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iotts\Desktop\FigShare\"/>
    </mc:Choice>
  </mc:AlternateContent>
  <xr:revisionPtr revIDLastSave="0" documentId="13_ncr:1_{92D181B9-C380-45D6-B370-C00FBE1EFF57}" xr6:coauthVersionLast="47" xr6:coauthVersionMax="47" xr10:uidLastSave="{00000000-0000-0000-0000-000000000000}"/>
  <bookViews>
    <workbookView xWindow="28680" yWindow="-120" windowWidth="29040" windowHeight="16440" activeTab="1" xr2:uid="{00000000-000D-0000-FFFF-FFFF00000000}"/>
  </bookViews>
  <sheets>
    <sheet name="Set A - NNW lengths" sheetId="3" r:id="rId1"/>
    <sheet name="Set D - EW lengths" sheetId="5" r:id="rId2"/>
  </sheets>
  <definedNames>
    <definedName name="Mohawk_30mDrone_EW_lengths_IXY" localSheetId="1">'Set D - EW lengths'!$AA$3:$AC$325</definedName>
    <definedName name="Mohawk_30mDrone_EW_lengths_IXY_srf" localSheetId="1">'Set D - EW lengths'!$AG$3:$AS$389</definedName>
    <definedName name="Mohawk_30mDrone_Ns_lengths_IXY_srf" localSheetId="0">'Set A - NNW lengths'!$AQ$3:$BC$431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110" i="3" l="1"/>
  <c r="CA110" i="3"/>
  <c r="BZ110" i="3"/>
  <c r="BX109" i="3"/>
  <c r="CB108" i="3"/>
  <c r="CA108" i="3"/>
  <c r="BZ108" i="3"/>
  <c r="BY108" i="3"/>
  <c r="CI108" i="3" s="1"/>
  <c r="BX108" i="3"/>
  <c r="CB107" i="3"/>
  <c r="CA107" i="3"/>
  <c r="BZ107" i="3"/>
  <c r="BY107" i="3"/>
  <c r="CI107" i="3" s="1"/>
  <c r="BX107" i="3"/>
  <c r="CB106" i="3"/>
  <c r="CA106" i="3"/>
  <c r="BZ106" i="3"/>
  <c r="BY106" i="3"/>
  <c r="BX106" i="3"/>
  <c r="CB105" i="3"/>
  <c r="CA105" i="3"/>
  <c r="BZ105" i="3"/>
  <c r="BY105" i="3"/>
  <c r="BX105" i="3"/>
  <c r="CB104" i="3"/>
  <c r="CA104" i="3"/>
  <c r="BZ104" i="3"/>
  <c r="CB103" i="3"/>
  <c r="CA103" i="3"/>
  <c r="BZ103" i="3"/>
  <c r="BY103" i="3"/>
  <c r="BX103" i="3"/>
  <c r="CB102" i="3"/>
  <c r="CA102" i="3"/>
  <c r="BZ102" i="3"/>
  <c r="BY102" i="3"/>
  <c r="CI102" i="3" s="1"/>
  <c r="BX102" i="3"/>
  <c r="CB101" i="3"/>
  <c r="CA101" i="3"/>
  <c r="BZ101" i="3"/>
  <c r="BY101" i="3"/>
  <c r="CB100" i="3"/>
  <c r="CA100" i="3"/>
  <c r="BZ100" i="3"/>
  <c r="BY100" i="3"/>
  <c r="CB99" i="3"/>
  <c r="CA99" i="3"/>
  <c r="BZ99" i="3"/>
  <c r="BY99" i="3"/>
  <c r="BX99" i="3"/>
  <c r="CB98" i="3"/>
  <c r="CA98" i="3"/>
  <c r="BZ98" i="3"/>
  <c r="BY98" i="3"/>
  <c r="BX98" i="3"/>
  <c r="CI99" i="3" l="1"/>
  <c r="CI98" i="3"/>
  <c r="CI103" i="3"/>
  <c r="CI105" i="3"/>
  <c r="CI106" i="3"/>
  <c r="CI85" i="3"/>
  <c r="CB80" i="3" l="1"/>
  <c r="CA80" i="3"/>
  <c r="BZ80" i="3"/>
  <c r="BX80" i="3"/>
  <c r="BX81" i="3"/>
  <c r="BX73" i="3"/>
  <c r="AR435" i="3"/>
  <c r="CB73" i="3" s="1"/>
  <c r="AR434" i="3"/>
  <c r="CA73" i="3" s="1"/>
  <c r="AR433" i="3"/>
  <c r="BZ73" i="3" s="1"/>
  <c r="B4" i="3"/>
  <c r="AT4" i="3"/>
  <c r="X57" i="5" l="1"/>
  <c r="X56" i="5"/>
  <c r="AK5" i="5" l="1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78" i="5"/>
  <c r="AK79" i="5"/>
  <c r="AK80" i="5"/>
  <c r="AK81" i="5"/>
  <c r="AK82" i="5"/>
  <c r="AK83" i="5"/>
  <c r="AK84" i="5"/>
  <c r="AK85" i="5"/>
  <c r="AK86" i="5"/>
  <c r="AK87" i="5"/>
  <c r="AK88" i="5"/>
  <c r="AK89" i="5"/>
  <c r="AK90" i="5"/>
  <c r="AK91" i="5"/>
  <c r="AK92" i="5"/>
  <c r="AK93" i="5"/>
  <c r="AK94" i="5"/>
  <c r="AK95" i="5"/>
  <c r="AK96" i="5"/>
  <c r="AK97" i="5"/>
  <c r="AK98" i="5"/>
  <c r="AK99" i="5"/>
  <c r="AK100" i="5"/>
  <c r="AK101" i="5"/>
  <c r="AK102" i="5"/>
  <c r="AK103" i="5"/>
  <c r="AK104" i="5"/>
  <c r="AK105" i="5"/>
  <c r="AK106" i="5"/>
  <c r="AK107" i="5"/>
  <c r="AK108" i="5"/>
  <c r="AK109" i="5"/>
  <c r="AK110" i="5"/>
  <c r="AK111" i="5"/>
  <c r="AK112" i="5"/>
  <c r="AK113" i="5"/>
  <c r="AK114" i="5"/>
  <c r="AK115" i="5"/>
  <c r="AK116" i="5"/>
  <c r="AK117" i="5"/>
  <c r="AK118" i="5"/>
  <c r="AK119" i="5"/>
  <c r="AK120" i="5"/>
  <c r="AK121" i="5"/>
  <c r="AK122" i="5"/>
  <c r="AK123" i="5"/>
  <c r="AK124" i="5"/>
  <c r="AK125" i="5"/>
  <c r="AK126" i="5"/>
  <c r="AK127" i="5"/>
  <c r="AK128" i="5"/>
  <c r="AK129" i="5"/>
  <c r="AK130" i="5"/>
  <c r="AK131" i="5"/>
  <c r="AK132" i="5"/>
  <c r="AK133" i="5"/>
  <c r="AK134" i="5"/>
  <c r="AK135" i="5"/>
  <c r="AK136" i="5"/>
  <c r="AK137" i="5"/>
  <c r="AK138" i="5"/>
  <c r="AK139" i="5"/>
  <c r="AK140" i="5"/>
  <c r="AK141" i="5"/>
  <c r="AK142" i="5"/>
  <c r="AK143" i="5"/>
  <c r="AK144" i="5"/>
  <c r="AK145" i="5"/>
  <c r="AK146" i="5"/>
  <c r="AK147" i="5"/>
  <c r="AK148" i="5"/>
  <c r="AK149" i="5"/>
  <c r="AK150" i="5"/>
  <c r="AK151" i="5"/>
  <c r="AK152" i="5"/>
  <c r="AK153" i="5"/>
  <c r="AK154" i="5"/>
  <c r="AK155" i="5"/>
  <c r="AK156" i="5"/>
  <c r="AK157" i="5"/>
  <c r="AK158" i="5"/>
  <c r="AK159" i="5"/>
  <c r="AK160" i="5"/>
  <c r="AK161" i="5"/>
  <c r="AK162" i="5"/>
  <c r="AK163" i="5"/>
  <c r="AK164" i="5"/>
  <c r="AK165" i="5"/>
  <c r="AK166" i="5"/>
  <c r="AK167" i="5"/>
  <c r="AK168" i="5"/>
  <c r="AK169" i="5"/>
  <c r="AK170" i="5"/>
  <c r="AK171" i="5"/>
  <c r="AK172" i="5"/>
  <c r="AK173" i="5"/>
  <c r="AK174" i="5"/>
  <c r="AK175" i="5"/>
  <c r="AK176" i="5"/>
  <c r="AK177" i="5"/>
  <c r="AK178" i="5"/>
  <c r="AK179" i="5"/>
  <c r="AK180" i="5"/>
  <c r="AK181" i="5"/>
  <c r="AK182" i="5"/>
  <c r="AK183" i="5"/>
  <c r="AK184" i="5"/>
  <c r="AK185" i="5"/>
  <c r="AK186" i="5"/>
  <c r="AK187" i="5"/>
  <c r="AK188" i="5"/>
  <c r="AK189" i="5"/>
  <c r="AK190" i="5"/>
  <c r="AK191" i="5"/>
  <c r="AK192" i="5"/>
  <c r="AK193" i="5"/>
  <c r="AK194" i="5"/>
  <c r="AK195" i="5"/>
  <c r="AK196" i="5"/>
  <c r="AK197" i="5"/>
  <c r="AK198" i="5"/>
  <c r="AK199" i="5"/>
  <c r="AK200" i="5"/>
  <c r="AK201" i="5"/>
  <c r="AK202" i="5"/>
  <c r="AK203" i="5"/>
  <c r="AK204" i="5"/>
  <c r="AK205" i="5"/>
  <c r="AK206" i="5"/>
  <c r="AK207" i="5"/>
  <c r="AK208" i="5"/>
  <c r="AK209" i="5"/>
  <c r="AK210" i="5"/>
  <c r="AK211" i="5"/>
  <c r="AK212" i="5"/>
  <c r="AK213" i="5"/>
  <c r="AK214" i="5"/>
  <c r="AK215" i="5"/>
  <c r="AK216" i="5"/>
  <c r="AK217" i="5"/>
  <c r="AK218" i="5"/>
  <c r="AK219" i="5"/>
  <c r="AK220" i="5"/>
  <c r="AK221" i="5"/>
  <c r="AK222" i="5"/>
  <c r="AK223" i="5"/>
  <c r="AK224" i="5"/>
  <c r="AK225" i="5"/>
  <c r="AK226" i="5"/>
  <c r="AK227" i="5"/>
  <c r="AK228" i="5"/>
  <c r="AK229" i="5"/>
  <c r="AK230" i="5"/>
  <c r="AK231" i="5"/>
  <c r="AK232" i="5"/>
  <c r="AK233" i="5"/>
  <c r="AK234" i="5"/>
  <c r="AK235" i="5"/>
  <c r="AK236" i="5"/>
  <c r="AK237" i="5"/>
  <c r="AK238" i="5"/>
  <c r="AK239" i="5"/>
  <c r="AK240" i="5"/>
  <c r="AK241" i="5"/>
  <c r="AK242" i="5"/>
  <c r="AK243" i="5"/>
  <c r="AK244" i="5"/>
  <c r="AK245" i="5"/>
  <c r="AK246" i="5"/>
  <c r="AK247" i="5"/>
  <c r="AK248" i="5"/>
  <c r="AK249" i="5"/>
  <c r="AK250" i="5"/>
  <c r="AK251" i="5"/>
  <c r="AK252" i="5"/>
  <c r="AK253" i="5"/>
  <c r="AK254" i="5"/>
  <c r="AK255" i="5"/>
  <c r="AK256" i="5"/>
  <c r="AK257" i="5"/>
  <c r="AK258" i="5"/>
  <c r="AK259" i="5"/>
  <c r="AK260" i="5"/>
  <c r="AK261" i="5"/>
  <c r="AK262" i="5"/>
  <c r="AK263" i="5"/>
  <c r="AK264" i="5"/>
  <c r="AK265" i="5"/>
  <c r="AK266" i="5"/>
  <c r="AK267" i="5"/>
  <c r="AK268" i="5"/>
  <c r="AK269" i="5"/>
  <c r="AK270" i="5"/>
  <c r="AK271" i="5"/>
  <c r="AK272" i="5"/>
  <c r="AK273" i="5"/>
  <c r="AK274" i="5"/>
  <c r="AK275" i="5"/>
  <c r="AK276" i="5"/>
  <c r="AK277" i="5"/>
  <c r="AK278" i="5"/>
  <c r="AK279" i="5"/>
  <c r="AK280" i="5"/>
  <c r="AK281" i="5"/>
  <c r="AK282" i="5"/>
  <c r="AK283" i="5"/>
  <c r="AK284" i="5"/>
  <c r="AK285" i="5"/>
  <c r="AK286" i="5"/>
  <c r="AK287" i="5"/>
  <c r="AK288" i="5"/>
  <c r="AK289" i="5"/>
  <c r="AK290" i="5"/>
  <c r="AK291" i="5"/>
  <c r="AK292" i="5"/>
  <c r="AK293" i="5"/>
  <c r="AK294" i="5"/>
  <c r="AK295" i="5"/>
  <c r="AK296" i="5"/>
  <c r="AK297" i="5"/>
  <c r="AK298" i="5"/>
  <c r="AK299" i="5"/>
  <c r="AK300" i="5"/>
  <c r="AK301" i="5"/>
  <c r="AK302" i="5"/>
  <c r="AK303" i="5"/>
  <c r="AK304" i="5"/>
  <c r="AK305" i="5"/>
  <c r="AK306" i="5"/>
  <c r="AK307" i="5"/>
  <c r="AK308" i="5"/>
  <c r="AK309" i="5"/>
  <c r="AK310" i="5"/>
  <c r="AK311" i="5"/>
  <c r="AK312" i="5"/>
  <c r="AK313" i="5"/>
  <c r="AK314" i="5"/>
  <c r="AK315" i="5"/>
  <c r="AK316" i="5"/>
  <c r="AK317" i="5"/>
  <c r="AK318" i="5"/>
  <c r="AK319" i="5"/>
  <c r="AK320" i="5"/>
  <c r="AK321" i="5"/>
  <c r="AK322" i="5"/>
  <c r="AK323" i="5"/>
  <c r="AK324" i="5"/>
  <c r="AK325" i="5"/>
  <c r="AK326" i="5"/>
  <c r="AK327" i="5"/>
  <c r="AK328" i="5"/>
  <c r="AK329" i="5"/>
  <c r="AK330" i="5"/>
  <c r="AK331" i="5"/>
  <c r="AK332" i="5"/>
  <c r="AK333" i="5"/>
  <c r="AK334" i="5"/>
  <c r="AK335" i="5"/>
  <c r="AK336" i="5"/>
  <c r="AK337" i="5"/>
  <c r="AK338" i="5"/>
  <c r="AK339" i="5"/>
  <c r="AK340" i="5"/>
  <c r="AK341" i="5"/>
  <c r="AK342" i="5"/>
  <c r="AK343" i="5"/>
  <c r="AK344" i="5"/>
  <c r="AK345" i="5"/>
  <c r="AK346" i="5"/>
  <c r="AK347" i="5"/>
  <c r="AK348" i="5"/>
  <c r="AK349" i="5"/>
  <c r="AK350" i="5"/>
  <c r="AK351" i="5"/>
  <c r="AK352" i="5"/>
  <c r="AK353" i="5"/>
  <c r="AK354" i="5"/>
  <c r="AK355" i="5"/>
  <c r="AK356" i="5"/>
  <c r="AK357" i="5"/>
  <c r="AK358" i="5"/>
  <c r="AK359" i="5"/>
  <c r="AK360" i="5"/>
  <c r="AK361" i="5"/>
  <c r="AK362" i="5"/>
  <c r="AK363" i="5"/>
  <c r="AK364" i="5"/>
  <c r="AK365" i="5"/>
  <c r="AK366" i="5"/>
  <c r="AK367" i="5"/>
  <c r="AK368" i="5"/>
  <c r="AK369" i="5"/>
  <c r="AK370" i="5"/>
  <c r="AK371" i="5"/>
  <c r="AK372" i="5"/>
  <c r="AK373" i="5"/>
  <c r="AK374" i="5"/>
  <c r="AK375" i="5"/>
  <c r="AK376" i="5"/>
  <c r="AK377" i="5"/>
  <c r="AK378" i="5"/>
  <c r="AK379" i="5"/>
  <c r="AK380" i="5"/>
  <c r="AK381" i="5"/>
  <c r="AK382" i="5"/>
  <c r="AK383" i="5"/>
  <c r="AK384" i="5"/>
  <c r="AK385" i="5"/>
  <c r="AK386" i="5"/>
  <c r="AK387" i="5"/>
  <c r="AK388" i="5"/>
  <c r="AK4" i="5"/>
  <c r="AL4" i="5" s="1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0" i="5"/>
  <c r="AI141" i="5"/>
  <c r="AI142" i="5"/>
  <c r="AI143" i="5"/>
  <c r="AI144" i="5"/>
  <c r="AI145" i="5"/>
  <c r="AI146" i="5"/>
  <c r="AI147" i="5"/>
  <c r="AI148" i="5"/>
  <c r="AI149" i="5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I162" i="5"/>
  <c r="AI163" i="5"/>
  <c r="AI164" i="5"/>
  <c r="AI165" i="5"/>
  <c r="AI166" i="5"/>
  <c r="AI167" i="5"/>
  <c r="AI168" i="5"/>
  <c r="AI169" i="5"/>
  <c r="AI170" i="5"/>
  <c r="AI171" i="5"/>
  <c r="AI172" i="5"/>
  <c r="AI173" i="5"/>
  <c r="AI174" i="5"/>
  <c r="AI175" i="5"/>
  <c r="AI176" i="5"/>
  <c r="AI177" i="5"/>
  <c r="AI178" i="5"/>
  <c r="AI179" i="5"/>
  <c r="AI180" i="5"/>
  <c r="AI181" i="5"/>
  <c r="AI182" i="5"/>
  <c r="AI183" i="5"/>
  <c r="AI184" i="5"/>
  <c r="AI185" i="5"/>
  <c r="AI186" i="5"/>
  <c r="AI187" i="5"/>
  <c r="AI188" i="5"/>
  <c r="AI189" i="5"/>
  <c r="AI190" i="5"/>
  <c r="AI191" i="5"/>
  <c r="AI192" i="5"/>
  <c r="AI193" i="5"/>
  <c r="AI194" i="5"/>
  <c r="AI195" i="5"/>
  <c r="AI196" i="5"/>
  <c r="AI197" i="5"/>
  <c r="AI198" i="5"/>
  <c r="AI199" i="5"/>
  <c r="AI200" i="5"/>
  <c r="AI201" i="5"/>
  <c r="AI202" i="5"/>
  <c r="AI203" i="5"/>
  <c r="AI204" i="5"/>
  <c r="AI205" i="5"/>
  <c r="AI206" i="5"/>
  <c r="AI207" i="5"/>
  <c r="AI208" i="5"/>
  <c r="AI209" i="5"/>
  <c r="AI210" i="5"/>
  <c r="AI211" i="5"/>
  <c r="AI212" i="5"/>
  <c r="AI213" i="5"/>
  <c r="AI214" i="5"/>
  <c r="AI215" i="5"/>
  <c r="AI216" i="5"/>
  <c r="AI217" i="5"/>
  <c r="AI218" i="5"/>
  <c r="AI219" i="5"/>
  <c r="AI220" i="5"/>
  <c r="AI221" i="5"/>
  <c r="AI222" i="5"/>
  <c r="AI223" i="5"/>
  <c r="AI224" i="5"/>
  <c r="AI225" i="5"/>
  <c r="AI226" i="5"/>
  <c r="AI227" i="5"/>
  <c r="AI228" i="5"/>
  <c r="AI229" i="5"/>
  <c r="AI230" i="5"/>
  <c r="AI231" i="5"/>
  <c r="AI232" i="5"/>
  <c r="AI233" i="5"/>
  <c r="AI234" i="5"/>
  <c r="AI235" i="5"/>
  <c r="AI236" i="5"/>
  <c r="AI237" i="5"/>
  <c r="AI238" i="5"/>
  <c r="AI239" i="5"/>
  <c r="AI240" i="5"/>
  <c r="AI241" i="5"/>
  <c r="AI242" i="5"/>
  <c r="AI243" i="5"/>
  <c r="AI244" i="5"/>
  <c r="AI245" i="5"/>
  <c r="AI246" i="5"/>
  <c r="AI247" i="5"/>
  <c r="AI248" i="5"/>
  <c r="AI249" i="5"/>
  <c r="AI250" i="5"/>
  <c r="AI251" i="5"/>
  <c r="AI252" i="5"/>
  <c r="AI253" i="5"/>
  <c r="AI254" i="5"/>
  <c r="AI255" i="5"/>
  <c r="AI256" i="5"/>
  <c r="AI257" i="5"/>
  <c r="AI258" i="5"/>
  <c r="AI259" i="5"/>
  <c r="AI260" i="5"/>
  <c r="AI261" i="5"/>
  <c r="AI262" i="5"/>
  <c r="AI263" i="5"/>
  <c r="AI264" i="5"/>
  <c r="AI265" i="5"/>
  <c r="AI266" i="5"/>
  <c r="AI267" i="5"/>
  <c r="AI268" i="5"/>
  <c r="AI269" i="5"/>
  <c r="AI270" i="5"/>
  <c r="AI271" i="5"/>
  <c r="AI272" i="5"/>
  <c r="AI273" i="5"/>
  <c r="AI274" i="5"/>
  <c r="AI275" i="5"/>
  <c r="AI276" i="5"/>
  <c r="AI277" i="5"/>
  <c r="AI278" i="5"/>
  <c r="AI279" i="5"/>
  <c r="AI280" i="5"/>
  <c r="AI281" i="5"/>
  <c r="AI282" i="5"/>
  <c r="AI283" i="5"/>
  <c r="AI284" i="5"/>
  <c r="AI285" i="5"/>
  <c r="AI286" i="5"/>
  <c r="AI287" i="5"/>
  <c r="AI288" i="5"/>
  <c r="AI289" i="5"/>
  <c r="AI290" i="5"/>
  <c r="AI291" i="5"/>
  <c r="AI292" i="5"/>
  <c r="AI293" i="5"/>
  <c r="AI294" i="5"/>
  <c r="AI295" i="5"/>
  <c r="AI296" i="5"/>
  <c r="AI297" i="5"/>
  <c r="AI298" i="5"/>
  <c r="AI299" i="5"/>
  <c r="AI300" i="5"/>
  <c r="AI301" i="5"/>
  <c r="AI302" i="5"/>
  <c r="AI303" i="5"/>
  <c r="AI304" i="5"/>
  <c r="AI305" i="5"/>
  <c r="AI306" i="5"/>
  <c r="AI307" i="5"/>
  <c r="AI308" i="5"/>
  <c r="AI309" i="5"/>
  <c r="AI310" i="5"/>
  <c r="AI311" i="5"/>
  <c r="AI312" i="5"/>
  <c r="AI313" i="5"/>
  <c r="AI314" i="5"/>
  <c r="AI315" i="5"/>
  <c r="AI316" i="5"/>
  <c r="AI317" i="5"/>
  <c r="AI318" i="5"/>
  <c r="AI319" i="5"/>
  <c r="AI320" i="5"/>
  <c r="AI321" i="5"/>
  <c r="AI322" i="5"/>
  <c r="AI323" i="5"/>
  <c r="AI324" i="5"/>
  <c r="AI325" i="5"/>
  <c r="AI326" i="5"/>
  <c r="AI327" i="5"/>
  <c r="AI328" i="5"/>
  <c r="AI329" i="5"/>
  <c r="AI330" i="5"/>
  <c r="AI331" i="5"/>
  <c r="AI332" i="5"/>
  <c r="AI333" i="5"/>
  <c r="AI334" i="5"/>
  <c r="AI335" i="5"/>
  <c r="AI336" i="5"/>
  <c r="AI337" i="5"/>
  <c r="AI338" i="5"/>
  <c r="AI339" i="5"/>
  <c r="AI340" i="5"/>
  <c r="AI341" i="5"/>
  <c r="AI342" i="5"/>
  <c r="AI343" i="5"/>
  <c r="AI344" i="5"/>
  <c r="AI345" i="5"/>
  <c r="AI346" i="5"/>
  <c r="AI347" i="5"/>
  <c r="AI348" i="5"/>
  <c r="AI349" i="5"/>
  <c r="AI350" i="5"/>
  <c r="AI351" i="5"/>
  <c r="AI352" i="5"/>
  <c r="AI353" i="5"/>
  <c r="AI354" i="5"/>
  <c r="AI355" i="5"/>
  <c r="AI356" i="5"/>
  <c r="AI357" i="5"/>
  <c r="AI358" i="5"/>
  <c r="AI359" i="5"/>
  <c r="AI360" i="5"/>
  <c r="AI361" i="5"/>
  <c r="AI362" i="5"/>
  <c r="AI363" i="5"/>
  <c r="AI364" i="5"/>
  <c r="AI365" i="5"/>
  <c r="AI366" i="5"/>
  <c r="AI367" i="5"/>
  <c r="AI368" i="5"/>
  <c r="AI369" i="5"/>
  <c r="AI370" i="5"/>
  <c r="AI371" i="5"/>
  <c r="AI372" i="5"/>
  <c r="AI373" i="5"/>
  <c r="AI374" i="5"/>
  <c r="AI375" i="5"/>
  <c r="AI376" i="5"/>
  <c r="AI377" i="5"/>
  <c r="AI378" i="5"/>
  <c r="AI379" i="5"/>
  <c r="AI380" i="5"/>
  <c r="AI381" i="5"/>
  <c r="AI382" i="5"/>
  <c r="AI383" i="5"/>
  <c r="AI384" i="5"/>
  <c r="AI385" i="5"/>
  <c r="AI386" i="5"/>
  <c r="AI387" i="5"/>
  <c r="AI388" i="5"/>
  <c r="AI389" i="5"/>
  <c r="AI4" i="5"/>
  <c r="AL5" i="3"/>
  <c r="AS5" i="3"/>
  <c r="AS6" i="3" s="1"/>
  <c r="AT5" i="3" l="1"/>
  <c r="AM4" i="5"/>
  <c r="AL5" i="5"/>
  <c r="AS7" i="3"/>
  <c r="AT6" i="3"/>
  <c r="BO76" i="3"/>
  <c r="BN76" i="3"/>
  <c r="BM76" i="3"/>
  <c r="AM5" i="5" l="1"/>
  <c r="AL6" i="5"/>
  <c r="AS8" i="3"/>
  <c r="AT7" i="3"/>
  <c r="CA85" i="3"/>
  <c r="BZ85" i="3"/>
  <c r="AS9" i="3" l="1"/>
  <c r="AT8" i="3"/>
  <c r="AM6" i="5"/>
  <c r="AL7" i="5"/>
  <c r="BX84" i="3"/>
  <c r="H64" i="5"/>
  <c r="H63" i="5"/>
  <c r="H62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" i="5"/>
  <c r="CA84" i="3" l="1"/>
  <c r="CA109" i="3"/>
  <c r="CB84" i="3"/>
  <c r="CB109" i="3"/>
  <c r="BZ84" i="3"/>
  <c r="BZ109" i="3"/>
  <c r="AM7" i="5"/>
  <c r="AL8" i="5"/>
  <c r="AS10" i="3"/>
  <c r="AT9" i="3"/>
  <c r="CB83" i="3"/>
  <c r="CA83" i="3"/>
  <c r="X55" i="5"/>
  <c r="R61" i="5"/>
  <c r="CB82" i="3" s="1"/>
  <c r="R60" i="5"/>
  <c r="CA82" i="3" s="1"/>
  <c r="R59" i="5"/>
  <c r="BZ82" i="3" s="1"/>
  <c r="AC329" i="5"/>
  <c r="CB81" i="3" s="1"/>
  <c r="AC328" i="5"/>
  <c r="CA81" i="3" s="1"/>
  <c r="AC327" i="5"/>
  <c r="BZ81" i="3" s="1"/>
  <c r="AG88" i="3"/>
  <c r="AG87" i="3"/>
  <c r="CA76" i="3" s="1"/>
  <c r="AG86" i="3"/>
  <c r="AA150" i="3"/>
  <c r="CB75" i="3" s="1"/>
  <c r="AA149" i="3"/>
  <c r="CA75" i="3" s="1"/>
  <c r="AA148" i="3"/>
  <c r="BZ75" i="3" s="1"/>
  <c r="AK353" i="3"/>
  <c r="CB74" i="3" s="1"/>
  <c r="AK352" i="3"/>
  <c r="CA74" i="3" s="1"/>
  <c r="AK351" i="3"/>
  <c r="BZ74" i="3" s="1"/>
  <c r="R415" i="3"/>
  <c r="CB77" i="3" s="1"/>
  <c r="R414" i="3"/>
  <c r="CA77" i="3" s="1"/>
  <c r="R413" i="3"/>
  <c r="BZ77" i="3" s="1"/>
  <c r="CA79" i="3"/>
  <c r="BZ79" i="3"/>
  <c r="BX83" i="3"/>
  <c r="BX82" i="3"/>
  <c r="BX78" i="3"/>
  <c r="BX77" i="3"/>
  <c r="BX76" i="3"/>
  <c r="BX75" i="3"/>
  <c r="AE4" i="5"/>
  <c r="AD5" i="5"/>
  <c r="AE5" i="5" s="1"/>
  <c r="Y4" i="5"/>
  <c r="V5" i="5"/>
  <c r="Y5" i="5" s="1"/>
  <c r="S4" i="5"/>
  <c r="P5" i="5"/>
  <c r="P6" i="5" s="1"/>
  <c r="S6" i="5" s="1"/>
  <c r="L4" i="5"/>
  <c r="M4" i="5" s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4" i="5"/>
  <c r="I5" i="5"/>
  <c r="K5" i="3"/>
  <c r="BZ83" i="3" l="1"/>
  <c r="BO101" i="3"/>
  <c r="BN101" i="3"/>
  <c r="BM101" i="3"/>
  <c r="AS11" i="3"/>
  <c r="AT10" i="3"/>
  <c r="AL9" i="5"/>
  <c r="AM8" i="5"/>
  <c r="V6" i="5"/>
  <c r="Y6" i="5" s="1"/>
  <c r="AD6" i="5"/>
  <c r="S5" i="5"/>
  <c r="L5" i="5"/>
  <c r="L6" i="5" s="1"/>
  <c r="M6" i="5" s="1"/>
  <c r="BZ76" i="3"/>
  <c r="CB76" i="3"/>
  <c r="V7" i="5"/>
  <c r="Y7" i="5" s="1"/>
  <c r="P7" i="5"/>
  <c r="S7" i="5" s="1"/>
  <c r="I220" i="3"/>
  <c r="J222" i="3"/>
  <c r="CB78" i="3" s="1"/>
  <c r="J221" i="3"/>
  <c r="CA78" i="3" s="1"/>
  <c r="J220" i="3"/>
  <c r="BZ78" i="3" s="1"/>
  <c r="AE5" i="3"/>
  <c r="AE6" i="3" s="1"/>
  <c r="AH6" i="3" s="1"/>
  <c r="AH4" i="3"/>
  <c r="Y5" i="3"/>
  <c r="Y6" i="3" s="1"/>
  <c r="AB4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AL10" i="5" l="1"/>
  <c r="AM9" i="5"/>
  <c r="AS12" i="3"/>
  <c r="AT11" i="3"/>
  <c r="M5" i="5"/>
  <c r="AD7" i="5"/>
  <c r="AE6" i="5"/>
  <c r="L7" i="5"/>
  <c r="V8" i="5"/>
  <c r="Y8" i="5" s="1"/>
  <c r="P8" i="5"/>
  <c r="S8" i="5" s="1"/>
  <c r="AB6" i="3"/>
  <c r="AH5" i="3"/>
  <c r="AB5" i="3"/>
  <c r="AE7" i="3"/>
  <c r="AH7" i="3" s="1"/>
  <c r="Y7" i="3"/>
  <c r="AB7" i="3" s="1"/>
  <c r="AS13" i="3" l="1"/>
  <c r="AT12" i="3"/>
  <c r="AL11" i="5"/>
  <c r="AM10" i="5"/>
  <c r="AD8" i="5"/>
  <c r="AE7" i="5"/>
  <c r="L8" i="5"/>
  <c r="M7" i="5"/>
  <c r="V9" i="5"/>
  <c r="Y9" i="5" s="1"/>
  <c r="P9" i="5"/>
  <c r="S9" i="5" s="1"/>
  <c r="AE8" i="3"/>
  <c r="AH8" i="3" s="1"/>
  <c r="Y8" i="3"/>
  <c r="AB8" i="3" s="1"/>
  <c r="B2" i="3"/>
  <c r="BX79" i="3" s="1"/>
  <c r="K6" i="3"/>
  <c r="L6" i="3" s="1"/>
  <c r="M6" i="3" s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X104" i="3" s="1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AL12" i="5" l="1"/>
  <c r="AM11" i="5"/>
  <c r="AS14" i="3"/>
  <c r="AT13" i="3"/>
  <c r="AD9" i="5"/>
  <c r="AE8" i="5"/>
  <c r="L9" i="5"/>
  <c r="M8" i="5"/>
  <c r="L51" i="3"/>
  <c r="M51" i="3" s="1"/>
  <c r="L44" i="3"/>
  <c r="M44" i="3" s="1"/>
  <c r="L5" i="3"/>
  <c r="M5" i="3" s="1"/>
  <c r="V10" i="5"/>
  <c r="Y10" i="5" s="1"/>
  <c r="P10" i="5"/>
  <c r="S10" i="5" s="1"/>
  <c r="L32" i="3"/>
  <c r="M32" i="3" s="1"/>
  <c r="L136" i="3"/>
  <c r="M136" i="3" s="1"/>
  <c r="L53" i="3"/>
  <c r="M53" i="3" s="1"/>
  <c r="L24" i="3"/>
  <c r="M24" i="3" s="1"/>
  <c r="L57" i="3"/>
  <c r="M57" i="3" s="1"/>
  <c r="L49" i="3"/>
  <c r="M49" i="3" s="1"/>
  <c r="L40" i="3"/>
  <c r="M40" i="3" s="1"/>
  <c r="L28" i="3"/>
  <c r="M28" i="3" s="1"/>
  <c r="L36" i="3"/>
  <c r="M36" i="3" s="1"/>
  <c r="AE9" i="3"/>
  <c r="AH9" i="3" s="1"/>
  <c r="Y9" i="3"/>
  <c r="AB9" i="3" s="1"/>
  <c r="E5" i="3"/>
  <c r="E6" i="3"/>
  <c r="C5" i="3"/>
  <c r="L8" i="3"/>
  <c r="M8" i="3" s="1"/>
  <c r="L46" i="3"/>
  <c r="M46" i="3" s="1"/>
  <c r="L43" i="3"/>
  <c r="M43" i="3" s="1"/>
  <c r="L39" i="3"/>
  <c r="M39" i="3" s="1"/>
  <c r="L35" i="3"/>
  <c r="M35" i="3" s="1"/>
  <c r="L31" i="3"/>
  <c r="M31" i="3" s="1"/>
  <c r="L27" i="3"/>
  <c r="M27" i="3" s="1"/>
  <c r="L20" i="3"/>
  <c r="M20" i="3" s="1"/>
  <c r="L16" i="3"/>
  <c r="M16" i="3" s="1"/>
  <c r="L12" i="3"/>
  <c r="M12" i="3" s="1"/>
  <c r="L143" i="3"/>
  <c r="M143" i="3" s="1"/>
  <c r="L141" i="3"/>
  <c r="M141" i="3" s="1"/>
  <c r="L138" i="3"/>
  <c r="M138" i="3" s="1"/>
  <c r="L133" i="3"/>
  <c r="M133" i="3" s="1"/>
  <c r="L131" i="3"/>
  <c r="M131" i="3" s="1"/>
  <c r="L128" i="3"/>
  <c r="M128" i="3" s="1"/>
  <c r="L126" i="3"/>
  <c r="M126" i="3" s="1"/>
  <c r="L122" i="3"/>
  <c r="M122" i="3" s="1"/>
  <c r="L115" i="3"/>
  <c r="M115" i="3" s="1"/>
  <c r="L113" i="3"/>
  <c r="M113" i="3" s="1"/>
  <c r="L108" i="3"/>
  <c r="M108" i="3" s="1"/>
  <c r="L105" i="3"/>
  <c r="M105" i="3" s="1"/>
  <c r="L104" i="3"/>
  <c r="M104" i="3" s="1"/>
  <c r="L101" i="3"/>
  <c r="M101" i="3" s="1"/>
  <c r="L99" i="3"/>
  <c r="M99" i="3" s="1"/>
  <c r="L97" i="3"/>
  <c r="M97" i="3" s="1"/>
  <c r="L95" i="3"/>
  <c r="M95" i="3" s="1"/>
  <c r="L93" i="3"/>
  <c r="M93" i="3" s="1"/>
  <c r="L91" i="3"/>
  <c r="M91" i="3" s="1"/>
  <c r="L90" i="3"/>
  <c r="M90" i="3" s="1"/>
  <c r="L87" i="3"/>
  <c r="M87" i="3" s="1"/>
  <c r="L84" i="3"/>
  <c r="M84" i="3" s="1"/>
  <c r="L81" i="3"/>
  <c r="M81" i="3" s="1"/>
  <c r="L75" i="3"/>
  <c r="M75" i="3" s="1"/>
  <c r="L71" i="3"/>
  <c r="M71" i="3" s="1"/>
  <c r="L68" i="3"/>
  <c r="M68" i="3" s="1"/>
  <c r="L66" i="3"/>
  <c r="M66" i="3" s="1"/>
  <c r="L63" i="3"/>
  <c r="M63" i="3" s="1"/>
  <c r="L58" i="3"/>
  <c r="M58" i="3" s="1"/>
  <c r="L55" i="3"/>
  <c r="M55" i="3" s="1"/>
  <c r="L50" i="3"/>
  <c r="M50" i="3" s="1"/>
  <c r="L48" i="3"/>
  <c r="M48" i="3" s="1"/>
  <c r="L42" i="3"/>
  <c r="M42" i="3" s="1"/>
  <c r="L38" i="3"/>
  <c r="M38" i="3" s="1"/>
  <c r="L34" i="3"/>
  <c r="M34" i="3" s="1"/>
  <c r="L30" i="3"/>
  <c r="M30" i="3" s="1"/>
  <c r="L26" i="3"/>
  <c r="M26" i="3" s="1"/>
  <c r="L23" i="3"/>
  <c r="M23" i="3" s="1"/>
  <c r="L19" i="3"/>
  <c r="M19" i="3" s="1"/>
  <c r="L15" i="3"/>
  <c r="M15" i="3" s="1"/>
  <c r="L11" i="3"/>
  <c r="M11" i="3" s="1"/>
  <c r="L145" i="3"/>
  <c r="M145" i="3" s="1"/>
  <c r="L142" i="3"/>
  <c r="M142" i="3" s="1"/>
  <c r="L140" i="3"/>
  <c r="M140" i="3" s="1"/>
  <c r="L135" i="3"/>
  <c r="M135" i="3" s="1"/>
  <c r="L132" i="3"/>
  <c r="M132" i="3" s="1"/>
  <c r="L130" i="3"/>
  <c r="M130" i="3" s="1"/>
  <c r="L123" i="3"/>
  <c r="M123" i="3" s="1"/>
  <c r="L119" i="3"/>
  <c r="M119" i="3" s="1"/>
  <c r="L111" i="3"/>
  <c r="M111" i="3" s="1"/>
  <c r="L110" i="3"/>
  <c r="M110" i="3" s="1"/>
  <c r="L103" i="3"/>
  <c r="M103" i="3" s="1"/>
  <c r="L96" i="3"/>
  <c r="M96" i="3" s="1"/>
  <c r="L86" i="3"/>
  <c r="M86" i="3" s="1"/>
  <c r="L83" i="3"/>
  <c r="M83" i="3" s="1"/>
  <c r="L80" i="3"/>
  <c r="M80" i="3" s="1"/>
  <c r="L77" i="3"/>
  <c r="M77" i="3" s="1"/>
  <c r="L74" i="3"/>
  <c r="M74" i="3" s="1"/>
  <c r="L70" i="3"/>
  <c r="M70" i="3" s="1"/>
  <c r="L67" i="3"/>
  <c r="M67" i="3" s="1"/>
  <c r="L62" i="3"/>
  <c r="M62" i="3" s="1"/>
  <c r="L60" i="3"/>
  <c r="M60" i="3" s="1"/>
  <c r="L54" i="3"/>
  <c r="M54" i="3" s="1"/>
  <c r="L52" i="3"/>
  <c r="M52" i="3" s="1"/>
  <c r="L47" i="3"/>
  <c r="M47" i="3" s="1"/>
  <c r="L45" i="3"/>
  <c r="M45" i="3" s="1"/>
  <c r="L41" i="3"/>
  <c r="M41" i="3" s="1"/>
  <c r="L37" i="3"/>
  <c r="M37" i="3" s="1"/>
  <c r="L33" i="3"/>
  <c r="M33" i="3" s="1"/>
  <c r="L29" i="3"/>
  <c r="M29" i="3" s="1"/>
  <c r="L25" i="3"/>
  <c r="M25" i="3" s="1"/>
  <c r="L22" i="3"/>
  <c r="M22" i="3" s="1"/>
  <c r="L18" i="3"/>
  <c r="M18" i="3" s="1"/>
  <c r="L14" i="3"/>
  <c r="M14" i="3" s="1"/>
  <c r="L10" i="3"/>
  <c r="M10" i="3" s="1"/>
  <c r="L7" i="3"/>
  <c r="M7" i="3" s="1"/>
  <c r="L139" i="3"/>
  <c r="M139" i="3" s="1"/>
  <c r="L137" i="3"/>
  <c r="M137" i="3" s="1"/>
  <c r="L134" i="3"/>
  <c r="M134" i="3" s="1"/>
  <c r="L127" i="3"/>
  <c r="M127" i="3" s="1"/>
  <c r="L125" i="3"/>
  <c r="M125" i="3" s="1"/>
  <c r="L121" i="3"/>
  <c r="M121" i="3" s="1"/>
  <c r="L117" i="3"/>
  <c r="M117" i="3" s="1"/>
  <c r="L114" i="3"/>
  <c r="M114" i="3" s="1"/>
  <c r="L109" i="3"/>
  <c r="M109" i="3" s="1"/>
  <c r="L107" i="3"/>
  <c r="M107" i="3" s="1"/>
  <c r="L100" i="3"/>
  <c r="M100" i="3" s="1"/>
  <c r="L98" i="3"/>
  <c r="M98" i="3" s="1"/>
  <c r="L94" i="3"/>
  <c r="M94" i="3" s="1"/>
  <c r="L89" i="3"/>
  <c r="M89" i="3" s="1"/>
  <c r="L85" i="3"/>
  <c r="M85" i="3" s="1"/>
  <c r="L79" i="3"/>
  <c r="M79" i="3" s="1"/>
  <c r="L76" i="3"/>
  <c r="M76" i="3" s="1"/>
  <c r="L73" i="3"/>
  <c r="M73" i="3" s="1"/>
  <c r="L69" i="3"/>
  <c r="M69" i="3" s="1"/>
  <c r="L65" i="3"/>
  <c r="M65" i="3" s="1"/>
  <c r="L21" i="3"/>
  <c r="M21" i="3" s="1"/>
  <c r="L17" i="3"/>
  <c r="M17" i="3" s="1"/>
  <c r="L13" i="3"/>
  <c r="M13" i="3" s="1"/>
  <c r="L9" i="3"/>
  <c r="M9" i="3" s="1"/>
  <c r="L144" i="3"/>
  <c r="M144" i="3" s="1"/>
  <c r="L129" i="3"/>
  <c r="M129" i="3" s="1"/>
  <c r="L124" i="3"/>
  <c r="M124" i="3" s="1"/>
  <c r="L120" i="3"/>
  <c r="M120" i="3" s="1"/>
  <c r="L118" i="3"/>
  <c r="M118" i="3" s="1"/>
  <c r="L116" i="3"/>
  <c r="M116" i="3" s="1"/>
  <c r="L112" i="3"/>
  <c r="M112" i="3" s="1"/>
  <c r="L106" i="3"/>
  <c r="M106" i="3" s="1"/>
  <c r="L102" i="3"/>
  <c r="M102" i="3" s="1"/>
  <c r="L92" i="3"/>
  <c r="M92" i="3" s="1"/>
  <c r="L88" i="3"/>
  <c r="M88" i="3" s="1"/>
  <c r="L82" i="3"/>
  <c r="M82" i="3" s="1"/>
  <c r="L78" i="3"/>
  <c r="M78" i="3" s="1"/>
  <c r="L72" i="3"/>
  <c r="M72" i="3" s="1"/>
  <c r="L64" i="3"/>
  <c r="M64" i="3" s="1"/>
  <c r="L61" i="3"/>
  <c r="M61" i="3" s="1"/>
  <c r="L59" i="3"/>
  <c r="M59" i="3" s="1"/>
  <c r="L56" i="3"/>
  <c r="M56" i="3" s="1"/>
  <c r="L4" i="3"/>
  <c r="M4" i="3" s="1"/>
  <c r="N4" i="3" s="1"/>
  <c r="C734" i="3"/>
  <c r="C730" i="3"/>
  <c r="C726" i="3"/>
  <c r="C722" i="3"/>
  <c r="C718" i="3"/>
  <c r="C733" i="3"/>
  <c r="C729" i="3"/>
  <c r="C725" i="3"/>
  <c r="C721" i="3"/>
  <c r="C717" i="3"/>
  <c r="C713" i="3"/>
  <c r="C709" i="3"/>
  <c r="C705" i="3"/>
  <c r="C701" i="3"/>
  <c r="C697" i="3"/>
  <c r="C693" i="3"/>
  <c r="C689" i="3"/>
  <c r="C685" i="3"/>
  <c r="C681" i="3"/>
  <c r="C677" i="3"/>
  <c r="C673" i="3"/>
  <c r="C669" i="3"/>
  <c r="C665" i="3"/>
  <c r="C349" i="3"/>
  <c r="C661" i="3"/>
  <c r="C345" i="3"/>
  <c r="C657" i="3"/>
  <c r="C653" i="3"/>
  <c r="C649" i="3"/>
  <c r="C645" i="3"/>
  <c r="C641" i="3"/>
  <c r="C637" i="3"/>
  <c r="C633" i="3"/>
  <c r="C629" i="3"/>
  <c r="C625" i="3"/>
  <c r="C621" i="3"/>
  <c r="C617" i="3"/>
  <c r="C613" i="3"/>
  <c r="C609" i="3"/>
  <c r="C605" i="3"/>
  <c r="C601" i="3"/>
  <c r="C597" i="3"/>
  <c r="C593" i="3"/>
  <c r="C589" i="3"/>
  <c r="C585" i="3"/>
  <c r="C581" i="3"/>
  <c r="C577" i="3"/>
  <c r="C573" i="3"/>
  <c r="C569" i="3"/>
  <c r="C565" i="3"/>
  <c r="C561" i="3"/>
  <c r="C557" i="3"/>
  <c r="C553" i="3"/>
  <c r="C549" i="3"/>
  <c r="C545" i="3"/>
  <c r="C541" i="3"/>
  <c r="C537" i="3"/>
  <c r="C533" i="3"/>
  <c r="C529" i="3"/>
  <c r="C525" i="3"/>
  <c r="C521" i="3"/>
  <c r="C517" i="3"/>
  <c r="C513" i="3"/>
  <c r="C509" i="3"/>
  <c r="C505" i="3"/>
  <c r="C501" i="3"/>
  <c r="C497" i="3"/>
  <c r="C493" i="3"/>
  <c r="C489" i="3"/>
  <c r="C485" i="3"/>
  <c r="C481" i="3"/>
  <c r="C477" i="3"/>
  <c r="C473" i="3"/>
  <c r="C469" i="3"/>
  <c r="C465" i="3"/>
  <c r="C461" i="3"/>
  <c r="C457" i="3"/>
  <c r="C453" i="3"/>
  <c r="C449" i="3"/>
  <c r="C445" i="3"/>
  <c r="C441" i="3"/>
  <c r="C437" i="3"/>
  <c r="C433" i="3"/>
  <c r="C429" i="3"/>
  <c r="C425" i="3"/>
  <c r="C421" i="3"/>
  <c r="C417" i="3"/>
  <c r="C413" i="3"/>
  <c r="C409" i="3"/>
  <c r="C405" i="3"/>
  <c r="C401" i="3"/>
  <c r="C397" i="3"/>
  <c r="C393" i="3"/>
  <c r="C389" i="3"/>
  <c r="C385" i="3"/>
  <c r="C381" i="3"/>
  <c r="C377" i="3"/>
  <c r="C373" i="3"/>
  <c r="C369" i="3"/>
  <c r="C365" i="3"/>
  <c r="C361" i="3"/>
  <c r="C357" i="3"/>
  <c r="C353" i="3"/>
  <c r="E190" i="3"/>
  <c r="E447" i="3"/>
  <c r="C731" i="3"/>
  <c r="C727" i="3"/>
  <c r="C723" i="3"/>
  <c r="C719" i="3"/>
  <c r="C715" i="3"/>
  <c r="C711" i="3"/>
  <c r="C695" i="3"/>
  <c r="C679" i="3"/>
  <c r="C341" i="3"/>
  <c r="C337" i="3"/>
  <c r="C333" i="3"/>
  <c r="C329" i="3"/>
  <c r="C325" i="3"/>
  <c r="C321" i="3"/>
  <c r="C317" i="3"/>
  <c r="C313" i="3"/>
  <c r="C309" i="3"/>
  <c r="C305" i="3"/>
  <c r="C301" i="3"/>
  <c r="C297" i="3"/>
  <c r="C293" i="3"/>
  <c r="C289" i="3"/>
  <c r="C285" i="3"/>
  <c r="C281" i="3"/>
  <c r="C277" i="3"/>
  <c r="C273" i="3"/>
  <c r="C269" i="3"/>
  <c r="C265" i="3"/>
  <c r="C261" i="3"/>
  <c r="C257" i="3"/>
  <c r="C253" i="3"/>
  <c r="C249" i="3"/>
  <c r="C245" i="3"/>
  <c r="C241" i="3"/>
  <c r="C237" i="3"/>
  <c r="C233" i="3"/>
  <c r="C229" i="3"/>
  <c r="C225" i="3"/>
  <c r="C221" i="3"/>
  <c r="C217" i="3"/>
  <c r="C213" i="3"/>
  <c r="C209" i="3"/>
  <c r="C205" i="3"/>
  <c r="C201" i="3"/>
  <c r="C197" i="3"/>
  <c r="C193" i="3"/>
  <c r="C189" i="3"/>
  <c r="C185" i="3"/>
  <c r="C181" i="3"/>
  <c r="C177" i="3"/>
  <c r="C173" i="3"/>
  <c r="C169" i="3"/>
  <c r="C165" i="3"/>
  <c r="C161" i="3"/>
  <c r="C157" i="3"/>
  <c r="C153" i="3"/>
  <c r="C149" i="3"/>
  <c r="C145" i="3"/>
  <c r="C141" i="3"/>
  <c r="C137" i="3"/>
  <c r="C133" i="3"/>
  <c r="C129" i="3"/>
  <c r="C125" i="3"/>
  <c r="C121" i="3"/>
  <c r="C117" i="3"/>
  <c r="C113" i="3"/>
  <c r="C109" i="3"/>
  <c r="C105" i="3"/>
  <c r="C101" i="3"/>
  <c r="C97" i="3"/>
  <c r="C93" i="3"/>
  <c r="C89" i="3"/>
  <c r="C85" i="3"/>
  <c r="C81" i="3"/>
  <c r="C77" i="3"/>
  <c r="C73" i="3"/>
  <c r="C69" i="3"/>
  <c r="C65" i="3"/>
  <c r="C61" i="3"/>
  <c r="C57" i="3"/>
  <c r="C53" i="3"/>
  <c r="C49" i="3"/>
  <c r="C45" i="3"/>
  <c r="C41" i="3"/>
  <c r="C37" i="3"/>
  <c r="C33" i="3"/>
  <c r="C29" i="3"/>
  <c r="C25" i="3"/>
  <c r="C21" i="3"/>
  <c r="C17" i="3"/>
  <c r="C13" i="3"/>
  <c r="C9" i="3"/>
  <c r="E443" i="3"/>
  <c r="E439" i="3"/>
  <c r="E435" i="3"/>
  <c r="E431" i="3"/>
  <c r="E427" i="3"/>
  <c r="E423" i="3"/>
  <c r="E419" i="3"/>
  <c r="E415" i="3"/>
  <c r="E411" i="3"/>
  <c r="E407" i="3"/>
  <c r="E402" i="3"/>
  <c r="E397" i="3"/>
  <c r="E391" i="3"/>
  <c r="E386" i="3"/>
  <c r="E381" i="3"/>
  <c r="E375" i="3"/>
  <c r="E370" i="3"/>
  <c r="E362" i="3"/>
  <c r="E354" i="3"/>
  <c r="E346" i="3"/>
  <c r="E338" i="3"/>
  <c r="E330" i="3"/>
  <c r="E322" i="3"/>
  <c r="E314" i="3"/>
  <c r="E306" i="3"/>
  <c r="E298" i="3"/>
  <c r="E290" i="3"/>
  <c r="E282" i="3"/>
  <c r="E274" i="3"/>
  <c r="E266" i="3"/>
  <c r="E258" i="3"/>
  <c r="E250" i="3"/>
  <c r="E234" i="3"/>
  <c r="E218" i="3"/>
  <c r="E196" i="3"/>
  <c r="E727" i="3"/>
  <c r="E719" i="3"/>
  <c r="E711" i="3"/>
  <c r="E703" i="3"/>
  <c r="E695" i="3"/>
  <c r="E687" i="3"/>
  <c r="E679" i="3"/>
  <c r="E671" i="3"/>
  <c r="E663" i="3"/>
  <c r="E655" i="3"/>
  <c r="E647" i="3"/>
  <c r="E635" i="3"/>
  <c r="E627" i="3"/>
  <c r="E619" i="3"/>
  <c r="E583" i="3"/>
  <c r="E575" i="3"/>
  <c r="E567" i="3"/>
  <c r="E559" i="3"/>
  <c r="E551" i="3"/>
  <c r="E543" i="3"/>
  <c r="E531" i="3"/>
  <c r="E495" i="3"/>
  <c r="E491" i="3"/>
  <c r="E467" i="3"/>
  <c r="E4" i="3"/>
  <c r="E730" i="3"/>
  <c r="E726" i="3"/>
  <c r="E718" i="3"/>
  <c r="E714" i="3"/>
  <c r="E710" i="3"/>
  <c r="E702" i="3"/>
  <c r="E698" i="3"/>
  <c r="E694" i="3"/>
  <c r="E690" i="3"/>
  <c r="E686" i="3"/>
  <c r="E682" i="3"/>
  <c r="E678" i="3"/>
  <c r="E674" i="3"/>
  <c r="E670" i="3"/>
  <c r="E666" i="3"/>
  <c r="E662" i="3"/>
  <c r="E658" i="3"/>
  <c r="E654" i="3"/>
  <c r="E650" i="3"/>
  <c r="E646" i="3"/>
  <c r="E642" i="3"/>
  <c r="E638" i="3"/>
  <c r="E634" i="3"/>
  <c r="E630" i="3"/>
  <c r="E626" i="3"/>
  <c r="E622" i="3"/>
  <c r="E618" i="3"/>
  <c r="E614" i="3"/>
  <c r="E610" i="3"/>
  <c r="E606" i="3"/>
  <c r="E602" i="3"/>
  <c r="E598" i="3"/>
  <c r="E594" i="3"/>
  <c r="E590" i="3"/>
  <c r="E586" i="3"/>
  <c r="E582" i="3"/>
  <c r="E578" i="3"/>
  <c r="E574" i="3"/>
  <c r="E570" i="3"/>
  <c r="E566" i="3"/>
  <c r="E562" i="3"/>
  <c r="E558" i="3"/>
  <c r="E554" i="3"/>
  <c r="E550" i="3"/>
  <c r="E546" i="3"/>
  <c r="E542" i="3"/>
  <c r="E538" i="3"/>
  <c r="E534" i="3"/>
  <c r="E530" i="3"/>
  <c r="E526" i="3"/>
  <c r="E522" i="3"/>
  <c r="E518" i="3"/>
  <c r="E514" i="3"/>
  <c r="E510" i="3"/>
  <c r="E506" i="3"/>
  <c r="E502" i="3"/>
  <c r="E498" i="3"/>
  <c r="E494" i="3"/>
  <c r="E490" i="3"/>
  <c r="E486" i="3"/>
  <c r="E482" i="3"/>
  <c r="E478" i="3"/>
  <c r="E474" i="3"/>
  <c r="E470" i="3"/>
  <c r="E466" i="3"/>
  <c r="E462" i="3"/>
  <c r="E458" i="3"/>
  <c r="E454" i="3"/>
  <c r="E450" i="3"/>
  <c r="E446" i="3"/>
  <c r="E442" i="3"/>
  <c r="E438" i="3"/>
  <c r="E434" i="3"/>
  <c r="E430" i="3"/>
  <c r="E426" i="3"/>
  <c r="E422" i="3"/>
  <c r="E418" i="3"/>
  <c r="E414" i="3"/>
  <c r="E410" i="3"/>
  <c r="E406" i="3"/>
  <c r="E401" i="3"/>
  <c r="E395" i="3"/>
  <c r="E390" i="3"/>
  <c r="E385" i="3"/>
  <c r="E379" i="3"/>
  <c r="E374" i="3"/>
  <c r="E369" i="3"/>
  <c r="E361" i="3"/>
  <c r="E353" i="3"/>
  <c r="E345" i="3"/>
  <c r="E337" i="3"/>
  <c r="E329" i="3"/>
  <c r="E321" i="3"/>
  <c r="E313" i="3"/>
  <c r="E305" i="3"/>
  <c r="E297" i="3"/>
  <c r="E289" i="3"/>
  <c r="E281" i="3"/>
  <c r="E273" i="3"/>
  <c r="E265" i="3"/>
  <c r="E257" i="3"/>
  <c r="E246" i="3"/>
  <c r="E230" i="3"/>
  <c r="E212" i="3"/>
  <c r="E731" i="3"/>
  <c r="E723" i="3"/>
  <c r="E715" i="3"/>
  <c r="E683" i="3"/>
  <c r="E675" i="3"/>
  <c r="E667" i="3"/>
  <c r="E639" i="3"/>
  <c r="E631" i="3"/>
  <c r="E623" i="3"/>
  <c r="E615" i="3"/>
  <c r="E607" i="3"/>
  <c r="E599" i="3"/>
  <c r="E591" i="3"/>
  <c r="E555" i="3"/>
  <c r="E547" i="3"/>
  <c r="E539" i="3"/>
  <c r="E535" i="3"/>
  <c r="E523" i="3"/>
  <c r="E515" i="3"/>
  <c r="E507" i="3"/>
  <c r="E499" i="3"/>
  <c r="E487" i="3"/>
  <c r="E483" i="3"/>
  <c r="E475" i="3"/>
  <c r="E471" i="3"/>
  <c r="E463" i="3"/>
  <c r="E459" i="3"/>
  <c r="E455" i="3"/>
  <c r="E451" i="3"/>
  <c r="E8" i="3"/>
  <c r="E12" i="3"/>
  <c r="E16" i="3"/>
  <c r="E20" i="3"/>
  <c r="E24" i="3"/>
  <c r="E28" i="3"/>
  <c r="E32" i="3"/>
  <c r="E36" i="3"/>
  <c r="E40" i="3"/>
  <c r="E44" i="3"/>
  <c r="E48" i="3"/>
  <c r="E52" i="3"/>
  <c r="E56" i="3"/>
  <c r="E60" i="3"/>
  <c r="E64" i="3"/>
  <c r="E68" i="3"/>
  <c r="E72" i="3"/>
  <c r="E76" i="3"/>
  <c r="E80" i="3"/>
  <c r="E84" i="3"/>
  <c r="E88" i="3"/>
  <c r="E92" i="3"/>
  <c r="E96" i="3"/>
  <c r="E100" i="3"/>
  <c r="E104" i="3"/>
  <c r="E108" i="3"/>
  <c r="E112" i="3"/>
  <c r="E116" i="3"/>
  <c r="E120" i="3"/>
  <c r="E124" i="3"/>
  <c r="E128" i="3"/>
  <c r="E132" i="3"/>
  <c r="E136" i="3"/>
  <c r="E140" i="3"/>
  <c r="E144" i="3"/>
  <c r="E148" i="3"/>
  <c r="E152" i="3"/>
  <c r="E156" i="3"/>
  <c r="E160" i="3"/>
  <c r="E164" i="3"/>
  <c r="E168" i="3"/>
  <c r="E172" i="3"/>
  <c r="E176" i="3"/>
  <c r="E180" i="3"/>
  <c r="E184" i="3"/>
  <c r="E188" i="3"/>
  <c r="E192" i="3"/>
  <c r="E9" i="3"/>
  <c r="E13" i="3"/>
  <c r="E17" i="3"/>
  <c r="E21" i="3"/>
  <c r="E25" i="3"/>
  <c r="E29" i="3"/>
  <c r="E33" i="3"/>
  <c r="E37" i="3"/>
  <c r="E41" i="3"/>
  <c r="E45" i="3"/>
  <c r="E49" i="3"/>
  <c r="E53" i="3"/>
  <c r="E57" i="3"/>
  <c r="E61" i="3"/>
  <c r="E65" i="3"/>
  <c r="E69" i="3"/>
  <c r="E73" i="3"/>
  <c r="E77" i="3"/>
  <c r="E81" i="3"/>
  <c r="E85" i="3"/>
  <c r="E89" i="3"/>
  <c r="E93" i="3"/>
  <c r="E97" i="3"/>
  <c r="E101" i="3"/>
  <c r="E105" i="3"/>
  <c r="E109" i="3"/>
  <c r="E113" i="3"/>
  <c r="E117" i="3"/>
  <c r="E121" i="3"/>
  <c r="E125" i="3"/>
  <c r="E129" i="3"/>
  <c r="E133" i="3"/>
  <c r="E137" i="3"/>
  <c r="E141" i="3"/>
  <c r="E145" i="3"/>
  <c r="E149" i="3"/>
  <c r="E153" i="3"/>
  <c r="E157" i="3"/>
  <c r="E161" i="3"/>
  <c r="E165" i="3"/>
  <c r="E169" i="3"/>
  <c r="E173" i="3"/>
  <c r="E177" i="3"/>
  <c r="E181" i="3"/>
  <c r="E185" i="3"/>
  <c r="E189" i="3"/>
  <c r="E193" i="3"/>
  <c r="E197" i="3"/>
  <c r="E201" i="3"/>
  <c r="E205" i="3"/>
  <c r="E209" i="3"/>
  <c r="E213" i="3"/>
  <c r="E217" i="3"/>
  <c r="E10" i="3"/>
  <c r="E14" i="3"/>
  <c r="E18" i="3"/>
  <c r="E22" i="3"/>
  <c r="E26" i="3"/>
  <c r="E30" i="3"/>
  <c r="E34" i="3"/>
  <c r="E38" i="3"/>
  <c r="E42" i="3"/>
  <c r="E46" i="3"/>
  <c r="E50" i="3"/>
  <c r="E54" i="3"/>
  <c r="E58" i="3"/>
  <c r="E62" i="3"/>
  <c r="E66" i="3"/>
  <c r="E70" i="3"/>
  <c r="E74" i="3"/>
  <c r="E78" i="3"/>
  <c r="E82" i="3"/>
  <c r="E86" i="3"/>
  <c r="E90" i="3"/>
  <c r="E11" i="3"/>
  <c r="E27" i="3"/>
  <c r="E43" i="3"/>
  <c r="E59" i="3"/>
  <c r="E75" i="3"/>
  <c r="E91" i="3"/>
  <c r="E99" i="3"/>
  <c r="E107" i="3"/>
  <c r="E115" i="3"/>
  <c r="E123" i="3"/>
  <c r="E131" i="3"/>
  <c r="E139" i="3"/>
  <c r="E147" i="3"/>
  <c r="E155" i="3"/>
  <c r="E163" i="3"/>
  <c r="E171" i="3"/>
  <c r="E179" i="3"/>
  <c r="E187" i="3"/>
  <c r="E195" i="3"/>
  <c r="E200" i="3"/>
  <c r="E206" i="3"/>
  <c r="E211" i="3"/>
  <c r="E216" i="3"/>
  <c r="E221" i="3"/>
  <c r="E225" i="3"/>
  <c r="E229" i="3"/>
  <c r="E233" i="3"/>
  <c r="E237" i="3"/>
  <c r="E241" i="3"/>
  <c r="E245" i="3"/>
  <c r="E249" i="3"/>
  <c r="E15" i="3"/>
  <c r="E31" i="3"/>
  <c r="E47" i="3"/>
  <c r="E63" i="3"/>
  <c r="E79" i="3"/>
  <c r="E94" i="3"/>
  <c r="E102" i="3"/>
  <c r="E110" i="3"/>
  <c r="E118" i="3"/>
  <c r="E126" i="3"/>
  <c r="E134" i="3"/>
  <c r="E142" i="3"/>
  <c r="E150" i="3"/>
  <c r="E158" i="3"/>
  <c r="E166" i="3"/>
  <c r="E174" i="3"/>
  <c r="E182" i="3"/>
  <c r="E19" i="3"/>
  <c r="E35" i="3"/>
  <c r="E51" i="3"/>
  <c r="E67" i="3"/>
  <c r="E83" i="3"/>
  <c r="E95" i="3"/>
  <c r="E103" i="3"/>
  <c r="E111" i="3"/>
  <c r="E119" i="3"/>
  <c r="E127" i="3"/>
  <c r="E135" i="3"/>
  <c r="E143" i="3"/>
  <c r="E151" i="3"/>
  <c r="E159" i="3"/>
  <c r="E167" i="3"/>
  <c r="E175" i="3"/>
  <c r="E183" i="3"/>
  <c r="E191" i="3"/>
  <c r="E198" i="3"/>
  <c r="E203" i="3"/>
  <c r="E208" i="3"/>
  <c r="E214" i="3"/>
  <c r="E219" i="3"/>
  <c r="E223" i="3"/>
  <c r="E227" i="3"/>
  <c r="E231" i="3"/>
  <c r="E235" i="3"/>
  <c r="E239" i="3"/>
  <c r="E243" i="3"/>
  <c r="E247" i="3"/>
  <c r="E251" i="3"/>
  <c r="E255" i="3"/>
  <c r="E259" i="3"/>
  <c r="E263" i="3"/>
  <c r="E267" i="3"/>
  <c r="E271" i="3"/>
  <c r="E275" i="3"/>
  <c r="E279" i="3"/>
  <c r="E283" i="3"/>
  <c r="E287" i="3"/>
  <c r="E291" i="3"/>
  <c r="E295" i="3"/>
  <c r="E299" i="3"/>
  <c r="E303" i="3"/>
  <c r="E307" i="3"/>
  <c r="E311" i="3"/>
  <c r="E315" i="3"/>
  <c r="E319" i="3"/>
  <c r="E323" i="3"/>
  <c r="E327" i="3"/>
  <c r="E331" i="3"/>
  <c r="E335" i="3"/>
  <c r="E339" i="3"/>
  <c r="E343" i="3"/>
  <c r="E347" i="3"/>
  <c r="E351" i="3"/>
  <c r="E355" i="3"/>
  <c r="E359" i="3"/>
  <c r="E363" i="3"/>
  <c r="E367" i="3"/>
  <c r="E7" i="3"/>
  <c r="E23" i="3"/>
  <c r="E39" i="3"/>
  <c r="E55" i="3"/>
  <c r="E71" i="3"/>
  <c r="E87" i="3"/>
  <c r="E98" i="3"/>
  <c r="E106" i="3"/>
  <c r="E114" i="3"/>
  <c r="E122" i="3"/>
  <c r="E130" i="3"/>
  <c r="E138" i="3"/>
  <c r="E146" i="3"/>
  <c r="E154" i="3"/>
  <c r="E162" i="3"/>
  <c r="E170" i="3"/>
  <c r="E178" i="3"/>
  <c r="E186" i="3"/>
  <c r="E194" i="3"/>
  <c r="E199" i="3"/>
  <c r="E204" i="3"/>
  <c r="E210" i="3"/>
  <c r="E215" i="3"/>
  <c r="E220" i="3"/>
  <c r="E224" i="3"/>
  <c r="E228" i="3"/>
  <c r="E232" i="3"/>
  <c r="E236" i="3"/>
  <c r="E240" i="3"/>
  <c r="E244" i="3"/>
  <c r="E248" i="3"/>
  <c r="E252" i="3"/>
  <c r="E256" i="3"/>
  <c r="E260" i="3"/>
  <c r="E264" i="3"/>
  <c r="E268" i="3"/>
  <c r="E272" i="3"/>
  <c r="E276" i="3"/>
  <c r="E280" i="3"/>
  <c r="E284" i="3"/>
  <c r="E288" i="3"/>
  <c r="E292" i="3"/>
  <c r="E296" i="3"/>
  <c r="E300" i="3"/>
  <c r="E304" i="3"/>
  <c r="E308" i="3"/>
  <c r="E312" i="3"/>
  <c r="E316" i="3"/>
  <c r="E320" i="3"/>
  <c r="E324" i="3"/>
  <c r="E328" i="3"/>
  <c r="E332" i="3"/>
  <c r="E336" i="3"/>
  <c r="E340" i="3"/>
  <c r="E344" i="3"/>
  <c r="E348" i="3"/>
  <c r="E352" i="3"/>
  <c r="E356" i="3"/>
  <c r="E360" i="3"/>
  <c r="E364" i="3"/>
  <c r="E368" i="3"/>
  <c r="E372" i="3"/>
  <c r="E376" i="3"/>
  <c r="E380" i="3"/>
  <c r="E384" i="3"/>
  <c r="E388" i="3"/>
  <c r="E392" i="3"/>
  <c r="E396" i="3"/>
  <c r="E400" i="3"/>
  <c r="E404" i="3"/>
  <c r="E722" i="3"/>
  <c r="E706" i="3"/>
  <c r="E733" i="3"/>
  <c r="F733" i="3" s="1"/>
  <c r="E729" i="3"/>
  <c r="E725" i="3"/>
  <c r="E721" i="3"/>
  <c r="E717" i="3"/>
  <c r="E713" i="3"/>
  <c r="E709" i="3"/>
  <c r="E705" i="3"/>
  <c r="E701" i="3"/>
  <c r="E697" i="3"/>
  <c r="E693" i="3"/>
  <c r="E689" i="3"/>
  <c r="E685" i="3"/>
  <c r="E681" i="3"/>
  <c r="E677" i="3"/>
  <c r="E673" i="3"/>
  <c r="E669" i="3"/>
  <c r="E665" i="3"/>
  <c r="E661" i="3"/>
  <c r="E657" i="3"/>
  <c r="E653" i="3"/>
  <c r="E649" i="3"/>
  <c r="E645" i="3"/>
  <c r="E641" i="3"/>
  <c r="E637" i="3"/>
  <c r="E633" i="3"/>
  <c r="E629" i="3"/>
  <c r="E625" i="3"/>
  <c r="E621" i="3"/>
  <c r="E617" i="3"/>
  <c r="E613" i="3"/>
  <c r="E609" i="3"/>
  <c r="E605" i="3"/>
  <c r="E601" i="3"/>
  <c r="E597" i="3"/>
  <c r="E593" i="3"/>
  <c r="E589" i="3"/>
  <c r="E585" i="3"/>
  <c r="E581" i="3"/>
  <c r="E577" i="3"/>
  <c r="E573" i="3"/>
  <c r="E569" i="3"/>
  <c r="E565" i="3"/>
  <c r="E561" i="3"/>
  <c r="E557" i="3"/>
  <c r="E553" i="3"/>
  <c r="E549" i="3"/>
  <c r="E545" i="3"/>
  <c r="E541" i="3"/>
  <c r="E537" i="3"/>
  <c r="E533" i="3"/>
  <c r="E529" i="3"/>
  <c r="E525" i="3"/>
  <c r="E521" i="3"/>
  <c r="E517" i="3"/>
  <c r="E513" i="3"/>
  <c r="E509" i="3"/>
  <c r="E505" i="3"/>
  <c r="E501" i="3"/>
  <c r="E497" i="3"/>
  <c r="E493" i="3"/>
  <c r="E489" i="3"/>
  <c r="E485" i="3"/>
  <c r="E481" i="3"/>
  <c r="E477" i="3"/>
  <c r="E473" i="3"/>
  <c r="E469" i="3"/>
  <c r="E465" i="3"/>
  <c r="E461" i="3"/>
  <c r="E457" i="3"/>
  <c r="E453" i="3"/>
  <c r="E449" i="3"/>
  <c r="E445" i="3"/>
  <c r="E441" i="3"/>
  <c r="E437" i="3"/>
  <c r="E433" i="3"/>
  <c r="E429" i="3"/>
  <c r="E425" i="3"/>
  <c r="E421" i="3"/>
  <c r="E417" i="3"/>
  <c r="E413" i="3"/>
  <c r="E409" i="3"/>
  <c r="E405" i="3"/>
  <c r="E399" i="3"/>
  <c r="E394" i="3"/>
  <c r="E389" i="3"/>
  <c r="E383" i="3"/>
  <c r="E378" i="3"/>
  <c r="E373" i="3"/>
  <c r="E366" i="3"/>
  <c r="E358" i="3"/>
  <c r="E350" i="3"/>
  <c r="E342" i="3"/>
  <c r="E334" i="3"/>
  <c r="E326" i="3"/>
  <c r="E318" i="3"/>
  <c r="E310" i="3"/>
  <c r="E302" i="3"/>
  <c r="E294" i="3"/>
  <c r="E286" i="3"/>
  <c r="E278" i="3"/>
  <c r="E270" i="3"/>
  <c r="E262" i="3"/>
  <c r="E254" i="3"/>
  <c r="E242" i="3"/>
  <c r="E226" i="3"/>
  <c r="E207" i="3"/>
  <c r="E707" i="3"/>
  <c r="E699" i="3"/>
  <c r="E691" i="3"/>
  <c r="E659" i="3"/>
  <c r="E651" i="3"/>
  <c r="E643" i="3"/>
  <c r="E611" i="3"/>
  <c r="E603" i="3"/>
  <c r="E595" i="3"/>
  <c r="E587" i="3"/>
  <c r="E579" i="3"/>
  <c r="E571" i="3"/>
  <c r="E563" i="3"/>
  <c r="E527" i="3"/>
  <c r="E519" i="3"/>
  <c r="E511" i="3"/>
  <c r="E503" i="3"/>
  <c r="E479" i="3"/>
  <c r="E732" i="3"/>
  <c r="E728" i="3"/>
  <c r="E724" i="3"/>
  <c r="E720" i="3"/>
  <c r="E716" i="3"/>
  <c r="E712" i="3"/>
  <c r="E708" i="3"/>
  <c r="E704" i="3"/>
  <c r="E700" i="3"/>
  <c r="E696" i="3"/>
  <c r="E692" i="3"/>
  <c r="E688" i="3"/>
  <c r="E684" i="3"/>
  <c r="E680" i="3"/>
  <c r="E676" i="3"/>
  <c r="E672" i="3"/>
  <c r="E668" i="3"/>
  <c r="E664" i="3"/>
  <c r="E660" i="3"/>
  <c r="E656" i="3"/>
  <c r="E652" i="3"/>
  <c r="E648" i="3"/>
  <c r="E644" i="3"/>
  <c r="E640" i="3"/>
  <c r="E636" i="3"/>
  <c r="E632" i="3"/>
  <c r="E628" i="3"/>
  <c r="E624" i="3"/>
  <c r="E620" i="3"/>
  <c r="E616" i="3"/>
  <c r="E612" i="3"/>
  <c r="E608" i="3"/>
  <c r="E604" i="3"/>
  <c r="E600" i="3"/>
  <c r="E596" i="3"/>
  <c r="E592" i="3"/>
  <c r="E588" i="3"/>
  <c r="E584" i="3"/>
  <c r="E580" i="3"/>
  <c r="E576" i="3"/>
  <c r="E572" i="3"/>
  <c r="E568" i="3"/>
  <c r="E564" i="3"/>
  <c r="E560" i="3"/>
  <c r="E556" i="3"/>
  <c r="E552" i="3"/>
  <c r="E548" i="3"/>
  <c r="E544" i="3"/>
  <c r="E540" i="3"/>
  <c r="E536" i="3"/>
  <c r="E532" i="3"/>
  <c r="E528" i="3"/>
  <c r="E524" i="3"/>
  <c r="E520" i="3"/>
  <c r="E516" i="3"/>
  <c r="E512" i="3"/>
  <c r="E508" i="3"/>
  <c r="E504" i="3"/>
  <c r="E500" i="3"/>
  <c r="E496" i="3"/>
  <c r="E492" i="3"/>
  <c r="E488" i="3"/>
  <c r="E484" i="3"/>
  <c r="E480" i="3"/>
  <c r="E476" i="3"/>
  <c r="E472" i="3"/>
  <c r="E468" i="3"/>
  <c r="E464" i="3"/>
  <c r="E460" i="3"/>
  <c r="E456" i="3"/>
  <c r="E452" i="3"/>
  <c r="E448" i="3"/>
  <c r="E444" i="3"/>
  <c r="E440" i="3"/>
  <c r="E436" i="3"/>
  <c r="E432" i="3"/>
  <c r="E428" i="3"/>
  <c r="E424" i="3"/>
  <c r="E420" i="3"/>
  <c r="E416" i="3"/>
  <c r="E412" i="3"/>
  <c r="E408" i="3"/>
  <c r="E403" i="3"/>
  <c r="E398" i="3"/>
  <c r="E393" i="3"/>
  <c r="E387" i="3"/>
  <c r="E382" i="3"/>
  <c r="E377" i="3"/>
  <c r="E371" i="3"/>
  <c r="E365" i="3"/>
  <c r="E357" i="3"/>
  <c r="E349" i="3"/>
  <c r="E341" i="3"/>
  <c r="E333" i="3"/>
  <c r="E325" i="3"/>
  <c r="E317" i="3"/>
  <c r="E309" i="3"/>
  <c r="E301" i="3"/>
  <c r="E293" i="3"/>
  <c r="E285" i="3"/>
  <c r="E277" i="3"/>
  <c r="E269" i="3"/>
  <c r="E261" i="3"/>
  <c r="E253" i="3"/>
  <c r="E238" i="3"/>
  <c r="E222" i="3"/>
  <c r="E202" i="3"/>
  <c r="C704" i="3"/>
  <c r="C664" i="3"/>
  <c r="C652" i="3"/>
  <c r="C640" i="3"/>
  <c r="C628" i="3"/>
  <c r="C608" i="3"/>
  <c r="C596" i="3"/>
  <c r="C584" i="3"/>
  <c r="C576" i="3"/>
  <c r="C564" i="3"/>
  <c r="C556" i="3"/>
  <c r="C548" i="3"/>
  <c r="C536" i="3"/>
  <c r="C528" i="3"/>
  <c r="C524" i="3"/>
  <c r="C520" i="3"/>
  <c r="C516" i="3"/>
  <c r="C512" i="3"/>
  <c r="C504" i="3"/>
  <c r="C500" i="3"/>
  <c r="C496" i="3"/>
  <c r="C492" i="3"/>
  <c r="C488" i="3"/>
  <c r="C484" i="3"/>
  <c r="C708" i="3"/>
  <c r="C700" i="3"/>
  <c r="C688" i="3"/>
  <c r="C676" i="3"/>
  <c r="C668" i="3"/>
  <c r="C656" i="3"/>
  <c r="C644" i="3"/>
  <c r="C636" i="3"/>
  <c r="C624" i="3"/>
  <c r="C616" i="3"/>
  <c r="C604" i="3"/>
  <c r="C592" i="3"/>
  <c r="C580" i="3"/>
  <c r="C568" i="3"/>
  <c r="C560" i="3"/>
  <c r="C552" i="3"/>
  <c r="C544" i="3"/>
  <c r="C532" i="3"/>
  <c r="C508" i="3"/>
  <c r="C692" i="3"/>
  <c r="C684" i="3"/>
  <c r="C672" i="3"/>
  <c r="C660" i="3"/>
  <c r="C648" i="3"/>
  <c r="C632" i="3"/>
  <c r="C620" i="3"/>
  <c r="C612" i="3"/>
  <c r="C600" i="3"/>
  <c r="C588" i="3"/>
  <c r="C572" i="3"/>
  <c r="C540" i="3"/>
  <c r="C714" i="3"/>
  <c r="C480" i="3"/>
  <c r="C476" i="3"/>
  <c r="C472" i="3"/>
  <c r="C468" i="3"/>
  <c r="C464" i="3"/>
  <c r="C460" i="3"/>
  <c r="C456" i="3"/>
  <c r="C452" i="3"/>
  <c r="C448" i="3"/>
  <c r="C444" i="3"/>
  <c r="C440" i="3"/>
  <c r="C436" i="3"/>
  <c r="C432" i="3"/>
  <c r="C428" i="3"/>
  <c r="C424" i="3"/>
  <c r="C420" i="3"/>
  <c r="C416" i="3"/>
  <c r="C412" i="3"/>
  <c r="C408" i="3"/>
  <c r="C404" i="3"/>
  <c r="C400" i="3"/>
  <c r="C396" i="3"/>
  <c r="C392" i="3"/>
  <c r="C388" i="3"/>
  <c r="C384" i="3"/>
  <c r="C380" i="3"/>
  <c r="C376" i="3"/>
  <c r="C372" i="3"/>
  <c r="C368" i="3"/>
  <c r="C364" i="3"/>
  <c r="C360" i="3"/>
  <c r="C356" i="3"/>
  <c r="C352" i="3"/>
  <c r="C348" i="3"/>
  <c r="C344" i="3"/>
  <c r="C340" i="3"/>
  <c r="C336" i="3"/>
  <c r="C332" i="3"/>
  <c r="C328" i="3"/>
  <c r="C324" i="3"/>
  <c r="C320" i="3"/>
  <c r="C316" i="3"/>
  <c r="C312" i="3"/>
  <c r="C308" i="3"/>
  <c r="C304" i="3"/>
  <c r="C300" i="3"/>
  <c r="C296" i="3"/>
  <c r="C292" i="3"/>
  <c r="C288" i="3"/>
  <c r="C284" i="3"/>
  <c r="C280" i="3"/>
  <c r="C276" i="3"/>
  <c r="C268" i="3"/>
  <c r="C260" i="3"/>
  <c r="C252" i="3"/>
  <c r="C244" i="3"/>
  <c r="C236" i="3"/>
  <c r="C228" i="3"/>
  <c r="C220" i="3"/>
  <c r="C212" i="3"/>
  <c r="C204" i="3"/>
  <c r="C196" i="3"/>
  <c r="C188" i="3"/>
  <c r="C180" i="3"/>
  <c r="C172" i="3"/>
  <c r="C164" i="3"/>
  <c r="C156" i="3"/>
  <c r="C148" i="3"/>
  <c r="C140" i="3"/>
  <c r="C132" i="3"/>
  <c r="C124" i="3"/>
  <c r="C116" i="3"/>
  <c r="C108" i="3"/>
  <c r="C100" i="3"/>
  <c r="C92" i="3"/>
  <c r="C84" i="3"/>
  <c r="C76" i="3"/>
  <c r="C68" i="3"/>
  <c r="C60" i="3"/>
  <c r="C52" i="3"/>
  <c r="C44" i="3"/>
  <c r="C36" i="3"/>
  <c r="C28" i="3"/>
  <c r="C20" i="3"/>
  <c r="C12" i="3"/>
  <c r="C732" i="3"/>
  <c r="C716" i="3"/>
  <c r="C696" i="3"/>
  <c r="C703" i="3"/>
  <c r="C699" i="3"/>
  <c r="C687" i="3"/>
  <c r="C683" i="3"/>
  <c r="C728" i="3"/>
  <c r="C712" i="3"/>
  <c r="C691" i="3"/>
  <c r="C724" i="3"/>
  <c r="C707" i="3"/>
  <c r="C4" i="3"/>
  <c r="C720" i="3"/>
  <c r="C680" i="3"/>
  <c r="C272" i="3"/>
  <c r="C248" i="3"/>
  <c r="C208" i="3"/>
  <c r="C192" i="3"/>
  <c r="C168" i="3"/>
  <c r="C160" i="3"/>
  <c r="C136" i="3"/>
  <c r="C128" i="3"/>
  <c r="C104" i="3"/>
  <c r="C80" i="3"/>
  <c r="C64" i="3"/>
  <c r="C40" i="3"/>
  <c r="C16" i="3"/>
  <c r="C675" i="3"/>
  <c r="C671" i="3"/>
  <c r="C667" i="3"/>
  <c r="C663" i="3"/>
  <c r="C659" i="3"/>
  <c r="C655" i="3"/>
  <c r="C651" i="3"/>
  <c r="C647" i="3"/>
  <c r="C643" i="3"/>
  <c r="C639" i="3"/>
  <c r="C635" i="3"/>
  <c r="C631" i="3"/>
  <c r="C627" i="3"/>
  <c r="C623" i="3"/>
  <c r="C619" i="3"/>
  <c r="C615" i="3"/>
  <c r="C611" i="3"/>
  <c r="C607" i="3"/>
  <c r="C603" i="3"/>
  <c r="C599" i="3"/>
  <c r="C595" i="3"/>
  <c r="C591" i="3"/>
  <c r="C587" i="3"/>
  <c r="C583" i="3"/>
  <c r="C579" i="3"/>
  <c r="C575" i="3"/>
  <c r="C571" i="3"/>
  <c r="C567" i="3"/>
  <c r="C563" i="3"/>
  <c r="C559" i="3"/>
  <c r="C555" i="3"/>
  <c r="C551" i="3"/>
  <c r="C547" i="3"/>
  <c r="C543" i="3"/>
  <c r="C539" i="3"/>
  <c r="C535" i="3"/>
  <c r="C531" i="3"/>
  <c r="C527" i="3"/>
  <c r="C523" i="3"/>
  <c r="C519" i="3"/>
  <c r="C515" i="3"/>
  <c r="C511" i="3"/>
  <c r="C507" i="3"/>
  <c r="C503" i="3"/>
  <c r="C499" i="3"/>
  <c r="C495" i="3"/>
  <c r="C491" i="3"/>
  <c r="C487" i="3"/>
  <c r="C483" i="3"/>
  <c r="C479" i="3"/>
  <c r="C475" i="3"/>
  <c r="C471" i="3"/>
  <c r="C467" i="3"/>
  <c r="C463" i="3"/>
  <c r="C459" i="3"/>
  <c r="C455" i="3"/>
  <c r="C451" i="3"/>
  <c r="C447" i="3"/>
  <c r="C443" i="3"/>
  <c r="C439" i="3"/>
  <c r="C435" i="3"/>
  <c r="C431" i="3"/>
  <c r="C427" i="3"/>
  <c r="C423" i="3"/>
  <c r="C419" i="3"/>
  <c r="C415" i="3"/>
  <c r="C411" i="3"/>
  <c r="C407" i="3"/>
  <c r="C403" i="3"/>
  <c r="C399" i="3"/>
  <c r="C395" i="3"/>
  <c r="C391" i="3"/>
  <c r="C387" i="3"/>
  <c r="C383" i="3"/>
  <c r="C379" i="3"/>
  <c r="C375" i="3"/>
  <c r="C371" i="3"/>
  <c r="C367" i="3"/>
  <c r="C363" i="3"/>
  <c r="C359" i="3"/>
  <c r="C355" i="3"/>
  <c r="C351" i="3"/>
  <c r="C347" i="3"/>
  <c r="C343" i="3"/>
  <c r="C339" i="3"/>
  <c r="C335" i="3"/>
  <c r="C331" i="3"/>
  <c r="C327" i="3"/>
  <c r="C323" i="3"/>
  <c r="C319" i="3"/>
  <c r="C315" i="3"/>
  <c r="C311" i="3"/>
  <c r="C307" i="3"/>
  <c r="C303" i="3"/>
  <c r="C299" i="3"/>
  <c r="C295" i="3"/>
  <c r="C291" i="3"/>
  <c r="C287" i="3"/>
  <c r="C283" i="3"/>
  <c r="C279" i="3"/>
  <c r="C275" i="3"/>
  <c r="C271" i="3"/>
  <c r="C267" i="3"/>
  <c r="C263" i="3"/>
  <c r="C259" i="3"/>
  <c r="C255" i="3"/>
  <c r="C251" i="3"/>
  <c r="C247" i="3"/>
  <c r="C243" i="3"/>
  <c r="C239" i="3"/>
  <c r="C235" i="3"/>
  <c r="C231" i="3"/>
  <c r="C227" i="3"/>
  <c r="C223" i="3"/>
  <c r="C219" i="3"/>
  <c r="C215" i="3"/>
  <c r="C211" i="3"/>
  <c r="C207" i="3"/>
  <c r="C203" i="3"/>
  <c r="C199" i="3"/>
  <c r="C195" i="3"/>
  <c r="C191" i="3"/>
  <c r="C187" i="3"/>
  <c r="C183" i="3"/>
  <c r="C179" i="3"/>
  <c r="C175" i="3"/>
  <c r="C171" i="3"/>
  <c r="C167" i="3"/>
  <c r="C163" i="3"/>
  <c r="C159" i="3"/>
  <c r="C155" i="3"/>
  <c r="C151" i="3"/>
  <c r="C147" i="3"/>
  <c r="C143" i="3"/>
  <c r="C139" i="3"/>
  <c r="C135" i="3"/>
  <c r="C131" i="3"/>
  <c r="C127" i="3"/>
  <c r="C123" i="3"/>
  <c r="C119" i="3"/>
  <c r="C115" i="3"/>
  <c r="C111" i="3"/>
  <c r="C107" i="3"/>
  <c r="C103" i="3"/>
  <c r="C99" i="3"/>
  <c r="C95" i="3"/>
  <c r="C91" i="3"/>
  <c r="C87" i="3"/>
  <c r="C83" i="3"/>
  <c r="C79" i="3"/>
  <c r="C75" i="3"/>
  <c r="C71" i="3"/>
  <c r="C67" i="3"/>
  <c r="C63" i="3"/>
  <c r="C59" i="3"/>
  <c r="C55" i="3"/>
  <c r="C51" i="3"/>
  <c r="C47" i="3"/>
  <c r="C43" i="3"/>
  <c r="C39" i="3"/>
  <c r="C35" i="3"/>
  <c r="C31" i="3"/>
  <c r="C27" i="3"/>
  <c r="C23" i="3"/>
  <c r="C19" i="3"/>
  <c r="C15" i="3"/>
  <c r="C11" i="3"/>
  <c r="C7" i="3"/>
  <c r="C264" i="3"/>
  <c r="C256" i="3"/>
  <c r="C240" i="3"/>
  <c r="C232" i="3"/>
  <c r="C224" i="3"/>
  <c r="C216" i="3"/>
  <c r="C200" i="3"/>
  <c r="C184" i="3"/>
  <c r="C176" i="3"/>
  <c r="C152" i="3"/>
  <c r="C144" i="3"/>
  <c r="C120" i="3"/>
  <c r="C112" i="3"/>
  <c r="C96" i="3"/>
  <c r="C88" i="3"/>
  <c r="C72" i="3"/>
  <c r="C56" i="3"/>
  <c r="C48" i="3"/>
  <c r="C32" i="3"/>
  <c r="C24" i="3"/>
  <c r="C8" i="3"/>
  <c r="C710" i="3"/>
  <c r="C706" i="3"/>
  <c r="C702" i="3"/>
  <c r="C698" i="3"/>
  <c r="C694" i="3"/>
  <c r="C690" i="3"/>
  <c r="C686" i="3"/>
  <c r="C682" i="3"/>
  <c r="C678" i="3"/>
  <c r="C674" i="3"/>
  <c r="C670" i="3"/>
  <c r="C666" i="3"/>
  <c r="C662" i="3"/>
  <c r="C658" i="3"/>
  <c r="C654" i="3"/>
  <c r="C650" i="3"/>
  <c r="C646" i="3"/>
  <c r="C642" i="3"/>
  <c r="C638" i="3"/>
  <c r="C634" i="3"/>
  <c r="C630" i="3"/>
  <c r="C626" i="3"/>
  <c r="C622" i="3"/>
  <c r="C618" i="3"/>
  <c r="C614" i="3"/>
  <c r="C610" i="3"/>
  <c r="C606" i="3"/>
  <c r="C602" i="3"/>
  <c r="C598" i="3"/>
  <c r="C594" i="3"/>
  <c r="C590" i="3"/>
  <c r="C586" i="3"/>
  <c r="C582" i="3"/>
  <c r="C578" i="3"/>
  <c r="C574" i="3"/>
  <c r="C570" i="3"/>
  <c r="C566" i="3"/>
  <c r="C562" i="3"/>
  <c r="C558" i="3"/>
  <c r="C554" i="3"/>
  <c r="C550" i="3"/>
  <c r="C546" i="3"/>
  <c r="C542" i="3"/>
  <c r="C538" i="3"/>
  <c r="C534" i="3"/>
  <c r="C530" i="3"/>
  <c r="C526" i="3"/>
  <c r="C522" i="3"/>
  <c r="C518" i="3"/>
  <c r="C514" i="3"/>
  <c r="C510" i="3"/>
  <c r="C506" i="3"/>
  <c r="C502" i="3"/>
  <c r="C498" i="3"/>
  <c r="C494" i="3"/>
  <c r="C490" i="3"/>
  <c r="C486" i="3"/>
  <c r="C482" i="3"/>
  <c r="C478" i="3"/>
  <c r="C474" i="3"/>
  <c r="C470" i="3"/>
  <c r="C466" i="3"/>
  <c r="C462" i="3"/>
  <c r="C458" i="3"/>
  <c r="C454" i="3"/>
  <c r="C450" i="3"/>
  <c r="C446" i="3"/>
  <c r="C442" i="3"/>
  <c r="C438" i="3"/>
  <c r="C434" i="3"/>
  <c r="C430" i="3"/>
  <c r="C426" i="3"/>
  <c r="C422" i="3"/>
  <c r="C418" i="3"/>
  <c r="C414" i="3"/>
  <c r="C410" i="3"/>
  <c r="C406" i="3"/>
  <c r="C402" i="3"/>
  <c r="C398" i="3"/>
  <c r="C394" i="3"/>
  <c r="C390" i="3"/>
  <c r="C386" i="3"/>
  <c r="C382" i="3"/>
  <c r="C378" i="3"/>
  <c r="C374" i="3"/>
  <c r="C370" i="3"/>
  <c r="C366" i="3"/>
  <c r="C362" i="3"/>
  <c r="C358" i="3"/>
  <c r="C354" i="3"/>
  <c r="C350" i="3"/>
  <c r="C346" i="3"/>
  <c r="C342" i="3"/>
  <c r="C338" i="3"/>
  <c r="C334" i="3"/>
  <c r="C330" i="3"/>
  <c r="C326" i="3"/>
  <c r="C322" i="3"/>
  <c r="C318" i="3"/>
  <c r="C314" i="3"/>
  <c r="C310" i="3"/>
  <c r="C306" i="3"/>
  <c r="C302" i="3"/>
  <c r="C298" i="3"/>
  <c r="C294" i="3"/>
  <c r="C290" i="3"/>
  <c r="C286" i="3"/>
  <c r="C282" i="3"/>
  <c r="C278" i="3"/>
  <c r="C274" i="3"/>
  <c r="C270" i="3"/>
  <c r="C266" i="3"/>
  <c r="C262" i="3"/>
  <c r="C258" i="3"/>
  <c r="C254" i="3"/>
  <c r="C250" i="3"/>
  <c r="C246" i="3"/>
  <c r="C242" i="3"/>
  <c r="C238" i="3"/>
  <c r="C234" i="3"/>
  <c r="C230" i="3"/>
  <c r="C226" i="3"/>
  <c r="C222" i="3"/>
  <c r="C218" i="3"/>
  <c r="C214" i="3"/>
  <c r="C210" i="3"/>
  <c r="C206" i="3"/>
  <c r="C202" i="3"/>
  <c r="C198" i="3"/>
  <c r="C194" i="3"/>
  <c r="C190" i="3"/>
  <c r="C186" i="3"/>
  <c r="C182" i="3"/>
  <c r="C178" i="3"/>
  <c r="C174" i="3"/>
  <c r="C170" i="3"/>
  <c r="C166" i="3"/>
  <c r="C162" i="3"/>
  <c r="C158" i="3"/>
  <c r="C154" i="3"/>
  <c r="C150" i="3"/>
  <c r="C146" i="3"/>
  <c r="C142" i="3"/>
  <c r="C138" i="3"/>
  <c r="C134" i="3"/>
  <c r="C130" i="3"/>
  <c r="C126" i="3"/>
  <c r="C122" i="3"/>
  <c r="C118" i="3"/>
  <c r="C114" i="3"/>
  <c r="C110" i="3"/>
  <c r="C106" i="3"/>
  <c r="C102" i="3"/>
  <c r="C98" i="3"/>
  <c r="C94" i="3"/>
  <c r="C90" i="3"/>
  <c r="C86" i="3"/>
  <c r="C82" i="3"/>
  <c r="C78" i="3"/>
  <c r="C74" i="3"/>
  <c r="C70" i="3"/>
  <c r="C66" i="3"/>
  <c r="C62" i="3"/>
  <c r="C58" i="3"/>
  <c r="C54" i="3"/>
  <c r="C50" i="3"/>
  <c r="C46" i="3"/>
  <c r="C42" i="3"/>
  <c r="C38" i="3"/>
  <c r="C34" i="3"/>
  <c r="C30" i="3"/>
  <c r="C26" i="3"/>
  <c r="C22" i="3"/>
  <c r="C18" i="3"/>
  <c r="C14" i="3"/>
  <c r="C10" i="3"/>
  <c r="C6" i="3"/>
  <c r="AS15" i="3" l="1"/>
  <c r="AT14" i="3"/>
  <c r="AL13" i="5"/>
  <c r="AM12" i="5"/>
  <c r="AD10" i="5"/>
  <c r="AE9" i="5"/>
  <c r="L10" i="5"/>
  <c r="M9" i="5"/>
  <c r="N5" i="3"/>
  <c r="N6" i="3" s="1"/>
  <c r="C737" i="3"/>
  <c r="CB79" i="3" s="1"/>
  <c r="V11" i="5"/>
  <c r="Y11" i="5" s="1"/>
  <c r="P11" i="5"/>
  <c r="S11" i="5" s="1"/>
  <c r="AE10" i="3"/>
  <c r="AH10" i="3" s="1"/>
  <c r="Y10" i="3"/>
  <c r="AB10" i="3" s="1"/>
  <c r="F732" i="3"/>
  <c r="F731" i="3" s="1"/>
  <c r="F730" i="3" s="1"/>
  <c r="F729" i="3" s="1"/>
  <c r="F728" i="3" s="1"/>
  <c r="F727" i="3" s="1"/>
  <c r="F726" i="3" s="1"/>
  <c r="F725" i="3" s="1"/>
  <c r="F724" i="3" s="1"/>
  <c r="F723" i="3" s="1"/>
  <c r="F722" i="3" s="1"/>
  <c r="F721" i="3" s="1"/>
  <c r="F720" i="3" s="1"/>
  <c r="F719" i="3" s="1"/>
  <c r="F718" i="3" s="1"/>
  <c r="F717" i="3" s="1"/>
  <c r="F716" i="3" s="1"/>
  <c r="F715" i="3" s="1"/>
  <c r="F714" i="3" s="1"/>
  <c r="F713" i="3" s="1"/>
  <c r="F712" i="3" s="1"/>
  <c r="F711" i="3" s="1"/>
  <c r="F710" i="3" s="1"/>
  <c r="F709" i="3" s="1"/>
  <c r="F708" i="3" s="1"/>
  <c r="F707" i="3" s="1"/>
  <c r="F706" i="3" s="1"/>
  <c r="F705" i="3" s="1"/>
  <c r="F704" i="3" s="1"/>
  <c r="F703" i="3" s="1"/>
  <c r="F702" i="3" s="1"/>
  <c r="F701" i="3" s="1"/>
  <c r="F700" i="3" s="1"/>
  <c r="F699" i="3" s="1"/>
  <c r="F698" i="3" s="1"/>
  <c r="F697" i="3" s="1"/>
  <c r="F696" i="3" s="1"/>
  <c r="F695" i="3" s="1"/>
  <c r="F694" i="3" s="1"/>
  <c r="F693" i="3" s="1"/>
  <c r="F692" i="3" s="1"/>
  <c r="F691" i="3" s="1"/>
  <c r="F690" i="3" s="1"/>
  <c r="F689" i="3" s="1"/>
  <c r="F688" i="3" s="1"/>
  <c r="F687" i="3" s="1"/>
  <c r="F686" i="3" s="1"/>
  <c r="F685" i="3" s="1"/>
  <c r="F684" i="3" s="1"/>
  <c r="F683" i="3" s="1"/>
  <c r="F682" i="3" s="1"/>
  <c r="F681" i="3" s="1"/>
  <c r="F680" i="3" s="1"/>
  <c r="F679" i="3" s="1"/>
  <c r="F678" i="3" s="1"/>
  <c r="F677" i="3" s="1"/>
  <c r="F676" i="3" s="1"/>
  <c r="F675" i="3" s="1"/>
  <c r="F674" i="3" s="1"/>
  <c r="F673" i="3" s="1"/>
  <c r="F672" i="3" s="1"/>
  <c r="F671" i="3" s="1"/>
  <c r="F670" i="3" s="1"/>
  <c r="F669" i="3" s="1"/>
  <c r="F668" i="3" s="1"/>
  <c r="F667" i="3" s="1"/>
  <c r="F666" i="3" s="1"/>
  <c r="F665" i="3" s="1"/>
  <c r="F664" i="3" s="1"/>
  <c r="F663" i="3" s="1"/>
  <c r="F662" i="3" s="1"/>
  <c r="F661" i="3" s="1"/>
  <c r="F660" i="3" s="1"/>
  <c r="F659" i="3" s="1"/>
  <c r="F658" i="3" s="1"/>
  <c r="F657" i="3" s="1"/>
  <c r="F656" i="3" s="1"/>
  <c r="F655" i="3" s="1"/>
  <c r="F654" i="3" s="1"/>
  <c r="F653" i="3" s="1"/>
  <c r="F652" i="3" s="1"/>
  <c r="F651" i="3" s="1"/>
  <c r="F650" i="3" s="1"/>
  <c r="F649" i="3" s="1"/>
  <c r="F648" i="3" s="1"/>
  <c r="F647" i="3" s="1"/>
  <c r="F646" i="3" s="1"/>
  <c r="F645" i="3" s="1"/>
  <c r="F644" i="3" s="1"/>
  <c r="F643" i="3" s="1"/>
  <c r="F642" i="3" s="1"/>
  <c r="F641" i="3" s="1"/>
  <c r="F640" i="3" s="1"/>
  <c r="F639" i="3" s="1"/>
  <c r="F638" i="3" s="1"/>
  <c r="F637" i="3" s="1"/>
  <c r="F636" i="3" s="1"/>
  <c r="F635" i="3" s="1"/>
  <c r="F634" i="3" s="1"/>
  <c r="F633" i="3" s="1"/>
  <c r="F632" i="3" s="1"/>
  <c r="F631" i="3" s="1"/>
  <c r="F630" i="3" s="1"/>
  <c r="F629" i="3" s="1"/>
  <c r="F628" i="3" s="1"/>
  <c r="F627" i="3" s="1"/>
  <c r="F626" i="3" s="1"/>
  <c r="F625" i="3" s="1"/>
  <c r="F624" i="3" s="1"/>
  <c r="F623" i="3" s="1"/>
  <c r="F622" i="3" s="1"/>
  <c r="F621" i="3" s="1"/>
  <c r="F620" i="3" s="1"/>
  <c r="F619" i="3" s="1"/>
  <c r="F618" i="3" s="1"/>
  <c r="F617" i="3" s="1"/>
  <c r="F616" i="3" s="1"/>
  <c r="F615" i="3" s="1"/>
  <c r="F614" i="3" s="1"/>
  <c r="F613" i="3" s="1"/>
  <c r="F612" i="3" s="1"/>
  <c r="F611" i="3" s="1"/>
  <c r="F610" i="3" s="1"/>
  <c r="F609" i="3" s="1"/>
  <c r="F608" i="3" s="1"/>
  <c r="F607" i="3" s="1"/>
  <c r="F606" i="3" s="1"/>
  <c r="F605" i="3" s="1"/>
  <c r="F604" i="3" s="1"/>
  <c r="F603" i="3" s="1"/>
  <c r="F602" i="3" s="1"/>
  <c r="F601" i="3" s="1"/>
  <c r="F600" i="3" s="1"/>
  <c r="F599" i="3" s="1"/>
  <c r="F598" i="3" s="1"/>
  <c r="F597" i="3" s="1"/>
  <c r="F596" i="3" s="1"/>
  <c r="F595" i="3" s="1"/>
  <c r="F594" i="3" s="1"/>
  <c r="F593" i="3" s="1"/>
  <c r="F592" i="3" s="1"/>
  <c r="F591" i="3" s="1"/>
  <c r="F590" i="3" s="1"/>
  <c r="F589" i="3" s="1"/>
  <c r="F588" i="3" s="1"/>
  <c r="F587" i="3" s="1"/>
  <c r="F586" i="3" s="1"/>
  <c r="F585" i="3" s="1"/>
  <c r="F584" i="3" s="1"/>
  <c r="F583" i="3" s="1"/>
  <c r="F582" i="3" s="1"/>
  <c r="F581" i="3" s="1"/>
  <c r="F580" i="3" s="1"/>
  <c r="F579" i="3" s="1"/>
  <c r="F578" i="3" s="1"/>
  <c r="F577" i="3" s="1"/>
  <c r="F576" i="3" s="1"/>
  <c r="F575" i="3" s="1"/>
  <c r="F574" i="3" s="1"/>
  <c r="F573" i="3" s="1"/>
  <c r="F572" i="3" s="1"/>
  <c r="F571" i="3" s="1"/>
  <c r="F570" i="3" s="1"/>
  <c r="F569" i="3" s="1"/>
  <c r="F568" i="3" s="1"/>
  <c r="F567" i="3" s="1"/>
  <c r="F566" i="3" s="1"/>
  <c r="F565" i="3" s="1"/>
  <c r="F564" i="3" s="1"/>
  <c r="F563" i="3" s="1"/>
  <c r="F562" i="3" s="1"/>
  <c r="F561" i="3" s="1"/>
  <c r="F560" i="3" s="1"/>
  <c r="F559" i="3" s="1"/>
  <c r="F558" i="3" s="1"/>
  <c r="F557" i="3" s="1"/>
  <c r="F556" i="3" s="1"/>
  <c r="F555" i="3" s="1"/>
  <c r="F554" i="3" s="1"/>
  <c r="F553" i="3" s="1"/>
  <c r="F552" i="3" s="1"/>
  <c r="F551" i="3" s="1"/>
  <c r="F550" i="3" s="1"/>
  <c r="F549" i="3" s="1"/>
  <c r="F548" i="3" s="1"/>
  <c r="F547" i="3" s="1"/>
  <c r="F546" i="3" s="1"/>
  <c r="F545" i="3" s="1"/>
  <c r="F544" i="3" s="1"/>
  <c r="F543" i="3" s="1"/>
  <c r="F542" i="3" s="1"/>
  <c r="F541" i="3" s="1"/>
  <c r="F540" i="3" s="1"/>
  <c r="F539" i="3" s="1"/>
  <c r="F538" i="3" s="1"/>
  <c r="F537" i="3" s="1"/>
  <c r="F536" i="3" s="1"/>
  <c r="F535" i="3" s="1"/>
  <c r="F534" i="3" s="1"/>
  <c r="F533" i="3" s="1"/>
  <c r="F532" i="3" s="1"/>
  <c r="F531" i="3" s="1"/>
  <c r="F530" i="3" s="1"/>
  <c r="F529" i="3" s="1"/>
  <c r="F528" i="3" s="1"/>
  <c r="F527" i="3" s="1"/>
  <c r="F526" i="3" s="1"/>
  <c r="F525" i="3" s="1"/>
  <c r="F524" i="3" s="1"/>
  <c r="F523" i="3" s="1"/>
  <c r="F522" i="3" s="1"/>
  <c r="F521" i="3" s="1"/>
  <c r="F520" i="3" s="1"/>
  <c r="F519" i="3" s="1"/>
  <c r="F518" i="3" s="1"/>
  <c r="F517" i="3" s="1"/>
  <c r="F516" i="3" s="1"/>
  <c r="F515" i="3" s="1"/>
  <c r="F514" i="3" s="1"/>
  <c r="F513" i="3" s="1"/>
  <c r="F512" i="3" s="1"/>
  <c r="F511" i="3" s="1"/>
  <c r="F510" i="3" s="1"/>
  <c r="F509" i="3" s="1"/>
  <c r="F508" i="3" s="1"/>
  <c r="F507" i="3" s="1"/>
  <c r="F506" i="3" s="1"/>
  <c r="F505" i="3" s="1"/>
  <c r="F504" i="3" s="1"/>
  <c r="F503" i="3" s="1"/>
  <c r="F502" i="3" s="1"/>
  <c r="F501" i="3" s="1"/>
  <c r="F500" i="3" s="1"/>
  <c r="F499" i="3" s="1"/>
  <c r="F498" i="3" s="1"/>
  <c r="F497" i="3" s="1"/>
  <c r="F496" i="3" s="1"/>
  <c r="F495" i="3" s="1"/>
  <c r="F494" i="3" s="1"/>
  <c r="F493" i="3" s="1"/>
  <c r="F492" i="3" s="1"/>
  <c r="F491" i="3" s="1"/>
  <c r="F490" i="3" s="1"/>
  <c r="F489" i="3" s="1"/>
  <c r="F488" i="3" s="1"/>
  <c r="F487" i="3" s="1"/>
  <c r="F486" i="3" s="1"/>
  <c r="F485" i="3" s="1"/>
  <c r="F484" i="3" s="1"/>
  <c r="F483" i="3" s="1"/>
  <c r="F482" i="3" s="1"/>
  <c r="F481" i="3" s="1"/>
  <c r="F480" i="3" s="1"/>
  <c r="F479" i="3" s="1"/>
  <c r="F478" i="3" s="1"/>
  <c r="F477" i="3" s="1"/>
  <c r="F476" i="3" s="1"/>
  <c r="F475" i="3" s="1"/>
  <c r="F474" i="3" s="1"/>
  <c r="F473" i="3" s="1"/>
  <c r="F472" i="3" s="1"/>
  <c r="F471" i="3" s="1"/>
  <c r="F470" i="3" s="1"/>
  <c r="F469" i="3" s="1"/>
  <c r="F468" i="3" s="1"/>
  <c r="F467" i="3" s="1"/>
  <c r="F466" i="3" s="1"/>
  <c r="F465" i="3" s="1"/>
  <c r="F464" i="3" s="1"/>
  <c r="F463" i="3" s="1"/>
  <c r="F462" i="3" s="1"/>
  <c r="F461" i="3" s="1"/>
  <c r="F460" i="3" s="1"/>
  <c r="F459" i="3" s="1"/>
  <c r="F458" i="3" s="1"/>
  <c r="F457" i="3" s="1"/>
  <c r="F456" i="3" s="1"/>
  <c r="F455" i="3" s="1"/>
  <c r="F454" i="3" s="1"/>
  <c r="F453" i="3" s="1"/>
  <c r="F452" i="3" s="1"/>
  <c r="F451" i="3" s="1"/>
  <c r="F450" i="3" s="1"/>
  <c r="F449" i="3" s="1"/>
  <c r="F448" i="3" s="1"/>
  <c r="F447" i="3" s="1"/>
  <c r="F446" i="3" s="1"/>
  <c r="F445" i="3" s="1"/>
  <c r="F444" i="3" s="1"/>
  <c r="F443" i="3" s="1"/>
  <c r="F442" i="3" s="1"/>
  <c r="F441" i="3" s="1"/>
  <c r="F440" i="3" s="1"/>
  <c r="F439" i="3" s="1"/>
  <c r="F438" i="3" s="1"/>
  <c r="F437" i="3" s="1"/>
  <c r="F436" i="3" s="1"/>
  <c r="F435" i="3" s="1"/>
  <c r="F434" i="3" s="1"/>
  <c r="F433" i="3" s="1"/>
  <c r="F432" i="3" s="1"/>
  <c r="F431" i="3" s="1"/>
  <c r="F430" i="3" s="1"/>
  <c r="F429" i="3" s="1"/>
  <c r="F428" i="3" s="1"/>
  <c r="F427" i="3" s="1"/>
  <c r="F426" i="3" s="1"/>
  <c r="F425" i="3" s="1"/>
  <c r="F424" i="3" s="1"/>
  <c r="F423" i="3" s="1"/>
  <c r="F422" i="3" s="1"/>
  <c r="F421" i="3" s="1"/>
  <c r="F420" i="3" s="1"/>
  <c r="F419" i="3" s="1"/>
  <c r="F418" i="3" s="1"/>
  <c r="F417" i="3" s="1"/>
  <c r="F416" i="3" s="1"/>
  <c r="F415" i="3" s="1"/>
  <c r="F414" i="3" s="1"/>
  <c r="F413" i="3" s="1"/>
  <c r="F412" i="3" s="1"/>
  <c r="F411" i="3" s="1"/>
  <c r="F410" i="3" s="1"/>
  <c r="F409" i="3" s="1"/>
  <c r="F408" i="3" s="1"/>
  <c r="F407" i="3" s="1"/>
  <c r="F406" i="3" s="1"/>
  <c r="F405" i="3" s="1"/>
  <c r="F404" i="3" s="1"/>
  <c r="F403" i="3" s="1"/>
  <c r="F402" i="3" s="1"/>
  <c r="F401" i="3" s="1"/>
  <c r="F400" i="3" s="1"/>
  <c r="F399" i="3" s="1"/>
  <c r="F398" i="3" s="1"/>
  <c r="F397" i="3" s="1"/>
  <c r="F396" i="3" s="1"/>
  <c r="F395" i="3" s="1"/>
  <c r="F394" i="3" s="1"/>
  <c r="F393" i="3" s="1"/>
  <c r="F392" i="3" s="1"/>
  <c r="F391" i="3" s="1"/>
  <c r="F390" i="3" s="1"/>
  <c r="F389" i="3" s="1"/>
  <c r="F388" i="3" s="1"/>
  <c r="F387" i="3" s="1"/>
  <c r="F386" i="3" s="1"/>
  <c r="F385" i="3" s="1"/>
  <c r="F384" i="3" s="1"/>
  <c r="F383" i="3" s="1"/>
  <c r="F382" i="3" s="1"/>
  <c r="F381" i="3" s="1"/>
  <c r="F380" i="3" s="1"/>
  <c r="F379" i="3" s="1"/>
  <c r="F378" i="3" s="1"/>
  <c r="F377" i="3" s="1"/>
  <c r="F376" i="3" s="1"/>
  <c r="F375" i="3" s="1"/>
  <c r="F374" i="3" s="1"/>
  <c r="F373" i="3" s="1"/>
  <c r="F372" i="3" s="1"/>
  <c r="F371" i="3" s="1"/>
  <c r="F370" i="3" s="1"/>
  <c r="F369" i="3" s="1"/>
  <c r="F368" i="3" s="1"/>
  <c r="F367" i="3" s="1"/>
  <c r="F366" i="3" s="1"/>
  <c r="F365" i="3" s="1"/>
  <c r="F364" i="3" s="1"/>
  <c r="F363" i="3" s="1"/>
  <c r="F362" i="3" s="1"/>
  <c r="F361" i="3" s="1"/>
  <c r="F360" i="3" s="1"/>
  <c r="F359" i="3" s="1"/>
  <c r="F358" i="3" s="1"/>
  <c r="F357" i="3" s="1"/>
  <c r="F356" i="3" s="1"/>
  <c r="F355" i="3" s="1"/>
  <c r="F354" i="3" s="1"/>
  <c r="F353" i="3" s="1"/>
  <c r="F352" i="3" s="1"/>
  <c r="F351" i="3" s="1"/>
  <c r="F350" i="3" s="1"/>
  <c r="F349" i="3" s="1"/>
  <c r="F348" i="3" s="1"/>
  <c r="F347" i="3" s="1"/>
  <c r="F346" i="3" s="1"/>
  <c r="F345" i="3" s="1"/>
  <c r="F344" i="3" s="1"/>
  <c r="F343" i="3" s="1"/>
  <c r="F342" i="3" s="1"/>
  <c r="F341" i="3" s="1"/>
  <c r="F340" i="3" s="1"/>
  <c r="F339" i="3" s="1"/>
  <c r="F338" i="3" s="1"/>
  <c r="F337" i="3" s="1"/>
  <c r="F336" i="3" s="1"/>
  <c r="F335" i="3" s="1"/>
  <c r="F334" i="3" s="1"/>
  <c r="F333" i="3" s="1"/>
  <c r="F332" i="3" s="1"/>
  <c r="F331" i="3" s="1"/>
  <c r="F330" i="3" s="1"/>
  <c r="F329" i="3" s="1"/>
  <c r="F328" i="3" s="1"/>
  <c r="F327" i="3" s="1"/>
  <c r="F326" i="3" s="1"/>
  <c r="F325" i="3" s="1"/>
  <c r="F324" i="3" s="1"/>
  <c r="F323" i="3" s="1"/>
  <c r="F322" i="3" s="1"/>
  <c r="F321" i="3" s="1"/>
  <c r="F320" i="3" s="1"/>
  <c r="F319" i="3" s="1"/>
  <c r="F318" i="3" s="1"/>
  <c r="F317" i="3" s="1"/>
  <c r="F316" i="3" s="1"/>
  <c r="F315" i="3" s="1"/>
  <c r="F314" i="3" s="1"/>
  <c r="F313" i="3" s="1"/>
  <c r="F312" i="3" s="1"/>
  <c r="F311" i="3" s="1"/>
  <c r="F310" i="3" s="1"/>
  <c r="F309" i="3" s="1"/>
  <c r="F308" i="3" s="1"/>
  <c r="F307" i="3" s="1"/>
  <c r="F306" i="3" s="1"/>
  <c r="F305" i="3" s="1"/>
  <c r="F304" i="3" s="1"/>
  <c r="F303" i="3" s="1"/>
  <c r="F302" i="3" s="1"/>
  <c r="F301" i="3" s="1"/>
  <c r="F300" i="3" s="1"/>
  <c r="F299" i="3" s="1"/>
  <c r="F298" i="3" s="1"/>
  <c r="F297" i="3" s="1"/>
  <c r="F296" i="3" s="1"/>
  <c r="F295" i="3" s="1"/>
  <c r="F294" i="3" s="1"/>
  <c r="F293" i="3" s="1"/>
  <c r="F292" i="3" s="1"/>
  <c r="F291" i="3" s="1"/>
  <c r="F290" i="3" s="1"/>
  <c r="F289" i="3" s="1"/>
  <c r="F288" i="3" s="1"/>
  <c r="F287" i="3" s="1"/>
  <c r="F286" i="3" s="1"/>
  <c r="F285" i="3" s="1"/>
  <c r="F284" i="3" s="1"/>
  <c r="F283" i="3" s="1"/>
  <c r="F282" i="3" s="1"/>
  <c r="F281" i="3" s="1"/>
  <c r="F280" i="3" s="1"/>
  <c r="F279" i="3" s="1"/>
  <c r="F278" i="3" s="1"/>
  <c r="F277" i="3" s="1"/>
  <c r="F276" i="3" s="1"/>
  <c r="F275" i="3" s="1"/>
  <c r="F274" i="3" s="1"/>
  <c r="F273" i="3" s="1"/>
  <c r="F272" i="3" s="1"/>
  <c r="F271" i="3" s="1"/>
  <c r="F270" i="3" s="1"/>
  <c r="F269" i="3" s="1"/>
  <c r="F268" i="3" s="1"/>
  <c r="F267" i="3" s="1"/>
  <c r="F266" i="3" s="1"/>
  <c r="F265" i="3" s="1"/>
  <c r="F264" i="3" s="1"/>
  <c r="F263" i="3" s="1"/>
  <c r="F262" i="3" s="1"/>
  <c r="F261" i="3" s="1"/>
  <c r="F260" i="3" s="1"/>
  <c r="F259" i="3" s="1"/>
  <c r="F258" i="3" s="1"/>
  <c r="F257" i="3" s="1"/>
  <c r="F256" i="3" s="1"/>
  <c r="F255" i="3" s="1"/>
  <c r="F254" i="3" s="1"/>
  <c r="F253" i="3" s="1"/>
  <c r="F252" i="3" s="1"/>
  <c r="F251" i="3" s="1"/>
  <c r="F250" i="3" s="1"/>
  <c r="F249" i="3" s="1"/>
  <c r="F248" i="3" s="1"/>
  <c r="F247" i="3" s="1"/>
  <c r="F246" i="3" s="1"/>
  <c r="F245" i="3" s="1"/>
  <c r="F244" i="3" s="1"/>
  <c r="F243" i="3" s="1"/>
  <c r="F242" i="3" s="1"/>
  <c r="F241" i="3" s="1"/>
  <c r="F240" i="3" s="1"/>
  <c r="F239" i="3" s="1"/>
  <c r="F238" i="3" s="1"/>
  <c r="F237" i="3" s="1"/>
  <c r="F236" i="3" s="1"/>
  <c r="F235" i="3" s="1"/>
  <c r="F234" i="3" s="1"/>
  <c r="F233" i="3" s="1"/>
  <c r="F232" i="3" s="1"/>
  <c r="F231" i="3" s="1"/>
  <c r="F230" i="3" s="1"/>
  <c r="F229" i="3" s="1"/>
  <c r="F228" i="3" s="1"/>
  <c r="F227" i="3" s="1"/>
  <c r="F226" i="3" s="1"/>
  <c r="F225" i="3" s="1"/>
  <c r="F224" i="3" s="1"/>
  <c r="F223" i="3" s="1"/>
  <c r="F222" i="3" s="1"/>
  <c r="F221" i="3" s="1"/>
  <c r="F220" i="3" s="1"/>
  <c r="F219" i="3" s="1"/>
  <c r="F218" i="3" s="1"/>
  <c r="F217" i="3" s="1"/>
  <c r="F216" i="3" s="1"/>
  <c r="F215" i="3" s="1"/>
  <c r="F214" i="3" s="1"/>
  <c r="F213" i="3" s="1"/>
  <c r="F212" i="3" s="1"/>
  <c r="F211" i="3" s="1"/>
  <c r="F210" i="3" s="1"/>
  <c r="F209" i="3" s="1"/>
  <c r="F208" i="3" s="1"/>
  <c r="F207" i="3" s="1"/>
  <c r="F206" i="3" s="1"/>
  <c r="F205" i="3" s="1"/>
  <c r="F204" i="3" s="1"/>
  <c r="F203" i="3" s="1"/>
  <c r="F202" i="3" s="1"/>
  <c r="F201" i="3" s="1"/>
  <c r="F200" i="3" s="1"/>
  <c r="F199" i="3" s="1"/>
  <c r="F198" i="3" s="1"/>
  <c r="F197" i="3" s="1"/>
  <c r="F196" i="3" s="1"/>
  <c r="F195" i="3" s="1"/>
  <c r="F194" i="3" s="1"/>
  <c r="F193" i="3" s="1"/>
  <c r="F192" i="3" s="1"/>
  <c r="F191" i="3" s="1"/>
  <c r="F190" i="3" s="1"/>
  <c r="F189" i="3" s="1"/>
  <c r="F188" i="3" s="1"/>
  <c r="F187" i="3" s="1"/>
  <c r="F186" i="3" s="1"/>
  <c r="F185" i="3" s="1"/>
  <c r="F184" i="3" s="1"/>
  <c r="F183" i="3" s="1"/>
  <c r="F182" i="3" s="1"/>
  <c r="F181" i="3" s="1"/>
  <c r="F180" i="3" s="1"/>
  <c r="F179" i="3" s="1"/>
  <c r="F178" i="3" s="1"/>
  <c r="F177" i="3" s="1"/>
  <c r="F176" i="3" s="1"/>
  <c r="F175" i="3" s="1"/>
  <c r="F174" i="3" s="1"/>
  <c r="F173" i="3" s="1"/>
  <c r="F172" i="3" s="1"/>
  <c r="F171" i="3" s="1"/>
  <c r="F170" i="3" s="1"/>
  <c r="F169" i="3" s="1"/>
  <c r="F168" i="3" s="1"/>
  <c r="F167" i="3" s="1"/>
  <c r="F166" i="3" s="1"/>
  <c r="F165" i="3" s="1"/>
  <c r="F164" i="3" s="1"/>
  <c r="F163" i="3" s="1"/>
  <c r="F162" i="3" s="1"/>
  <c r="F161" i="3" s="1"/>
  <c r="F160" i="3" s="1"/>
  <c r="F159" i="3" s="1"/>
  <c r="F158" i="3" s="1"/>
  <c r="F157" i="3" s="1"/>
  <c r="F156" i="3" s="1"/>
  <c r="F155" i="3" s="1"/>
  <c r="F154" i="3" s="1"/>
  <c r="F153" i="3" s="1"/>
  <c r="F152" i="3" s="1"/>
  <c r="F151" i="3" s="1"/>
  <c r="F150" i="3" s="1"/>
  <c r="F149" i="3" s="1"/>
  <c r="F148" i="3" s="1"/>
  <c r="F147" i="3" s="1"/>
  <c r="F146" i="3" s="1"/>
  <c r="F145" i="3" s="1"/>
  <c r="F144" i="3" s="1"/>
  <c r="F143" i="3" s="1"/>
  <c r="F142" i="3" s="1"/>
  <c r="F141" i="3" s="1"/>
  <c r="F140" i="3" s="1"/>
  <c r="F139" i="3" s="1"/>
  <c r="F138" i="3" s="1"/>
  <c r="F137" i="3" s="1"/>
  <c r="F136" i="3" s="1"/>
  <c r="F135" i="3" s="1"/>
  <c r="F134" i="3" s="1"/>
  <c r="F133" i="3" s="1"/>
  <c r="F132" i="3" s="1"/>
  <c r="F131" i="3" s="1"/>
  <c r="F130" i="3" s="1"/>
  <c r="F129" i="3" s="1"/>
  <c r="F128" i="3" s="1"/>
  <c r="F127" i="3" s="1"/>
  <c r="F126" i="3" s="1"/>
  <c r="F125" i="3" s="1"/>
  <c r="F124" i="3" s="1"/>
  <c r="F123" i="3" s="1"/>
  <c r="F122" i="3" s="1"/>
  <c r="F121" i="3" s="1"/>
  <c r="F120" i="3" s="1"/>
  <c r="F119" i="3" s="1"/>
  <c r="F118" i="3" s="1"/>
  <c r="F117" i="3" s="1"/>
  <c r="F116" i="3" s="1"/>
  <c r="F115" i="3" s="1"/>
  <c r="F114" i="3" s="1"/>
  <c r="F113" i="3" s="1"/>
  <c r="F112" i="3" s="1"/>
  <c r="F111" i="3" s="1"/>
  <c r="F110" i="3" s="1"/>
  <c r="F109" i="3" s="1"/>
  <c r="F108" i="3" s="1"/>
  <c r="F107" i="3" s="1"/>
  <c r="F106" i="3" s="1"/>
  <c r="F105" i="3" s="1"/>
  <c r="F104" i="3" s="1"/>
  <c r="F103" i="3" s="1"/>
  <c r="F102" i="3" s="1"/>
  <c r="F101" i="3" s="1"/>
  <c r="F100" i="3" s="1"/>
  <c r="F99" i="3" s="1"/>
  <c r="F98" i="3" s="1"/>
  <c r="F97" i="3" s="1"/>
  <c r="F96" i="3" s="1"/>
  <c r="F95" i="3" s="1"/>
  <c r="F94" i="3" s="1"/>
  <c r="F93" i="3" s="1"/>
  <c r="F92" i="3" s="1"/>
  <c r="F91" i="3" s="1"/>
  <c r="F90" i="3" s="1"/>
  <c r="F89" i="3" s="1"/>
  <c r="F88" i="3" s="1"/>
  <c r="F87" i="3" s="1"/>
  <c r="F86" i="3" s="1"/>
  <c r="F85" i="3" s="1"/>
  <c r="F84" i="3" s="1"/>
  <c r="F83" i="3" s="1"/>
  <c r="F82" i="3" s="1"/>
  <c r="F81" i="3" s="1"/>
  <c r="F80" i="3" s="1"/>
  <c r="F79" i="3" s="1"/>
  <c r="F78" i="3" s="1"/>
  <c r="F77" i="3" s="1"/>
  <c r="F76" i="3" s="1"/>
  <c r="F75" i="3" s="1"/>
  <c r="F74" i="3" s="1"/>
  <c r="F73" i="3" s="1"/>
  <c r="F72" i="3" s="1"/>
  <c r="F71" i="3" s="1"/>
  <c r="F70" i="3" s="1"/>
  <c r="F69" i="3" s="1"/>
  <c r="F68" i="3" s="1"/>
  <c r="F67" i="3" s="1"/>
  <c r="F66" i="3" s="1"/>
  <c r="F65" i="3" s="1"/>
  <c r="F64" i="3" s="1"/>
  <c r="F63" i="3" s="1"/>
  <c r="F62" i="3" s="1"/>
  <c r="F61" i="3" s="1"/>
  <c r="F60" i="3" s="1"/>
  <c r="F59" i="3" s="1"/>
  <c r="F58" i="3" s="1"/>
  <c r="F57" i="3" s="1"/>
  <c r="F56" i="3" s="1"/>
  <c r="F55" i="3" s="1"/>
  <c r="F54" i="3" s="1"/>
  <c r="F53" i="3" s="1"/>
  <c r="F52" i="3" s="1"/>
  <c r="F51" i="3" s="1"/>
  <c r="F50" i="3" s="1"/>
  <c r="F49" i="3" s="1"/>
  <c r="F48" i="3" s="1"/>
  <c r="F47" i="3" s="1"/>
  <c r="F46" i="3" s="1"/>
  <c r="F45" i="3" s="1"/>
  <c r="F44" i="3" s="1"/>
  <c r="F43" i="3" s="1"/>
  <c r="F42" i="3" s="1"/>
  <c r="F41" i="3" s="1"/>
  <c r="F40" i="3" s="1"/>
  <c r="F39" i="3" s="1"/>
  <c r="F38" i="3" s="1"/>
  <c r="F37" i="3" s="1"/>
  <c r="F36" i="3" s="1"/>
  <c r="F35" i="3" s="1"/>
  <c r="F34" i="3" s="1"/>
  <c r="F33" i="3" s="1"/>
  <c r="F32" i="3" s="1"/>
  <c r="F31" i="3" s="1"/>
  <c r="F30" i="3" s="1"/>
  <c r="F29" i="3" s="1"/>
  <c r="F28" i="3" l="1"/>
  <c r="F27" i="3" s="1"/>
  <c r="F26" i="3" s="1"/>
  <c r="F25" i="3" s="1"/>
  <c r="F24" i="3" s="1"/>
  <c r="F23" i="3" s="1"/>
  <c r="F22" i="3" s="1"/>
  <c r="F21" i="3" s="1"/>
  <c r="F20" i="3" s="1"/>
  <c r="F19" i="3" s="1"/>
  <c r="F18" i="3" s="1"/>
  <c r="F17" i="3" s="1"/>
  <c r="F16" i="3" s="1"/>
  <c r="F15" i="3" s="1"/>
  <c r="F14" i="3" s="1"/>
  <c r="F13" i="3" s="1"/>
  <c r="F12" i="3" s="1"/>
  <c r="F11" i="3" s="1"/>
  <c r="F10" i="3" s="1"/>
  <c r="F9" i="3" s="1"/>
  <c r="F8" i="3" s="1"/>
  <c r="F7" i="3" s="1"/>
  <c r="F6" i="3" s="1"/>
  <c r="F5" i="3" s="1"/>
  <c r="BY104" i="3"/>
  <c r="CI104" i="3" s="1"/>
  <c r="AL14" i="5"/>
  <c r="AM13" i="5"/>
  <c r="AS16" i="3"/>
  <c r="AT15" i="3"/>
  <c r="AD11" i="5"/>
  <c r="AE10" i="5"/>
  <c r="L11" i="5"/>
  <c r="M10" i="5"/>
  <c r="O4" i="3"/>
  <c r="V12" i="5"/>
  <c r="Y12" i="5" s="1"/>
  <c r="P12" i="5"/>
  <c r="S12" i="5" s="1"/>
  <c r="AE11" i="3"/>
  <c r="AH11" i="3" s="1"/>
  <c r="Y11" i="3"/>
  <c r="AB11" i="3" s="1"/>
  <c r="O5" i="3"/>
  <c r="F4" i="3"/>
  <c r="G5" i="3"/>
  <c r="G6" i="3"/>
  <c r="AS17" i="3" l="1"/>
  <c r="AT16" i="3"/>
  <c r="AL15" i="5"/>
  <c r="AM14" i="5"/>
  <c r="AD12" i="5"/>
  <c r="AE11" i="5"/>
  <c r="L12" i="5"/>
  <c r="M11" i="5"/>
  <c r="G4" i="3"/>
  <c r="BY79" i="3"/>
  <c r="CI79" i="3" s="1"/>
  <c r="V13" i="5"/>
  <c r="Y13" i="5" s="1"/>
  <c r="P13" i="5"/>
  <c r="S13" i="5" s="1"/>
  <c r="AE12" i="3"/>
  <c r="AH12" i="3" s="1"/>
  <c r="Y12" i="3"/>
  <c r="AB12" i="3" s="1"/>
  <c r="N7" i="3"/>
  <c r="O6" i="3"/>
  <c r="G7" i="3"/>
  <c r="AL16" i="5" l="1"/>
  <c r="AM15" i="5"/>
  <c r="AS18" i="3"/>
  <c r="AT17" i="3"/>
  <c r="AD13" i="5"/>
  <c r="AE12" i="5"/>
  <c r="L13" i="5"/>
  <c r="M12" i="5"/>
  <c r="V14" i="5"/>
  <c r="Y14" i="5" s="1"/>
  <c r="P14" i="5"/>
  <c r="S14" i="5" s="1"/>
  <c r="AE13" i="3"/>
  <c r="AH13" i="3" s="1"/>
  <c r="Y13" i="3"/>
  <c r="AB13" i="3" s="1"/>
  <c r="N8" i="3"/>
  <c r="O7" i="3"/>
  <c r="G8" i="3"/>
  <c r="AS19" i="3" l="1"/>
  <c r="AT18" i="3"/>
  <c r="AL17" i="5"/>
  <c r="AM16" i="5"/>
  <c r="AD14" i="5"/>
  <c r="AE13" i="5"/>
  <c r="L14" i="5"/>
  <c r="M13" i="5"/>
  <c r="V15" i="5"/>
  <c r="Y15" i="5" s="1"/>
  <c r="P15" i="5"/>
  <c r="S15" i="5" s="1"/>
  <c r="AE14" i="3"/>
  <c r="AH14" i="3" s="1"/>
  <c r="Y14" i="3"/>
  <c r="AB14" i="3" s="1"/>
  <c r="N9" i="3"/>
  <c r="O8" i="3"/>
  <c r="G9" i="3"/>
  <c r="AL18" i="5" l="1"/>
  <c r="AM17" i="5"/>
  <c r="AS20" i="3"/>
  <c r="AT19" i="3"/>
  <c r="AD15" i="5"/>
  <c r="AE14" i="5"/>
  <c r="L15" i="5"/>
  <c r="M14" i="5"/>
  <c r="V16" i="5"/>
  <c r="Y16" i="5" s="1"/>
  <c r="P16" i="5"/>
  <c r="S16" i="5" s="1"/>
  <c r="AE15" i="3"/>
  <c r="AH15" i="3" s="1"/>
  <c r="Y15" i="3"/>
  <c r="AB15" i="3" s="1"/>
  <c r="N10" i="3"/>
  <c r="O9" i="3"/>
  <c r="G10" i="3"/>
  <c r="AS21" i="3" l="1"/>
  <c r="AT20" i="3"/>
  <c r="AL19" i="5"/>
  <c r="AM18" i="5"/>
  <c r="AD16" i="5"/>
  <c r="AE15" i="5"/>
  <c r="L16" i="5"/>
  <c r="M15" i="5"/>
  <c r="V17" i="5"/>
  <c r="Y17" i="5" s="1"/>
  <c r="P17" i="5"/>
  <c r="S17" i="5" s="1"/>
  <c r="AE16" i="3"/>
  <c r="AH16" i="3" s="1"/>
  <c r="Y16" i="3"/>
  <c r="AB16" i="3" s="1"/>
  <c r="N11" i="3"/>
  <c r="O10" i="3"/>
  <c r="G11" i="3"/>
  <c r="AL20" i="5" l="1"/>
  <c r="AM19" i="5"/>
  <c r="AS22" i="3"/>
  <c r="AT21" i="3"/>
  <c r="AD17" i="5"/>
  <c r="AE16" i="5"/>
  <c r="L17" i="5"/>
  <c r="M16" i="5"/>
  <c r="V18" i="5"/>
  <c r="Y18" i="5" s="1"/>
  <c r="P18" i="5"/>
  <c r="S18" i="5" s="1"/>
  <c r="AE17" i="3"/>
  <c r="AH17" i="3" s="1"/>
  <c r="Y17" i="3"/>
  <c r="AB17" i="3" s="1"/>
  <c r="N12" i="3"/>
  <c r="O11" i="3"/>
  <c r="G12" i="3"/>
  <c r="AS23" i="3" l="1"/>
  <c r="AT22" i="3"/>
  <c r="AL21" i="5"/>
  <c r="AM20" i="5"/>
  <c r="AD18" i="5"/>
  <c r="AE17" i="5"/>
  <c r="L18" i="5"/>
  <c r="M17" i="5"/>
  <c r="V19" i="5"/>
  <c r="Y19" i="5" s="1"/>
  <c r="P19" i="5"/>
  <c r="S19" i="5" s="1"/>
  <c r="AE18" i="3"/>
  <c r="AH18" i="3" s="1"/>
  <c r="Y18" i="3"/>
  <c r="AB18" i="3" s="1"/>
  <c r="N13" i="3"/>
  <c r="O12" i="3"/>
  <c r="G13" i="3"/>
  <c r="AL22" i="5" l="1"/>
  <c r="AM21" i="5"/>
  <c r="AS24" i="3"/>
  <c r="AT23" i="3"/>
  <c r="AD19" i="5"/>
  <c r="AE18" i="5"/>
  <c r="L19" i="5"/>
  <c r="M18" i="5"/>
  <c r="V20" i="5"/>
  <c r="Y20" i="5" s="1"/>
  <c r="P20" i="5"/>
  <c r="S20" i="5" s="1"/>
  <c r="AE19" i="3"/>
  <c r="AH19" i="3" s="1"/>
  <c r="Y19" i="3"/>
  <c r="AB19" i="3" s="1"/>
  <c r="N14" i="3"/>
  <c r="O13" i="3"/>
  <c r="G14" i="3"/>
  <c r="AS25" i="3" l="1"/>
  <c r="AT24" i="3"/>
  <c r="AL23" i="5"/>
  <c r="AM22" i="5"/>
  <c r="AD20" i="5"/>
  <c r="AE19" i="5"/>
  <c r="L20" i="5"/>
  <c r="M19" i="5"/>
  <c r="V21" i="5"/>
  <c r="Y21" i="5" s="1"/>
  <c r="P21" i="5"/>
  <c r="S21" i="5" s="1"/>
  <c r="AE20" i="3"/>
  <c r="AH20" i="3" s="1"/>
  <c r="Y20" i="3"/>
  <c r="AB20" i="3" s="1"/>
  <c r="N15" i="3"/>
  <c r="O14" i="3"/>
  <c r="G15" i="3"/>
  <c r="AL24" i="5" l="1"/>
  <c r="AM23" i="5"/>
  <c r="AS26" i="3"/>
  <c r="AT25" i="3"/>
  <c r="AD21" i="5"/>
  <c r="AE20" i="5"/>
  <c r="L21" i="5"/>
  <c r="M20" i="5"/>
  <c r="V22" i="5"/>
  <c r="Y22" i="5" s="1"/>
  <c r="P22" i="5"/>
  <c r="S22" i="5" s="1"/>
  <c r="AE21" i="3"/>
  <c r="AH21" i="3" s="1"/>
  <c r="Y21" i="3"/>
  <c r="AB21" i="3" s="1"/>
  <c r="N16" i="3"/>
  <c r="O15" i="3"/>
  <c r="G16" i="3"/>
  <c r="AS27" i="3" l="1"/>
  <c r="AT26" i="3"/>
  <c r="AL25" i="5"/>
  <c r="AM24" i="5"/>
  <c r="AD22" i="5"/>
  <c r="AE21" i="5"/>
  <c r="L22" i="5"/>
  <c r="M21" i="5"/>
  <c r="V23" i="5"/>
  <c r="Y23" i="5" s="1"/>
  <c r="P23" i="5"/>
  <c r="S23" i="5" s="1"/>
  <c r="AE22" i="3"/>
  <c r="AH22" i="3" s="1"/>
  <c r="Y22" i="3"/>
  <c r="AB22" i="3" s="1"/>
  <c r="N17" i="3"/>
  <c r="O16" i="3"/>
  <c r="G17" i="3"/>
  <c r="AL26" i="5" l="1"/>
  <c r="AM25" i="5"/>
  <c r="AS28" i="3"/>
  <c r="AT27" i="3"/>
  <c r="AD23" i="5"/>
  <c r="AE22" i="5"/>
  <c r="L23" i="5"/>
  <c r="M22" i="5"/>
  <c r="V24" i="5"/>
  <c r="Y24" i="5" s="1"/>
  <c r="P24" i="5"/>
  <c r="S24" i="5" s="1"/>
  <c r="AE23" i="3"/>
  <c r="AH23" i="3" s="1"/>
  <c r="Y23" i="3"/>
  <c r="AB23" i="3" s="1"/>
  <c r="N18" i="3"/>
  <c r="O17" i="3"/>
  <c r="G18" i="3"/>
  <c r="AS29" i="3" l="1"/>
  <c r="AT28" i="3"/>
  <c r="AL27" i="5"/>
  <c r="AM26" i="5"/>
  <c r="AD24" i="5"/>
  <c r="AE23" i="5"/>
  <c r="L24" i="5"/>
  <c r="M23" i="5"/>
  <c r="V25" i="5"/>
  <c r="Y25" i="5" s="1"/>
  <c r="P25" i="5"/>
  <c r="S25" i="5" s="1"/>
  <c r="AE24" i="3"/>
  <c r="AH24" i="3" s="1"/>
  <c r="Y24" i="3"/>
  <c r="AB24" i="3" s="1"/>
  <c r="N19" i="3"/>
  <c r="O18" i="3"/>
  <c r="G19" i="3"/>
  <c r="AL28" i="5" l="1"/>
  <c r="AM27" i="5"/>
  <c r="AS30" i="3"/>
  <c r="AT29" i="3"/>
  <c r="AD25" i="5"/>
  <c r="AE24" i="5"/>
  <c r="L25" i="5"/>
  <c r="M24" i="5"/>
  <c r="V26" i="5"/>
  <c r="Y26" i="5" s="1"/>
  <c r="P26" i="5"/>
  <c r="S26" i="5" s="1"/>
  <c r="AE25" i="3"/>
  <c r="AH25" i="3" s="1"/>
  <c r="Y25" i="3"/>
  <c r="AB25" i="3" s="1"/>
  <c r="N20" i="3"/>
  <c r="O19" i="3"/>
  <c r="G20" i="3"/>
  <c r="AS31" i="3" l="1"/>
  <c r="AT30" i="3"/>
  <c r="AL29" i="5"/>
  <c r="AM28" i="5"/>
  <c r="AD26" i="5"/>
  <c r="AE25" i="5"/>
  <c r="L26" i="5"/>
  <c r="M25" i="5"/>
  <c r="V27" i="5"/>
  <c r="Y27" i="5" s="1"/>
  <c r="P27" i="5"/>
  <c r="S27" i="5" s="1"/>
  <c r="AE26" i="3"/>
  <c r="AH26" i="3" s="1"/>
  <c r="Y26" i="3"/>
  <c r="AB26" i="3" s="1"/>
  <c r="N21" i="3"/>
  <c r="O20" i="3"/>
  <c r="G21" i="3"/>
  <c r="AL30" i="5" l="1"/>
  <c r="AM29" i="5"/>
  <c r="AS32" i="3"/>
  <c r="AT31" i="3"/>
  <c r="AD27" i="5"/>
  <c r="AE26" i="5"/>
  <c r="L27" i="5"/>
  <c r="M26" i="5"/>
  <c r="V28" i="5"/>
  <c r="Y28" i="5" s="1"/>
  <c r="P28" i="5"/>
  <c r="S28" i="5" s="1"/>
  <c r="AE27" i="3"/>
  <c r="Y27" i="3"/>
  <c r="N22" i="3"/>
  <c r="O21" i="3"/>
  <c r="G22" i="3"/>
  <c r="AB27" i="3" l="1"/>
  <c r="BX100" i="3"/>
  <c r="CI100" i="3" s="1"/>
  <c r="AH27" i="3"/>
  <c r="BX101" i="3"/>
  <c r="CI101" i="3" s="1"/>
  <c r="AS33" i="3"/>
  <c r="AT32" i="3"/>
  <c r="AL31" i="5"/>
  <c r="AM30" i="5"/>
  <c r="AD28" i="5"/>
  <c r="AE27" i="5"/>
  <c r="L28" i="5"/>
  <c r="M27" i="5"/>
  <c r="V29" i="5"/>
  <c r="Y29" i="5" s="1"/>
  <c r="P29" i="5"/>
  <c r="S29" i="5" s="1"/>
  <c r="AE28" i="3"/>
  <c r="AH28" i="3" s="1"/>
  <c r="Y28" i="3"/>
  <c r="AB28" i="3" s="1"/>
  <c r="N23" i="3"/>
  <c r="O22" i="3"/>
  <c r="G23" i="3"/>
  <c r="AL32" i="5" l="1"/>
  <c r="AM31" i="5"/>
  <c r="AS34" i="3"/>
  <c r="AT33" i="3"/>
  <c r="AD29" i="5"/>
  <c r="AE28" i="5"/>
  <c r="L29" i="5"/>
  <c r="M28" i="5"/>
  <c r="V30" i="5"/>
  <c r="Y30" i="5" s="1"/>
  <c r="P30" i="5"/>
  <c r="S30" i="5" s="1"/>
  <c r="AE29" i="3"/>
  <c r="AH29" i="3" s="1"/>
  <c r="Y29" i="3"/>
  <c r="AB29" i="3" s="1"/>
  <c r="N24" i="3"/>
  <c r="O23" i="3"/>
  <c r="G24" i="3"/>
  <c r="AS35" i="3" l="1"/>
  <c r="AT34" i="3"/>
  <c r="AL33" i="5"/>
  <c r="AM32" i="5"/>
  <c r="AD30" i="5"/>
  <c r="AE29" i="5"/>
  <c r="L30" i="5"/>
  <c r="M29" i="5"/>
  <c r="V31" i="5"/>
  <c r="Y31" i="5" s="1"/>
  <c r="P31" i="5"/>
  <c r="S31" i="5" s="1"/>
  <c r="AE30" i="3"/>
  <c r="AH30" i="3" s="1"/>
  <c r="Y30" i="3"/>
  <c r="AB30" i="3" s="1"/>
  <c r="N25" i="3"/>
  <c r="O24" i="3"/>
  <c r="G25" i="3"/>
  <c r="AL34" i="5" l="1"/>
  <c r="AM33" i="5"/>
  <c r="AS36" i="3"/>
  <c r="AT35" i="3"/>
  <c r="AD31" i="5"/>
  <c r="AE30" i="5"/>
  <c r="L31" i="5"/>
  <c r="M30" i="5"/>
  <c r="V32" i="5"/>
  <c r="Y32" i="5" s="1"/>
  <c r="P32" i="5"/>
  <c r="S32" i="5" s="1"/>
  <c r="AE31" i="3"/>
  <c r="AH31" i="3" s="1"/>
  <c r="Y31" i="3"/>
  <c r="AB31" i="3" s="1"/>
  <c r="N26" i="3"/>
  <c r="O25" i="3"/>
  <c r="G26" i="3"/>
  <c r="AS37" i="3" l="1"/>
  <c r="AT36" i="3"/>
  <c r="AL35" i="5"/>
  <c r="AM34" i="5"/>
  <c r="AD32" i="5"/>
  <c r="AE31" i="5"/>
  <c r="L32" i="5"/>
  <c r="M31" i="5"/>
  <c r="V33" i="5"/>
  <c r="Y33" i="5" s="1"/>
  <c r="P33" i="5"/>
  <c r="S33" i="5" s="1"/>
  <c r="AE32" i="3"/>
  <c r="AH32" i="3" s="1"/>
  <c r="Y32" i="3"/>
  <c r="AB32" i="3" s="1"/>
  <c r="N27" i="3"/>
  <c r="O26" i="3"/>
  <c r="G27" i="3"/>
  <c r="AL36" i="5" l="1"/>
  <c r="AM35" i="5"/>
  <c r="AS38" i="3"/>
  <c r="AT37" i="3"/>
  <c r="AD33" i="5"/>
  <c r="AE32" i="5"/>
  <c r="L33" i="5"/>
  <c r="M32" i="5"/>
  <c r="V34" i="5"/>
  <c r="Y34" i="5" s="1"/>
  <c r="P34" i="5"/>
  <c r="S34" i="5" s="1"/>
  <c r="AE33" i="3"/>
  <c r="AH33" i="3" s="1"/>
  <c r="Y33" i="3"/>
  <c r="AB33" i="3" s="1"/>
  <c r="N28" i="3"/>
  <c r="O27" i="3"/>
  <c r="G28" i="3"/>
  <c r="AS39" i="3" l="1"/>
  <c r="AT38" i="3"/>
  <c r="AL37" i="5"/>
  <c r="AM36" i="5"/>
  <c r="AD34" i="5"/>
  <c r="AE33" i="5"/>
  <c r="L34" i="5"/>
  <c r="M33" i="5"/>
  <c r="V35" i="5"/>
  <c r="Y35" i="5" s="1"/>
  <c r="P35" i="5"/>
  <c r="S35" i="5" s="1"/>
  <c r="AE34" i="3"/>
  <c r="AH34" i="3" s="1"/>
  <c r="Y34" i="3"/>
  <c r="AB34" i="3" s="1"/>
  <c r="N29" i="3"/>
  <c r="O28" i="3"/>
  <c r="G29" i="3"/>
  <c r="AL38" i="5" l="1"/>
  <c r="AM37" i="5"/>
  <c r="AS40" i="3"/>
  <c r="AT39" i="3"/>
  <c r="AD35" i="5"/>
  <c r="AE34" i="5"/>
  <c r="L35" i="5"/>
  <c r="M34" i="5"/>
  <c r="V36" i="5"/>
  <c r="Y36" i="5" s="1"/>
  <c r="P36" i="5"/>
  <c r="S36" i="5" s="1"/>
  <c r="AE35" i="3"/>
  <c r="AH35" i="3" s="1"/>
  <c r="Y35" i="3"/>
  <c r="AB35" i="3" s="1"/>
  <c r="N30" i="3"/>
  <c r="O29" i="3"/>
  <c r="G30" i="3"/>
  <c r="AS41" i="3" l="1"/>
  <c r="AT40" i="3"/>
  <c r="AL39" i="5"/>
  <c r="AM38" i="5"/>
  <c r="AD36" i="5"/>
  <c r="AE35" i="5"/>
  <c r="L36" i="5"/>
  <c r="M35" i="5"/>
  <c r="V37" i="5"/>
  <c r="Y37" i="5" s="1"/>
  <c r="P37" i="5"/>
  <c r="S37" i="5" s="1"/>
  <c r="AE36" i="3"/>
  <c r="AH36" i="3" s="1"/>
  <c r="Y36" i="3"/>
  <c r="AB36" i="3" s="1"/>
  <c r="N31" i="3"/>
  <c r="O30" i="3"/>
  <c r="G31" i="3"/>
  <c r="AL40" i="5" l="1"/>
  <c r="AM39" i="5"/>
  <c r="AS42" i="3"/>
  <c r="AT41" i="3"/>
  <c r="AD37" i="5"/>
  <c r="AE36" i="5"/>
  <c r="L37" i="5"/>
  <c r="M36" i="5"/>
  <c r="V38" i="5"/>
  <c r="Y38" i="5" s="1"/>
  <c r="P38" i="5"/>
  <c r="S38" i="5" s="1"/>
  <c r="AE37" i="3"/>
  <c r="AH37" i="3" s="1"/>
  <c r="Y37" i="3"/>
  <c r="AB37" i="3" s="1"/>
  <c r="N32" i="3"/>
  <c r="O31" i="3"/>
  <c r="G32" i="3"/>
  <c r="AS43" i="3" l="1"/>
  <c r="AT42" i="3"/>
  <c r="AL41" i="5"/>
  <c r="AM40" i="5"/>
  <c r="AD38" i="5"/>
  <c r="AE37" i="5"/>
  <c r="L38" i="5"/>
  <c r="M37" i="5"/>
  <c r="V39" i="5"/>
  <c r="Y39" i="5" s="1"/>
  <c r="P39" i="5"/>
  <c r="S39" i="5" s="1"/>
  <c r="AE38" i="3"/>
  <c r="AH38" i="3" s="1"/>
  <c r="Y38" i="3"/>
  <c r="AB38" i="3" s="1"/>
  <c r="N33" i="3"/>
  <c r="O32" i="3"/>
  <c r="G33" i="3"/>
  <c r="AL42" i="5" l="1"/>
  <c r="AM41" i="5"/>
  <c r="AS44" i="3"/>
  <c r="AT43" i="3"/>
  <c r="AD39" i="5"/>
  <c r="AE38" i="5"/>
  <c r="L39" i="5"/>
  <c r="M38" i="5"/>
  <c r="V40" i="5"/>
  <c r="Y40" i="5" s="1"/>
  <c r="P40" i="5"/>
  <c r="S40" i="5" s="1"/>
  <c r="AE39" i="3"/>
  <c r="AH39" i="3" s="1"/>
  <c r="Y39" i="3"/>
  <c r="AB39" i="3" s="1"/>
  <c r="N34" i="3"/>
  <c r="O33" i="3"/>
  <c r="G34" i="3"/>
  <c r="AS45" i="3" l="1"/>
  <c r="AT44" i="3"/>
  <c r="AL43" i="5"/>
  <c r="AM42" i="5"/>
  <c r="AD40" i="5"/>
  <c r="AE39" i="5"/>
  <c r="L40" i="5"/>
  <c r="M39" i="5"/>
  <c r="V41" i="5"/>
  <c r="Y41" i="5" s="1"/>
  <c r="P41" i="5"/>
  <c r="S41" i="5" s="1"/>
  <c r="AE40" i="3"/>
  <c r="AH40" i="3" s="1"/>
  <c r="Y40" i="3"/>
  <c r="AB40" i="3" s="1"/>
  <c r="N35" i="3"/>
  <c r="O34" i="3"/>
  <c r="G35" i="3"/>
  <c r="AL44" i="5" l="1"/>
  <c r="AM43" i="5"/>
  <c r="AS46" i="3"/>
  <c r="AT45" i="3"/>
  <c r="AD41" i="5"/>
  <c r="AE40" i="5"/>
  <c r="L41" i="5"/>
  <c r="M40" i="5"/>
  <c r="V42" i="5"/>
  <c r="Y42" i="5" s="1"/>
  <c r="P42" i="5"/>
  <c r="S42" i="5" s="1"/>
  <c r="AE41" i="3"/>
  <c r="AH41" i="3" s="1"/>
  <c r="Y41" i="3"/>
  <c r="AB41" i="3" s="1"/>
  <c r="N36" i="3"/>
  <c r="O35" i="3"/>
  <c r="G36" i="3"/>
  <c r="AS47" i="3" l="1"/>
  <c r="AT46" i="3"/>
  <c r="AL45" i="5"/>
  <c r="AM44" i="5"/>
  <c r="AD42" i="5"/>
  <c r="AE41" i="5"/>
  <c r="L42" i="5"/>
  <c r="M41" i="5"/>
  <c r="V43" i="5"/>
  <c r="Y43" i="5" s="1"/>
  <c r="P43" i="5"/>
  <c r="S43" i="5" s="1"/>
  <c r="AE42" i="3"/>
  <c r="AH42" i="3" s="1"/>
  <c r="Y42" i="3"/>
  <c r="AB42" i="3" s="1"/>
  <c r="N37" i="3"/>
  <c r="O36" i="3"/>
  <c r="G37" i="3"/>
  <c r="AL46" i="5" l="1"/>
  <c r="AM45" i="5"/>
  <c r="AS48" i="3"/>
  <c r="AT47" i="3"/>
  <c r="AD43" i="5"/>
  <c r="AE42" i="5"/>
  <c r="L43" i="5"/>
  <c r="M42" i="5"/>
  <c r="V44" i="5"/>
  <c r="Y44" i="5" s="1"/>
  <c r="P44" i="5"/>
  <c r="S44" i="5" s="1"/>
  <c r="AE43" i="3"/>
  <c r="AH43" i="3" s="1"/>
  <c r="Y43" i="3"/>
  <c r="AB43" i="3" s="1"/>
  <c r="N38" i="3"/>
  <c r="O37" i="3"/>
  <c r="G38" i="3"/>
  <c r="AS49" i="3" l="1"/>
  <c r="AT48" i="3"/>
  <c r="AL47" i="5"/>
  <c r="AM46" i="5"/>
  <c r="AD44" i="5"/>
  <c r="AE43" i="5"/>
  <c r="L44" i="5"/>
  <c r="M43" i="5"/>
  <c r="V45" i="5"/>
  <c r="Y45" i="5" s="1"/>
  <c r="P45" i="5"/>
  <c r="S45" i="5" s="1"/>
  <c r="AE44" i="3"/>
  <c r="AH44" i="3" s="1"/>
  <c r="Y44" i="3"/>
  <c r="AB44" i="3" s="1"/>
  <c r="N39" i="3"/>
  <c r="O38" i="3"/>
  <c r="G39" i="3"/>
  <c r="AL48" i="5" l="1"/>
  <c r="AM47" i="5"/>
  <c r="AS50" i="3"/>
  <c r="AT49" i="3"/>
  <c r="AD45" i="5"/>
  <c r="AE44" i="5"/>
  <c r="L45" i="5"/>
  <c r="M44" i="5"/>
  <c r="V46" i="5"/>
  <c r="Y46" i="5" s="1"/>
  <c r="P46" i="5"/>
  <c r="S46" i="5" s="1"/>
  <c r="AE45" i="3"/>
  <c r="AH45" i="3" s="1"/>
  <c r="Y45" i="3"/>
  <c r="AB45" i="3" s="1"/>
  <c r="N40" i="3"/>
  <c r="O39" i="3"/>
  <c r="G40" i="3"/>
  <c r="AS51" i="3" l="1"/>
  <c r="AT50" i="3"/>
  <c r="AL49" i="5"/>
  <c r="AM48" i="5"/>
  <c r="AD46" i="5"/>
  <c r="AE45" i="5"/>
  <c r="L46" i="5"/>
  <c r="M45" i="5"/>
  <c r="V47" i="5"/>
  <c r="Y47" i="5" s="1"/>
  <c r="P47" i="5"/>
  <c r="S47" i="5" s="1"/>
  <c r="AE46" i="3"/>
  <c r="AH46" i="3" s="1"/>
  <c r="Y46" i="3"/>
  <c r="AB46" i="3" s="1"/>
  <c r="N41" i="3"/>
  <c r="O40" i="3"/>
  <c r="G41" i="3"/>
  <c r="AL50" i="5" l="1"/>
  <c r="AM49" i="5"/>
  <c r="AS52" i="3"/>
  <c r="AT51" i="3"/>
  <c r="AD47" i="5"/>
  <c r="AE46" i="5"/>
  <c r="L47" i="5"/>
  <c r="H61" i="5" s="1"/>
  <c r="M46" i="5"/>
  <c r="V48" i="5"/>
  <c r="Y48" i="5" s="1"/>
  <c r="P48" i="5"/>
  <c r="S48" i="5" s="1"/>
  <c r="AE47" i="3"/>
  <c r="AH47" i="3" s="1"/>
  <c r="Y47" i="3"/>
  <c r="AB47" i="3" s="1"/>
  <c r="N42" i="3"/>
  <c r="O41" i="3"/>
  <c r="G42" i="3"/>
  <c r="BY84" i="3" l="1"/>
  <c r="CI84" i="3" s="1"/>
  <c r="BY109" i="3"/>
  <c r="CI109" i="3" s="1"/>
  <c r="AS53" i="3"/>
  <c r="AT52" i="3"/>
  <c r="AL51" i="5"/>
  <c r="AM50" i="5"/>
  <c r="AD48" i="5"/>
  <c r="AE47" i="5"/>
  <c r="M47" i="5"/>
  <c r="V49" i="5"/>
  <c r="Y49" i="5" s="1"/>
  <c r="P49" i="5"/>
  <c r="S49" i="5" s="1"/>
  <c r="AE48" i="3"/>
  <c r="AH48" i="3" s="1"/>
  <c r="Y48" i="3"/>
  <c r="AB48" i="3" s="1"/>
  <c r="N43" i="3"/>
  <c r="O42" i="3"/>
  <c r="G43" i="3"/>
  <c r="AL52" i="5" l="1"/>
  <c r="AM51" i="5"/>
  <c r="AS54" i="3"/>
  <c r="AT53" i="3"/>
  <c r="AD49" i="5"/>
  <c r="AE48" i="5"/>
  <c r="V50" i="5"/>
  <c r="Y50" i="5" s="1"/>
  <c r="P50" i="5"/>
  <c r="S50" i="5" s="1"/>
  <c r="AE49" i="3"/>
  <c r="AH49" i="3" s="1"/>
  <c r="Y49" i="3"/>
  <c r="AB49" i="3" s="1"/>
  <c r="N44" i="3"/>
  <c r="O43" i="3"/>
  <c r="G44" i="3"/>
  <c r="AS55" i="3" l="1"/>
  <c r="AT54" i="3"/>
  <c r="AL53" i="5"/>
  <c r="AM52" i="5"/>
  <c r="AD50" i="5"/>
  <c r="AE49" i="5"/>
  <c r="V51" i="5"/>
  <c r="Y51" i="5" s="1"/>
  <c r="P51" i="5"/>
  <c r="S51" i="5" s="1"/>
  <c r="AE50" i="3"/>
  <c r="AH50" i="3" s="1"/>
  <c r="Y50" i="3"/>
  <c r="AB50" i="3" s="1"/>
  <c r="N45" i="3"/>
  <c r="O44" i="3"/>
  <c r="G45" i="3"/>
  <c r="AL54" i="5" l="1"/>
  <c r="AM53" i="5"/>
  <c r="AS56" i="3"/>
  <c r="AT55" i="3"/>
  <c r="AD51" i="5"/>
  <c r="AE50" i="5"/>
  <c r="V52" i="5"/>
  <c r="Y52" i="5" s="1"/>
  <c r="P52" i="5"/>
  <c r="S52" i="5" s="1"/>
  <c r="AE51" i="3"/>
  <c r="AH51" i="3" s="1"/>
  <c r="Y51" i="3"/>
  <c r="AB51" i="3" s="1"/>
  <c r="N46" i="3"/>
  <c r="O45" i="3"/>
  <c r="G46" i="3"/>
  <c r="AS57" i="3" l="1"/>
  <c r="AT56" i="3"/>
  <c r="AL55" i="5"/>
  <c r="AM54" i="5"/>
  <c r="AD52" i="5"/>
  <c r="AE51" i="5"/>
  <c r="V53" i="5"/>
  <c r="P53" i="5"/>
  <c r="S53" i="5" s="1"/>
  <c r="AE52" i="3"/>
  <c r="AH52" i="3" s="1"/>
  <c r="Y52" i="3"/>
  <c r="AB52" i="3" s="1"/>
  <c r="N47" i="3"/>
  <c r="O46" i="3"/>
  <c r="G47" i="3"/>
  <c r="AL56" i="5" l="1"/>
  <c r="AM55" i="5"/>
  <c r="AS58" i="3"/>
  <c r="AT57" i="3"/>
  <c r="AD53" i="5"/>
  <c r="AE52" i="5"/>
  <c r="Y53" i="5"/>
  <c r="BY83" i="3"/>
  <c r="CI83" i="3" s="1"/>
  <c r="P54" i="5"/>
  <c r="S54" i="5" s="1"/>
  <c r="AE53" i="3"/>
  <c r="AH53" i="3" s="1"/>
  <c r="Y53" i="3"/>
  <c r="AB53" i="3" s="1"/>
  <c r="N48" i="3"/>
  <c r="O47" i="3"/>
  <c r="G48" i="3"/>
  <c r="AS59" i="3" l="1"/>
  <c r="AT58" i="3"/>
  <c r="AL57" i="5"/>
  <c r="AM56" i="5"/>
  <c r="AD54" i="5"/>
  <c r="AE53" i="5"/>
  <c r="P55" i="5"/>
  <c r="S55" i="5" s="1"/>
  <c r="AE54" i="3"/>
  <c r="AH54" i="3" s="1"/>
  <c r="Y54" i="3"/>
  <c r="AB54" i="3" s="1"/>
  <c r="N49" i="3"/>
  <c r="O48" i="3"/>
  <c r="G49" i="3"/>
  <c r="AL58" i="5" l="1"/>
  <c r="AM57" i="5"/>
  <c r="AS60" i="3"/>
  <c r="AT59" i="3"/>
  <c r="AD55" i="5"/>
  <c r="AE54" i="5"/>
  <c r="P56" i="5"/>
  <c r="S56" i="5" s="1"/>
  <c r="AE55" i="3"/>
  <c r="AH55" i="3" s="1"/>
  <c r="Y55" i="3"/>
  <c r="AB55" i="3" s="1"/>
  <c r="N50" i="3"/>
  <c r="O49" i="3"/>
  <c r="G50" i="3"/>
  <c r="AS61" i="3" l="1"/>
  <c r="AT60" i="3"/>
  <c r="AL59" i="5"/>
  <c r="AM58" i="5"/>
  <c r="AD56" i="5"/>
  <c r="AE55" i="5"/>
  <c r="P57" i="5"/>
  <c r="AE56" i="3"/>
  <c r="AH56" i="3" s="1"/>
  <c r="Y56" i="3"/>
  <c r="AB56" i="3" s="1"/>
  <c r="N51" i="3"/>
  <c r="O50" i="3"/>
  <c r="G51" i="3"/>
  <c r="AL60" i="5" l="1"/>
  <c r="AM59" i="5"/>
  <c r="AS62" i="3"/>
  <c r="AT61" i="3"/>
  <c r="AD57" i="5"/>
  <c r="AE56" i="5"/>
  <c r="BY82" i="3"/>
  <c r="CI82" i="3" s="1"/>
  <c r="S57" i="5"/>
  <c r="AE57" i="3"/>
  <c r="AH57" i="3" s="1"/>
  <c r="Y57" i="3"/>
  <c r="AB57" i="3" s="1"/>
  <c r="N52" i="3"/>
  <c r="O51" i="3"/>
  <c r="G52" i="3"/>
  <c r="AS63" i="3" l="1"/>
  <c r="AT62" i="3"/>
  <c r="AL61" i="5"/>
  <c r="AM60" i="5"/>
  <c r="AD58" i="5"/>
  <c r="AE57" i="5"/>
  <c r="AE58" i="3"/>
  <c r="AH58" i="3" s="1"/>
  <c r="Y58" i="3"/>
  <c r="AB58" i="3" s="1"/>
  <c r="N53" i="3"/>
  <c r="O52" i="3"/>
  <c r="G53" i="3"/>
  <c r="AL62" i="5" l="1"/>
  <c r="AM61" i="5"/>
  <c r="AS64" i="3"/>
  <c r="AT63" i="3"/>
  <c r="AD59" i="5"/>
  <c r="AE58" i="5"/>
  <c r="AE59" i="3"/>
  <c r="AH59" i="3" s="1"/>
  <c r="Y59" i="3"/>
  <c r="AB59" i="3" s="1"/>
  <c r="N54" i="3"/>
  <c r="O53" i="3"/>
  <c r="G54" i="3"/>
  <c r="AS65" i="3" l="1"/>
  <c r="AT64" i="3"/>
  <c r="AL63" i="5"/>
  <c r="AM62" i="5"/>
  <c r="AD60" i="5"/>
  <c r="AE59" i="5"/>
  <c r="AE60" i="3"/>
  <c r="AH60" i="3" s="1"/>
  <c r="Y60" i="3"/>
  <c r="AB60" i="3" s="1"/>
  <c r="N55" i="3"/>
  <c r="O54" i="3"/>
  <c r="G55" i="3"/>
  <c r="AL64" i="5" l="1"/>
  <c r="AM63" i="5"/>
  <c r="AS66" i="3"/>
  <c r="AT65" i="3"/>
  <c r="AD61" i="5"/>
  <c r="AE60" i="5"/>
  <c r="AE61" i="3"/>
  <c r="AH61" i="3" s="1"/>
  <c r="Y61" i="3"/>
  <c r="AB61" i="3" s="1"/>
  <c r="N56" i="3"/>
  <c r="O55" i="3"/>
  <c r="G56" i="3"/>
  <c r="AS67" i="3" l="1"/>
  <c r="AT66" i="3"/>
  <c r="AL65" i="5"/>
  <c r="AM64" i="5"/>
  <c r="AD62" i="5"/>
  <c r="AE61" i="5"/>
  <c r="AE62" i="3"/>
  <c r="AH62" i="3" s="1"/>
  <c r="Y62" i="3"/>
  <c r="AB62" i="3" s="1"/>
  <c r="N57" i="3"/>
  <c r="O56" i="3"/>
  <c r="G57" i="3"/>
  <c r="AL66" i="5" l="1"/>
  <c r="AM65" i="5"/>
  <c r="AS68" i="3"/>
  <c r="AT67" i="3"/>
  <c r="AD63" i="5"/>
  <c r="AE62" i="5"/>
  <c r="AE63" i="3"/>
  <c r="AH63" i="3" s="1"/>
  <c r="Y63" i="3"/>
  <c r="AB63" i="3" s="1"/>
  <c r="N58" i="3"/>
  <c r="O57" i="3"/>
  <c r="G58" i="3"/>
  <c r="AS69" i="3" l="1"/>
  <c r="AT68" i="3"/>
  <c r="AL67" i="5"/>
  <c r="AM66" i="5"/>
  <c r="AD64" i="5"/>
  <c r="AE63" i="5"/>
  <c r="AE64" i="3"/>
  <c r="AH64" i="3" s="1"/>
  <c r="Y64" i="3"/>
  <c r="AB64" i="3" s="1"/>
  <c r="N59" i="3"/>
  <c r="O58" i="3"/>
  <c r="G59" i="3"/>
  <c r="AL68" i="5" l="1"/>
  <c r="AM67" i="5"/>
  <c r="AS70" i="3"/>
  <c r="AT69" i="3"/>
  <c r="AD65" i="5"/>
  <c r="AE64" i="5"/>
  <c r="AE65" i="3"/>
  <c r="AH65" i="3" s="1"/>
  <c r="Y65" i="3"/>
  <c r="AB65" i="3" s="1"/>
  <c r="N60" i="3"/>
  <c r="O59" i="3"/>
  <c r="G60" i="3"/>
  <c r="AS71" i="3" l="1"/>
  <c r="AT70" i="3"/>
  <c r="AL69" i="5"/>
  <c r="AM68" i="5"/>
  <c r="AD66" i="5"/>
  <c r="AE65" i="5"/>
  <c r="AE66" i="3"/>
  <c r="AH66" i="3" s="1"/>
  <c r="Y66" i="3"/>
  <c r="AB66" i="3" s="1"/>
  <c r="N61" i="3"/>
  <c r="O60" i="3"/>
  <c r="G61" i="3"/>
  <c r="AL70" i="5" l="1"/>
  <c r="AM69" i="5"/>
  <c r="AS72" i="3"/>
  <c r="AT71" i="3"/>
  <c r="AD67" i="5"/>
  <c r="AE66" i="5"/>
  <c r="AE67" i="3"/>
  <c r="AH67" i="3" s="1"/>
  <c r="Y67" i="3"/>
  <c r="AB67" i="3" s="1"/>
  <c r="N62" i="3"/>
  <c r="O61" i="3"/>
  <c r="G62" i="3"/>
  <c r="AS73" i="3" l="1"/>
  <c r="AT72" i="3"/>
  <c r="AL71" i="5"/>
  <c r="AM70" i="5"/>
  <c r="AD68" i="5"/>
  <c r="AE67" i="5"/>
  <c r="AE68" i="3"/>
  <c r="AH68" i="3" s="1"/>
  <c r="Y68" i="3"/>
  <c r="AB68" i="3" s="1"/>
  <c r="N63" i="3"/>
  <c r="O62" i="3"/>
  <c r="G63" i="3"/>
  <c r="AL72" i="5" l="1"/>
  <c r="AM71" i="5"/>
  <c r="AS74" i="3"/>
  <c r="AT73" i="3"/>
  <c r="AD69" i="5"/>
  <c r="AE68" i="5"/>
  <c r="AE69" i="3"/>
  <c r="AH69" i="3" s="1"/>
  <c r="Y69" i="3"/>
  <c r="AB69" i="3" s="1"/>
  <c r="N64" i="3"/>
  <c r="O63" i="3"/>
  <c r="G64" i="3"/>
  <c r="AS75" i="3" l="1"/>
  <c r="AT74" i="3"/>
  <c r="AL73" i="5"/>
  <c r="AM72" i="5"/>
  <c r="AD70" i="5"/>
  <c r="AE69" i="5"/>
  <c r="AE70" i="3"/>
  <c r="AH70" i="3" s="1"/>
  <c r="Y70" i="3"/>
  <c r="AB70" i="3" s="1"/>
  <c r="N65" i="3"/>
  <c r="O64" i="3"/>
  <c r="G65" i="3"/>
  <c r="AL74" i="5" l="1"/>
  <c r="AM73" i="5"/>
  <c r="AS76" i="3"/>
  <c r="AT75" i="3"/>
  <c r="AD71" i="5"/>
  <c r="AE70" i="5"/>
  <c r="AE71" i="3"/>
  <c r="AH71" i="3" s="1"/>
  <c r="Y71" i="3"/>
  <c r="AB71" i="3" s="1"/>
  <c r="N66" i="3"/>
  <c r="O65" i="3"/>
  <c r="G66" i="3"/>
  <c r="AS77" i="3" l="1"/>
  <c r="AT76" i="3"/>
  <c r="AL75" i="5"/>
  <c r="AM74" i="5"/>
  <c r="AD72" i="5"/>
  <c r="AE71" i="5"/>
  <c r="AE72" i="3"/>
  <c r="AH72" i="3" s="1"/>
  <c r="Y72" i="3"/>
  <c r="AB72" i="3" s="1"/>
  <c r="N67" i="3"/>
  <c r="O66" i="3"/>
  <c r="G67" i="3"/>
  <c r="AL76" i="5" l="1"/>
  <c r="AM75" i="5"/>
  <c r="AS78" i="3"/>
  <c r="AT77" i="3"/>
  <c r="AD73" i="5"/>
  <c r="AE72" i="5"/>
  <c r="AE73" i="3"/>
  <c r="AH73" i="3" s="1"/>
  <c r="Y73" i="3"/>
  <c r="AB73" i="3" s="1"/>
  <c r="N68" i="3"/>
  <c r="O67" i="3"/>
  <c r="G68" i="3"/>
  <c r="AS79" i="3" l="1"/>
  <c r="AT78" i="3"/>
  <c r="AL77" i="5"/>
  <c r="AM76" i="5"/>
  <c r="AD74" i="5"/>
  <c r="AE73" i="5"/>
  <c r="AE74" i="3"/>
  <c r="AH74" i="3" s="1"/>
  <c r="Y74" i="3"/>
  <c r="AB74" i="3" s="1"/>
  <c r="N69" i="3"/>
  <c r="O68" i="3"/>
  <c r="G69" i="3"/>
  <c r="AL78" i="5" l="1"/>
  <c r="AM77" i="5"/>
  <c r="AS80" i="3"/>
  <c r="AT79" i="3"/>
  <c r="AD75" i="5"/>
  <c r="AE74" i="5"/>
  <c r="AE75" i="3"/>
  <c r="AH75" i="3" s="1"/>
  <c r="Y75" i="3"/>
  <c r="AB75" i="3" s="1"/>
  <c r="N70" i="3"/>
  <c r="O69" i="3"/>
  <c r="G70" i="3"/>
  <c r="AS81" i="3" l="1"/>
  <c r="AT80" i="3"/>
  <c r="AL79" i="5"/>
  <c r="AM78" i="5"/>
  <c r="AD76" i="5"/>
  <c r="AE75" i="5"/>
  <c r="AE76" i="3"/>
  <c r="AH76" i="3" s="1"/>
  <c r="Y76" i="3"/>
  <c r="AB76" i="3" s="1"/>
  <c r="N71" i="3"/>
  <c r="O70" i="3"/>
  <c r="G71" i="3"/>
  <c r="AL80" i="5" l="1"/>
  <c r="AM79" i="5"/>
  <c r="AS82" i="3"/>
  <c r="AT81" i="3"/>
  <c r="AD77" i="5"/>
  <c r="AE76" i="5"/>
  <c r="AE77" i="3"/>
  <c r="AH77" i="3" s="1"/>
  <c r="Y77" i="3"/>
  <c r="AB77" i="3" s="1"/>
  <c r="N72" i="3"/>
  <c r="O71" i="3"/>
  <c r="G72" i="3"/>
  <c r="AS83" i="3" l="1"/>
  <c r="AT82" i="3"/>
  <c r="AL81" i="5"/>
  <c r="AM80" i="5"/>
  <c r="AD78" i="5"/>
  <c r="AE77" i="5"/>
  <c r="AE78" i="3"/>
  <c r="AH78" i="3" s="1"/>
  <c r="Y78" i="3"/>
  <c r="AB78" i="3" s="1"/>
  <c r="N73" i="3"/>
  <c r="O72" i="3"/>
  <c r="G73" i="3"/>
  <c r="AL82" i="5" l="1"/>
  <c r="AM81" i="5"/>
  <c r="AS84" i="3"/>
  <c r="AT83" i="3"/>
  <c r="AD79" i="5"/>
  <c r="AE78" i="5"/>
  <c r="AE79" i="3"/>
  <c r="AH79" i="3" s="1"/>
  <c r="Y79" i="3"/>
  <c r="AB79" i="3" s="1"/>
  <c r="N74" i="3"/>
  <c r="O73" i="3"/>
  <c r="G74" i="3"/>
  <c r="AS85" i="3" l="1"/>
  <c r="AT84" i="3"/>
  <c r="AL83" i="5"/>
  <c r="AM82" i="5"/>
  <c r="AD80" i="5"/>
  <c r="AE79" i="5"/>
  <c r="AE80" i="3"/>
  <c r="AH80" i="3" s="1"/>
  <c r="Y80" i="3"/>
  <c r="AB80" i="3" s="1"/>
  <c r="N75" i="3"/>
  <c r="O74" i="3"/>
  <c r="G75" i="3"/>
  <c r="AL84" i="5" l="1"/>
  <c r="AM83" i="5"/>
  <c r="AS86" i="3"/>
  <c r="AT85" i="3"/>
  <c r="AD81" i="5"/>
  <c r="AE80" i="5"/>
  <c r="AE81" i="3"/>
  <c r="AH81" i="3" s="1"/>
  <c r="Y81" i="3"/>
  <c r="AB81" i="3" s="1"/>
  <c r="N76" i="3"/>
  <c r="O75" i="3"/>
  <c r="G76" i="3"/>
  <c r="AS87" i="3" l="1"/>
  <c r="AT86" i="3"/>
  <c r="AL85" i="5"/>
  <c r="AM84" i="5"/>
  <c r="AD82" i="5"/>
  <c r="AE81" i="5"/>
  <c r="AE82" i="3"/>
  <c r="AH82" i="3" s="1"/>
  <c r="Y82" i="3"/>
  <c r="AB82" i="3" s="1"/>
  <c r="N77" i="3"/>
  <c r="O76" i="3"/>
  <c r="G77" i="3"/>
  <c r="AL86" i="5" l="1"/>
  <c r="AM85" i="5"/>
  <c r="AS88" i="3"/>
  <c r="AT87" i="3"/>
  <c r="AD83" i="5"/>
  <c r="AE82" i="5"/>
  <c r="AE83" i="3"/>
  <c r="AH83" i="3" s="1"/>
  <c r="Y83" i="3"/>
  <c r="AB83" i="3" s="1"/>
  <c r="N78" i="3"/>
  <c r="O77" i="3"/>
  <c r="G78" i="3"/>
  <c r="AS89" i="3" l="1"/>
  <c r="AT88" i="3"/>
  <c r="AL87" i="5"/>
  <c r="AM86" i="5"/>
  <c r="AD84" i="5"/>
  <c r="AE83" i="5"/>
  <c r="AE84" i="3"/>
  <c r="Y84" i="3"/>
  <c r="AB84" i="3" s="1"/>
  <c r="N79" i="3"/>
  <c r="O78" i="3"/>
  <c r="G79" i="3"/>
  <c r="AL88" i="5" l="1"/>
  <c r="AM87" i="5"/>
  <c r="AS90" i="3"/>
  <c r="AT89" i="3"/>
  <c r="AD85" i="5"/>
  <c r="AE84" i="5"/>
  <c r="AH84" i="3"/>
  <c r="BY76" i="3"/>
  <c r="CI76" i="3" s="1"/>
  <c r="Y85" i="3"/>
  <c r="AB85" i="3" s="1"/>
  <c r="N80" i="3"/>
  <c r="O79" i="3"/>
  <c r="G80" i="3"/>
  <c r="AS91" i="3" l="1"/>
  <c r="AT90" i="3"/>
  <c r="AL89" i="5"/>
  <c r="AM88" i="5"/>
  <c r="AD86" i="5"/>
  <c r="AE85" i="5"/>
  <c r="Y86" i="3"/>
  <c r="AB86" i="3" s="1"/>
  <c r="N81" i="3"/>
  <c r="O80" i="3"/>
  <c r="G81" i="3"/>
  <c r="AL90" i="5" l="1"/>
  <c r="AM89" i="5"/>
  <c r="AS92" i="3"/>
  <c r="AT91" i="3"/>
  <c r="AD87" i="5"/>
  <c r="AE86" i="5"/>
  <c r="Y87" i="3"/>
  <c r="AB87" i="3" s="1"/>
  <c r="N82" i="3"/>
  <c r="O81" i="3"/>
  <c r="G82" i="3"/>
  <c r="AS93" i="3" l="1"/>
  <c r="AT92" i="3"/>
  <c r="AL91" i="5"/>
  <c r="AM90" i="5"/>
  <c r="AD88" i="5"/>
  <c r="AE87" i="5"/>
  <c r="Y88" i="3"/>
  <c r="AB88" i="3" s="1"/>
  <c r="N83" i="3"/>
  <c r="O82" i="3"/>
  <c r="G83" i="3"/>
  <c r="AL92" i="5" l="1"/>
  <c r="AM91" i="5"/>
  <c r="AS94" i="3"/>
  <c r="AT93" i="3"/>
  <c r="AD89" i="5"/>
  <c r="AE88" i="5"/>
  <c r="Y89" i="3"/>
  <c r="AB89" i="3" s="1"/>
  <c r="N84" i="3"/>
  <c r="O83" i="3"/>
  <c r="G84" i="3"/>
  <c r="AS95" i="3" l="1"/>
  <c r="AT94" i="3"/>
  <c r="AL93" i="5"/>
  <c r="AM92" i="5"/>
  <c r="AD90" i="5"/>
  <c r="AE89" i="5"/>
  <c r="Y90" i="3"/>
  <c r="AB90" i="3" s="1"/>
  <c r="N85" i="3"/>
  <c r="O84" i="3"/>
  <c r="G85" i="3"/>
  <c r="AL94" i="5" l="1"/>
  <c r="AM93" i="5"/>
  <c r="AS96" i="3"/>
  <c r="AT95" i="3"/>
  <c r="AD91" i="5"/>
  <c r="AE90" i="5"/>
  <c r="Y91" i="3"/>
  <c r="AB91" i="3" s="1"/>
  <c r="N86" i="3"/>
  <c r="O85" i="3"/>
  <c r="G86" i="3"/>
  <c r="AS97" i="3" l="1"/>
  <c r="AT96" i="3"/>
  <c r="AL95" i="5"/>
  <c r="AM94" i="5"/>
  <c r="AD92" i="5"/>
  <c r="AE91" i="5"/>
  <c r="Y92" i="3"/>
  <c r="AB92" i="3" s="1"/>
  <c r="N87" i="3"/>
  <c r="O86" i="3"/>
  <c r="G87" i="3"/>
  <c r="AL96" i="5" l="1"/>
  <c r="AM95" i="5"/>
  <c r="AS98" i="3"/>
  <c r="AT97" i="3"/>
  <c r="AD93" i="5"/>
  <c r="AE92" i="5"/>
  <c r="Y93" i="3"/>
  <c r="AB93" i="3" s="1"/>
  <c r="N88" i="3"/>
  <c r="O87" i="3"/>
  <c r="G88" i="3"/>
  <c r="AS99" i="3" l="1"/>
  <c r="AT98" i="3"/>
  <c r="AL97" i="5"/>
  <c r="AM96" i="5"/>
  <c r="AD94" i="5"/>
  <c r="AE93" i="5"/>
  <c r="Y94" i="3"/>
  <c r="AB94" i="3" s="1"/>
  <c r="N89" i="3"/>
  <c r="O88" i="3"/>
  <c r="G89" i="3"/>
  <c r="AL98" i="5" l="1"/>
  <c r="AM97" i="5"/>
  <c r="AS100" i="3"/>
  <c r="AT99" i="3"/>
  <c r="AD95" i="5"/>
  <c r="AE94" i="5"/>
  <c r="Y95" i="3"/>
  <c r="AB95" i="3" s="1"/>
  <c r="N90" i="3"/>
  <c r="O89" i="3"/>
  <c r="G90" i="3"/>
  <c r="AS101" i="3" l="1"/>
  <c r="AT100" i="3"/>
  <c r="AL99" i="5"/>
  <c r="AM98" i="5"/>
  <c r="AD96" i="5"/>
  <c r="AE95" i="5"/>
  <c r="Y96" i="3"/>
  <c r="AB96" i="3" s="1"/>
  <c r="N91" i="3"/>
  <c r="O90" i="3"/>
  <c r="G91" i="3"/>
  <c r="AL100" i="5" l="1"/>
  <c r="AM99" i="5"/>
  <c r="AS102" i="3"/>
  <c r="AT101" i="3"/>
  <c r="AD97" i="5"/>
  <c r="AE96" i="5"/>
  <c r="Y97" i="3"/>
  <c r="AB97" i="3" s="1"/>
  <c r="N92" i="3"/>
  <c r="O91" i="3"/>
  <c r="G92" i="3"/>
  <c r="AS103" i="3" l="1"/>
  <c r="AT102" i="3"/>
  <c r="AL101" i="5"/>
  <c r="AM100" i="5"/>
  <c r="AD98" i="5"/>
  <c r="AE97" i="5"/>
  <c r="Y98" i="3"/>
  <c r="AB98" i="3" s="1"/>
  <c r="N93" i="3"/>
  <c r="O92" i="3"/>
  <c r="G93" i="3"/>
  <c r="AL102" i="5" l="1"/>
  <c r="AM101" i="5"/>
  <c r="AS104" i="3"/>
  <c r="AT103" i="3"/>
  <c r="AD99" i="5"/>
  <c r="AE98" i="5"/>
  <c r="Y99" i="3"/>
  <c r="AB99" i="3" s="1"/>
  <c r="N94" i="3"/>
  <c r="O93" i="3"/>
  <c r="G94" i="3"/>
  <c r="AS105" i="3" l="1"/>
  <c r="AT104" i="3"/>
  <c r="AL103" i="5"/>
  <c r="AM102" i="5"/>
  <c r="AD100" i="5"/>
  <c r="AE99" i="5"/>
  <c r="Y100" i="3"/>
  <c r="AB100" i="3" s="1"/>
  <c r="N95" i="3"/>
  <c r="O94" i="3"/>
  <c r="G95" i="3"/>
  <c r="AL104" i="5" l="1"/>
  <c r="AM103" i="5"/>
  <c r="AS106" i="3"/>
  <c r="AT105" i="3"/>
  <c r="AD101" i="5"/>
  <c r="AE100" i="5"/>
  <c r="Y101" i="3"/>
  <c r="AB101" i="3" s="1"/>
  <c r="N96" i="3"/>
  <c r="O95" i="3"/>
  <c r="G96" i="3"/>
  <c r="AS107" i="3" l="1"/>
  <c r="AT106" i="3"/>
  <c r="AL105" i="5"/>
  <c r="AM104" i="5"/>
  <c r="AD102" i="5"/>
  <c r="AE101" i="5"/>
  <c r="Y102" i="3"/>
  <c r="AB102" i="3" s="1"/>
  <c r="N97" i="3"/>
  <c r="O96" i="3"/>
  <c r="G97" i="3"/>
  <c r="AL106" i="5" l="1"/>
  <c r="AM105" i="5"/>
  <c r="AS108" i="3"/>
  <c r="AT107" i="3"/>
  <c r="AD103" i="5"/>
  <c r="AE102" i="5"/>
  <c r="Y103" i="3"/>
  <c r="AB103" i="3" s="1"/>
  <c r="N98" i="3"/>
  <c r="O97" i="3"/>
  <c r="G98" i="3"/>
  <c r="AS109" i="3" l="1"/>
  <c r="AT108" i="3"/>
  <c r="AL107" i="5"/>
  <c r="AM106" i="5"/>
  <c r="AD104" i="5"/>
  <c r="AE103" i="5"/>
  <c r="Y104" i="3"/>
  <c r="AB104" i="3" s="1"/>
  <c r="N99" i="3"/>
  <c r="O98" i="3"/>
  <c r="G99" i="3"/>
  <c r="AL108" i="5" l="1"/>
  <c r="AM107" i="5"/>
  <c r="AS110" i="3"/>
  <c r="AT109" i="3"/>
  <c r="AD105" i="5"/>
  <c r="AE104" i="5"/>
  <c r="Y105" i="3"/>
  <c r="AB105" i="3" s="1"/>
  <c r="N100" i="3"/>
  <c r="O99" i="3"/>
  <c r="G100" i="3"/>
  <c r="AS111" i="3" l="1"/>
  <c r="AT110" i="3"/>
  <c r="AL109" i="5"/>
  <c r="AM108" i="5"/>
  <c r="AD106" i="5"/>
  <c r="AE105" i="5"/>
  <c r="Y106" i="3"/>
  <c r="AB106" i="3" s="1"/>
  <c r="N101" i="3"/>
  <c r="O100" i="3"/>
  <c r="G101" i="3"/>
  <c r="AL110" i="5" l="1"/>
  <c r="AM109" i="5"/>
  <c r="AS112" i="3"/>
  <c r="AT111" i="3"/>
  <c r="AD107" i="5"/>
  <c r="AE106" i="5"/>
  <c r="Y107" i="3"/>
  <c r="AB107" i="3" s="1"/>
  <c r="N102" i="3"/>
  <c r="O101" i="3"/>
  <c r="G102" i="3"/>
  <c r="AS113" i="3" l="1"/>
  <c r="AT112" i="3"/>
  <c r="AL111" i="5"/>
  <c r="AM110" i="5"/>
  <c r="AD108" i="5"/>
  <c r="AE107" i="5"/>
  <c r="Y108" i="3"/>
  <c r="AB108" i="3" s="1"/>
  <c r="N103" i="3"/>
  <c r="O102" i="3"/>
  <c r="G103" i="3"/>
  <c r="AL112" i="5" l="1"/>
  <c r="AM111" i="5"/>
  <c r="AS114" i="3"/>
  <c r="AT113" i="3"/>
  <c r="AD109" i="5"/>
  <c r="AE108" i="5"/>
  <c r="Y109" i="3"/>
  <c r="AB109" i="3" s="1"/>
  <c r="N104" i="3"/>
  <c r="O103" i="3"/>
  <c r="G104" i="3"/>
  <c r="AS115" i="3" l="1"/>
  <c r="AT114" i="3"/>
  <c r="AL113" i="5"/>
  <c r="AM112" i="5"/>
  <c r="AD110" i="5"/>
  <c r="AE109" i="5"/>
  <c r="Y110" i="3"/>
  <c r="AB110" i="3" s="1"/>
  <c r="N105" i="3"/>
  <c r="O104" i="3"/>
  <c r="G105" i="3"/>
  <c r="AL114" i="5" l="1"/>
  <c r="AM113" i="5"/>
  <c r="AS116" i="3"/>
  <c r="AT115" i="3"/>
  <c r="AD111" i="5"/>
  <c r="AE110" i="5"/>
  <c r="Y111" i="3"/>
  <c r="AB111" i="3" s="1"/>
  <c r="N106" i="3"/>
  <c r="O105" i="3"/>
  <c r="G106" i="3"/>
  <c r="AS117" i="3" l="1"/>
  <c r="AT116" i="3"/>
  <c r="AL115" i="5"/>
  <c r="AM114" i="5"/>
  <c r="AD112" i="5"/>
  <c r="AE111" i="5"/>
  <c r="Y112" i="3"/>
  <c r="AB112" i="3" s="1"/>
  <c r="N107" i="3"/>
  <c r="O106" i="3"/>
  <c r="G107" i="3"/>
  <c r="AL116" i="5" l="1"/>
  <c r="AM115" i="5"/>
  <c r="AS118" i="3"/>
  <c r="AT117" i="3"/>
  <c r="AD113" i="5"/>
  <c r="AE112" i="5"/>
  <c r="Y113" i="3"/>
  <c r="AB113" i="3" s="1"/>
  <c r="N108" i="3"/>
  <c r="O107" i="3"/>
  <c r="G108" i="3"/>
  <c r="AS119" i="3" l="1"/>
  <c r="AT118" i="3"/>
  <c r="AL117" i="5"/>
  <c r="AM116" i="5"/>
  <c r="AD114" i="5"/>
  <c r="AE113" i="5"/>
  <c r="Y114" i="3"/>
  <c r="AB114" i="3" s="1"/>
  <c r="N109" i="3"/>
  <c r="O108" i="3"/>
  <c r="G109" i="3"/>
  <c r="AL118" i="5" l="1"/>
  <c r="AM117" i="5"/>
  <c r="AS120" i="3"/>
  <c r="AT119" i="3"/>
  <c r="AD115" i="5"/>
  <c r="AE114" i="5"/>
  <c r="Y115" i="3"/>
  <c r="AB115" i="3" s="1"/>
  <c r="N110" i="3"/>
  <c r="O109" i="3"/>
  <c r="G110" i="3"/>
  <c r="AS121" i="3" l="1"/>
  <c r="AT120" i="3"/>
  <c r="AL119" i="5"/>
  <c r="AM118" i="5"/>
  <c r="AD116" i="5"/>
  <c r="AE115" i="5"/>
  <c r="Y116" i="3"/>
  <c r="AB116" i="3" s="1"/>
  <c r="N111" i="3"/>
  <c r="O110" i="3"/>
  <c r="G111" i="3"/>
  <c r="AL120" i="5" l="1"/>
  <c r="AM119" i="5"/>
  <c r="AS122" i="3"/>
  <c r="AT121" i="3"/>
  <c r="AD117" i="5"/>
  <c r="AE116" i="5"/>
  <c r="Y117" i="3"/>
  <c r="AB117" i="3" s="1"/>
  <c r="N112" i="3"/>
  <c r="O111" i="3"/>
  <c r="G112" i="3"/>
  <c r="AS123" i="3" l="1"/>
  <c r="AT122" i="3"/>
  <c r="AL121" i="5"/>
  <c r="AM120" i="5"/>
  <c r="AD118" i="5"/>
  <c r="AE117" i="5"/>
  <c r="Y118" i="3"/>
  <c r="AB118" i="3" s="1"/>
  <c r="N113" i="3"/>
  <c r="O112" i="3"/>
  <c r="G113" i="3"/>
  <c r="AL122" i="5" l="1"/>
  <c r="AM121" i="5"/>
  <c r="AS124" i="3"/>
  <c r="AT123" i="3"/>
  <c r="AD119" i="5"/>
  <c r="AE118" i="5"/>
  <c r="Y119" i="3"/>
  <c r="AB119" i="3" s="1"/>
  <c r="N114" i="3"/>
  <c r="O113" i="3"/>
  <c r="G114" i="3"/>
  <c r="AS125" i="3" l="1"/>
  <c r="AT124" i="3"/>
  <c r="AL123" i="5"/>
  <c r="AM122" i="5"/>
  <c r="AD120" i="5"/>
  <c r="AE119" i="5"/>
  <c r="Y120" i="3"/>
  <c r="AB120" i="3" s="1"/>
  <c r="N115" i="3"/>
  <c r="O114" i="3"/>
  <c r="G115" i="3"/>
  <c r="AL124" i="5" l="1"/>
  <c r="AM123" i="5"/>
  <c r="AS126" i="3"/>
  <c r="AT125" i="3"/>
  <c r="AD121" i="5"/>
  <c r="AE120" i="5"/>
  <c r="Y121" i="3"/>
  <c r="AB121" i="3" s="1"/>
  <c r="N116" i="3"/>
  <c r="O115" i="3"/>
  <c r="G116" i="3"/>
  <c r="AS127" i="3" l="1"/>
  <c r="AT126" i="3"/>
  <c r="AL125" i="5"/>
  <c r="AM124" i="5"/>
  <c r="AD122" i="5"/>
  <c r="AE121" i="5"/>
  <c r="Y122" i="3"/>
  <c r="AB122" i="3" s="1"/>
  <c r="N117" i="3"/>
  <c r="O116" i="3"/>
  <c r="G117" i="3"/>
  <c r="AL126" i="5" l="1"/>
  <c r="AM125" i="5"/>
  <c r="AS128" i="3"/>
  <c r="AT127" i="3"/>
  <c r="AD123" i="5"/>
  <c r="AE122" i="5"/>
  <c r="Y123" i="3"/>
  <c r="AB123" i="3" s="1"/>
  <c r="N118" i="3"/>
  <c r="O117" i="3"/>
  <c r="G118" i="3"/>
  <c r="AS129" i="3" l="1"/>
  <c r="AT128" i="3"/>
  <c r="AL127" i="5"/>
  <c r="AM126" i="5"/>
  <c r="AD124" i="5"/>
  <c r="AE123" i="5"/>
  <c r="Y124" i="3"/>
  <c r="AB124" i="3" s="1"/>
  <c r="N119" i="3"/>
  <c r="O118" i="3"/>
  <c r="G119" i="3"/>
  <c r="AL128" i="5" l="1"/>
  <c r="AM127" i="5"/>
  <c r="AS130" i="3"/>
  <c r="AT129" i="3"/>
  <c r="AD125" i="5"/>
  <c r="AE124" i="5"/>
  <c r="Y125" i="3"/>
  <c r="AB125" i="3" s="1"/>
  <c r="N120" i="3"/>
  <c r="O119" i="3"/>
  <c r="G120" i="3"/>
  <c r="AS131" i="3" l="1"/>
  <c r="AT130" i="3"/>
  <c r="AL129" i="5"/>
  <c r="AM128" i="5"/>
  <c r="AD126" i="5"/>
  <c r="AE125" i="5"/>
  <c r="Y126" i="3"/>
  <c r="AB126" i="3" s="1"/>
  <c r="N121" i="3"/>
  <c r="O120" i="3"/>
  <c r="G121" i="3"/>
  <c r="AL130" i="5" l="1"/>
  <c r="AM129" i="5"/>
  <c r="AS132" i="3"/>
  <c r="AT131" i="3"/>
  <c r="AD127" i="5"/>
  <c r="AE126" i="5"/>
  <c r="Y127" i="3"/>
  <c r="AB127" i="3" s="1"/>
  <c r="N122" i="3"/>
  <c r="O121" i="3"/>
  <c r="G122" i="3"/>
  <c r="AS133" i="3" l="1"/>
  <c r="AT132" i="3"/>
  <c r="AL131" i="5"/>
  <c r="AM130" i="5"/>
  <c r="AD128" i="5"/>
  <c r="AE127" i="5"/>
  <c r="Y128" i="3"/>
  <c r="AB128" i="3" s="1"/>
  <c r="N123" i="3"/>
  <c r="O122" i="3"/>
  <c r="G123" i="3"/>
  <c r="AL132" i="5" l="1"/>
  <c r="AM131" i="5"/>
  <c r="AS134" i="3"/>
  <c r="AT133" i="3"/>
  <c r="AD129" i="5"/>
  <c r="AE128" i="5"/>
  <c r="Y129" i="3"/>
  <c r="AB129" i="3" s="1"/>
  <c r="N124" i="3"/>
  <c r="O123" i="3"/>
  <c r="G124" i="3"/>
  <c r="AS135" i="3" l="1"/>
  <c r="AT134" i="3"/>
  <c r="AL133" i="5"/>
  <c r="AM132" i="5"/>
  <c r="AD130" i="5"/>
  <c r="AE129" i="5"/>
  <c r="Y130" i="3"/>
  <c r="AB130" i="3" s="1"/>
  <c r="N125" i="3"/>
  <c r="O124" i="3"/>
  <c r="G125" i="3"/>
  <c r="AL134" i="5" l="1"/>
  <c r="AM133" i="5"/>
  <c r="AS136" i="3"/>
  <c r="AT135" i="3"/>
  <c r="AD131" i="5"/>
  <c r="AE130" i="5"/>
  <c r="Y131" i="3"/>
  <c r="AB131" i="3" s="1"/>
  <c r="N126" i="3"/>
  <c r="O125" i="3"/>
  <c r="G126" i="3"/>
  <c r="AS137" i="3" l="1"/>
  <c r="AT136" i="3"/>
  <c r="AL135" i="5"/>
  <c r="AM134" i="5"/>
  <c r="AD132" i="5"/>
  <c r="AE131" i="5"/>
  <c r="Y132" i="3"/>
  <c r="AB132" i="3" s="1"/>
  <c r="N127" i="3"/>
  <c r="O126" i="3"/>
  <c r="G127" i="3"/>
  <c r="AL136" i="5" l="1"/>
  <c r="AM135" i="5"/>
  <c r="AS138" i="3"/>
  <c r="AT137" i="3"/>
  <c r="AD133" i="5"/>
  <c r="AE132" i="5"/>
  <c r="Y133" i="3"/>
  <c r="AB133" i="3" s="1"/>
  <c r="N128" i="3"/>
  <c r="O127" i="3"/>
  <c r="G128" i="3"/>
  <c r="AS139" i="3" l="1"/>
  <c r="AT138" i="3"/>
  <c r="AL137" i="5"/>
  <c r="AM136" i="5"/>
  <c r="AD134" i="5"/>
  <c r="AE133" i="5"/>
  <c r="Y134" i="3"/>
  <c r="AB134" i="3" s="1"/>
  <c r="N129" i="3"/>
  <c r="O128" i="3"/>
  <c r="G129" i="3"/>
  <c r="AL138" i="5" l="1"/>
  <c r="AM137" i="5"/>
  <c r="AS140" i="3"/>
  <c r="AT139" i="3"/>
  <c r="AD135" i="5"/>
  <c r="AE134" i="5"/>
  <c r="Y135" i="3"/>
  <c r="AB135" i="3" s="1"/>
  <c r="N130" i="3"/>
  <c r="O129" i="3"/>
  <c r="G130" i="3"/>
  <c r="AS141" i="3" l="1"/>
  <c r="AT140" i="3"/>
  <c r="AL139" i="5"/>
  <c r="AM138" i="5"/>
  <c r="AD136" i="5"/>
  <c r="AE135" i="5"/>
  <c r="Y136" i="3"/>
  <c r="AB136" i="3" s="1"/>
  <c r="N131" i="3"/>
  <c r="O130" i="3"/>
  <c r="G131" i="3"/>
  <c r="AL140" i="5" l="1"/>
  <c r="AM139" i="5"/>
  <c r="AS142" i="3"/>
  <c r="AT141" i="3"/>
  <c r="AD137" i="5"/>
  <c r="AE136" i="5"/>
  <c r="Y137" i="3"/>
  <c r="AB137" i="3" s="1"/>
  <c r="N132" i="3"/>
  <c r="O131" i="3"/>
  <c r="G132" i="3"/>
  <c r="AS143" i="3" l="1"/>
  <c r="AT142" i="3"/>
  <c r="AL141" i="5"/>
  <c r="AM140" i="5"/>
  <c r="AD138" i="5"/>
  <c r="AE137" i="5"/>
  <c r="Y138" i="3"/>
  <c r="AB138" i="3" s="1"/>
  <c r="N133" i="3"/>
  <c r="O132" i="3"/>
  <c r="G133" i="3"/>
  <c r="AL142" i="5" l="1"/>
  <c r="AM141" i="5"/>
  <c r="AS144" i="3"/>
  <c r="AT143" i="3"/>
  <c r="AD139" i="5"/>
  <c r="AE138" i="5"/>
  <c r="Y139" i="3"/>
  <c r="AB139" i="3" s="1"/>
  <c r="N134" i="3"/>
  <c r="O133" i="3"/>
  <c r="G134" i="3"/>
  <c r="AS145" i="3" l="1"/>
  <c r="AT144" i="3"/>
  <c r="AL143" i="5"/>
  <c r="AM142" i="5"/>
  <c r="AD140" i="5"/>
  <c r="AE139" i="5"/>
  <c r="Y140" i="3"/>
  <c r="AB140" i="3" s="1"/>
  <c r="N135" i="3"/>
  <c r="O134" i="3"/>
  <c r="G135" i="3"/>
  <c r="AL144" i="5" l="1"/>
  <c r="AM143" i="5"/>
  <c r="AS146" i="3"/>
  <c r="AT145" i="3"/>
  <c r="AD141" i="5"/>
  <c r="AE140" i="5"/>
  <c r="Y141" i="3"/>
  <c r="AB141" i="3" s="1"/>
  <c r="N136" i="3"/>
  <c r="O135" i="3"/>
  <c r="G136" i="3"/>
  <c r="AS147" i="3" l="1"/>
  <c r="AT146" i="3"/>
  <c r="AL145" i="5"/>
  <c r="AM144" i="5"/>
  <c r="AD142" i="5"/>
  <c r="AE141" i="5"/>
  <c r="Y142" i="3"/>
  <c r="AB142" i="3" s="1"/>
  <c r="N137" i="3"/>
  <c r="O136" i="3"/>
  <c r="G137" i="3"/>
  <c r="AL146" i="5" l="1"/>
  <c r="AM145" i="5"/>
  <c r="AS148" i="3"/>
  <c r="AT147" i="3"/>
  <c r="AD143" i="5"/>
  <c r="AE142" i="5"/>
  <c r="Y143" i="3"/>
  <c r="AB143" i="3" s="1"/>
  <c r="N138" i="3"/>
  <c r="O137" i="3"/>
  <c r="G138" i="3"/>
  <c r="AS149" i="3" l="1"/>
  <c r="AT148" i="3"/>
  <c r="AL147" i="5"/>
  <c r="AM146" i="5"/>
  <c r="AD144" i="5"/>
  <c r="AE143" i="5"/>
  <c r="Y144" i="3"/>
  <c r="AB144" i="3" s="1"/>
  <c r="N139" i="3"/>
  <c r="O138" i="3"/>
  <c r="G139" i="3"/>
  <c r="AL148" i="5" l="1"/>
  <c r="AM147" i="5"/>
  <c r="AS150" i="3"/>
  <c r="AT149" i="3"/>
  <c r="AD145" i="5"/>
  <c r="AE144" i="5"/>
  <c r="Y145" i="3"/>
  <c r="AB145" i="3" s="1"/>
  <c r="N140" i="3"/>
  <c r="O139" i="3"/>
  <c r="G140" i="3"/>
  <c r="AS151" i="3" l="1"/>
  <c r="AT150" i="3"/>
  <c r="AL149" i="5"/>
  <c r="AM148" i="5"/>
  <c r="AD146" i="5"/>
  <c r="AE145" i="5"/>
  <c r="Y146" i="3"/>
  <c r="N141" i="3"/>
  <c r="O140" i="3"/>
  <c r="G141" i="3"/>
  <c r="AL150" i="5" l="1"/>
  <c r="AM149" i="5"/>
  <c r="AS152" i="3"/>
  <c r="AT151" i="3"/>
  <c r="AD147" i="5"/>
  <c r="AE146" i="5"/>
  <c r="AB146" i="3"/>
  <c r="BY75" i="3"/>
  <c r="CI75" i="3" s="1"/>
  <c r="N142" i="3"/>
  <c r="O141" i="3"/>
  <c r="G142" i="3"/>
  <c r="AS153" i="3" l="1"/>
  <c r="AT152" i="3"/>
  <c r="AL151" i="5"/>
  <c r="AM150" i="5"/>
  <c r="AD148" i="5"/>
  <c r="AE147" i="5"/>
  <c r="N143" i="3"/>
  <c r="O142" i="3"/>
  <c r="G143" i="3"/>
  <c r="AL152" i="5" l="1"/>
  <c r="AM151" i="5"/>
  <c r="AS154" i="3"/>
  <c r="AT153" i="3"/>
  <c r="AD149" i="5"/>
  <c r="AE148" i="5"/>
  <c r="N144" i="3"/>
  <c r="O143" i="3"/>
  <c r="G144" i="3"/>
  <c r="AS155" i="3" l="1"/>
  <c r="AT154" i="3"/>
  <c r="AL153" i="5"/>
  <c r="AM152" i="5"/>
  <c r="AD150" i="5"/>
  <c r="AE149" i="5"/>
  <c r="N145" i="3"/>
  <c r="BY78" i="3" s="1"/>
  <c r="CI78" i="3" s="1"/>
  <c r="O144" i="3"/>
  <c r="G145" i="3"/>
  <c r="AL154" i="5" l="1"/>
  <c r="AM153" i="5"/>
  <c r="AS156" i="3"/>
  <c r="AT155" i="3"/>
  <c r="AD151" i="5"/>
  <c r="AE150" i="5"/>
  <c r="O145" i="3"/>
  <c r="G146" i="3"/>
  <c r="AS157" i="3" l="1"/>
  <c r="AT156" i="3"/>
  <c r="AL155" i="5"/>
  <c r="AM154" i="5"/>
  <c r="AD152" i="5"/>
  <c r="AE151" i="5"/>
  <c r="G147" i="3"/>
  <c r="AL156" i="5" l="1"/>
  <c r="AM155" i="5"/>
  <c r="AS158" i="3"/>
  <c r="AT157" i="3"/>
  <c r="AD153" i="5"/>
  <c r="AE152" i="5"/>
  <c r="G148" i="3"/>
  <c r="AS159" i="3" l="1"/>
  <c r="AT158" i="3"/>
  <c r="AL157" i="5"/>
  <c r="AM156" i="5"/>
  <c r="AD154" i="5"/>
  <c r="AE153" i="5"/>
  <c r="G149" i="3"/>
  <c r="AL158" i="5" l="1"/>
  <c r="AM157" i="5"/>
  <c r="AS160" i="3"/>
  <c r="AT159" i="3"/>
  <c r="AD155" i="5"/>
  <c r="AE154" i="5"/>
  <c r="G150" i="3"/>
  <c r="AS161" i="3" l="1"/>
  <c r="AT160" i="3"/>
  <c r="AL159" i="5"/>
  <c r="AM158" i="5"/>
  <c r="AD156" i="5"/>
  <c r="AE155" i="5"/>
  <c r="G151" i="3"/>
  <c r="AL160" i="5" l="1"/>
  <c r="AM159" i="5"/>
  <c r="AS162" i="3"/>
  <c r="AT161" i="3"/>
  <c r="AD157" i="5"/>
  <c r="AE156" i="5"/>
  <c r="G152" i="3"/>
  <c r="AS163" i="3" l="1"/>
  <c r="AT162" i="3"/>
  <c r="AL161" i="5"/>
  <c r="AM160" i="5"/>
  <c r="AD158" i="5"/>
  <c r="AE157" i="5"/>
  <c r="G153" i="3"/>
  <c r="AL162" i="5" l="1"/>
  <c r="AM161" i="5"/>
  <c r="AS164" i="3"/>
  <c r="AT163" i="3"/>
  <c r="AD159" i="5"/>
  <c r="AE158" i="5"/>
  <c r="G154" i="3"/>
  <c r="AS165" i="3" l="1"/>
  <c r="AT164" i="3"/>
  <c r="AL163" i="5"/>
  <c r="AM162" i="5"/>
  <c r="AD160" i="5"/>
  <c r="AE159" i="5"/>
  <c r="G155" i="3"/>
  <c r="AL164" i="5" l="1"/>
  <c r="AM163" i="5"/>
  <c r="AS166" i="3"/>
  <c r="AT165" i="3"/>
  <c r="AD161" i="5"/>
  <c r="AE160" i="5"/>
  <c r="G156" i="3"/>
  <c r="AS167" i="3" l="1"/>
  <c r="AT166" i="3"/>
  <c r="AL165" i="5"/>
  <c r="AM164" i="5"/>
  <c r="AD162" i="5"/>
  <c r="AE161" i="5"/>
  <c r="G157" i="3"/>
  <c r="AL166" i="5" l="1"/>
  <c r="AM165" i="5"/>
  <c r="AS168" i="3"/>
  <c r="AT167" i="3"/>
  <c r="AD163" i="5"/>
  <c r="AE162" i="5"/>
  <c r="G158" i="3"/>
  <c r="AS169" i="3" l="1"/>
  <c r="AT168" i="3"/>
  <c r="AL167" i="5"/>
  <c r="AM166" i="5"/>
  <c r="AD164" i="5"/>
  <c r="AE163" i="5"/>
  <c r="G159" i="3"/>
  <c r="AL168" i="5" l="1"/>
  <c r="AM167" i="5"/>
  <c r="AS170" i="3"/>
  <c r="AT169" i="3"/>
  <c r="AD165" i="5"/>
  <c r="AE164" i="5"/>
  <c r="G160" i="3"/>
  <c r="AS171" i="3" l="1"/>
  <c r="AT170" i="3"/>
  <c r="AL169" i="5"/>
  <c r="AM168" i="5"/>
  <c r="AD166" i="5"/>
  <c r="AE165" i="5"/>
  <c r="G161" i="3"/>
  <c r="AL170" i="5" l="1"/>
  <c r="AM169" i="5"/>
  <c r="AS172" i="3"/>
  <c r="AT171" i="3"/>
  <c r="AD167" i="5"/>
  <c r="AE166" i="5"/>
  <c r="G162" i="3"/>
  <c r="AS173" i="3" l="1"/>
  <c r="AT172" i="3"/>
  <c r="AL171" i="5"/>
  <c r="AM170" i="5"/>
  <c r="AD168" i="5"/>
  <c r="AE167" i="5"/>
  <c r="G163" i="3"/>
  <c r="AL172" i="5" l="1"/>
  <c r="AM171" i="5"/>
  <c r="AS174" i="3"/>
  <c r="AT173" i="3"/>
  <c r="AD169" i="5"/>
  <c r="AE168" i="5"/>
  <c r="G164" i="3"/>
  <c r="AS175" i="3" l="1"/>
  <c r="AT174" i="3"/>
  <c r="AL173" i="5"/>
  <c r="AM172" i="5"/>
  <c r="AD170" i="5"/>
  <c r="AE169" i="5"/>
  <c r="G165" i="3"/>
  <c r="AL174" i="5" l="1"/>
  <c r="AM173" i="5"/>
  <c r="AS176" i="3"/>
  <c r="AT175" i="3"/>
  <c r="AD171" i="5"/>
  <c r="AE170" i="5"/>
  <c r="G166" i="3"/>
  <c r="AS177" i="3" l="1"/>
  <c r="AT176" i="3"/>
  <c r="AL175" i="5"/>
  <c r="AM174" i="5"/>
  <c r="AD172" i="5"/>
  <c r="AE171" i="5"/>
  <c r="G167" i="3"/>
  <c r="AL176" i="5" l="1"/>
  <c r="AM175" i="5"/>
  <c r="AS178" i="3"/>
  <c r="AT177" i="3"/>
  <c r="AD173" i="5"/>
  <c r="AE172" i="5"/>
  <c r="G168" i="3"/>
  <c r="AS179" i="3" l="1"/>
  <c r="AT178" i="3"/>
  <c r="AL177" i="5"/>
  <c r="AM176" i="5"/>
  <c r="AD174" i="5"/>
  <c r="AE173" i="5"/>
  <c r="G169" i="3"/>
  <c r="AL178" i="5" l="1"/>
  <c r="AM177" i="5"/>
  <c r="AS180" i="3"/>
  <c r="AT179" i="3"/>
  <c r="AD175" i="5"/>
  <c r="AE174" i="5"/>
  <c r="G170" i="3"/>
  <c r="AS181" i="3" l="1"/>
  <c r="AT180" i="3"/>
  <c r="AL179" i="5"/>
  <c r="AM178" i="5"/>
  <c r="AD176" i="5"/>
  <c r="AE175" i="5"/>
  <c r="G171" i="3"/>
  <c r="AL180" i="5" l="1"/>
  <c r="AM179" i="5"/>
  <c r="AS182" i="3"/>
  <c r="AT181" i="3"/>
  <c r="AD177" i="5"/>
  <c r="AE176" i="5"/>
  <c r="G172" i="3"/>
  <c r="AS183" i="3" l="1"/>
  <c r="AT182" i="3"/>
  <c r="AL181" i="5"/>
  <c r="AM180" i="5"/>
  <c r="AD178" i="5"/>
  <c r="AE177" i="5"/>
  <c r="G173" i="3"/>
  <c r="AL182" i="5" l="1"/>
  <c r="AM181" i="5"/>
  <c r="AS184" i="3"/>
  <c r="AT183" i="3"/>
  <c r="AD179" i="5"/>
  <c r="AE178" i="5"/>
  <c r="G174" i="3"/>
  <c r="AS185" i="3" l="1"/>
  <c r="AT184" i="3"/>
  <c r="AL183" i="5"/>
  <c r="AM182" i="5"/>
  <c r="AD180" i="5"/>
  <c r="AE179" i="5"/>
  <c r="G175" i="3"/>
  <c r="AL184" i="5" l="1"/>
  <c r="AM183" i="5"/>
  <c r="AS186" i="3"/>
  <c r="AT185" i="3"/>
  <c r="AD181" i="5"/>
  <c r="AE180" i="5"/>
  <c r="G176" i="3"/>
  <c r="AS187" i="3" l="1"/>
  <c r="AT186" i="3"/>
  <c r="AL185" i="5"/>
  <c r="AM184" i="5"/>
  <c r="AD182" i="5"/>
  <c r="AE181" i="5"/>
  <c r="G177" i="3"/>
  <c r="AL186" i="5" l="1"/>
  <c r="AM185" i="5"/>
  <c r="AS188" i="3"/>
  <c r="AT187" i="3"/>
  <c r="AD183" i="5"/>
  <c r="AE182" i="5"/>
  <c r="G178" i="3"/>
  <c r="AS189" i="3" l="1"/>
  <c r="AT188" i="3"/>
  <c r="AL187" i="5"/>
  <c r="AM186" i="5"/>
  <c r="AD184" i="5"/>
  <c r="AE183" i="5"/>
  <c r="G179" i="3"/>
  <c r="AL188" i="5" l="1"/>
  <c r="AM187" i="5"/>
  <c r="AS190" i="3"/>
  <c r="AT189" i="3"/>
  <c r="AD185" i="5"/>
  <c r="AE184" i="5"/>
  <c r="G180" i="3"/>
  <c r="AS191" i="3" l="1"/>
  <c r="AT190" i="3"/>
  <c r="AL189" i="5"/>
  <c r="AM188" i="5"/>
  <c r="AD186" i="5"/>
  <c r="AE185" i="5"/>
  <c r="G181" i="3"/>
  <c r="AL190" i="5" l="1"/>
  <c r="AM189" i="5"/>
  <c r="AS192" i="3"/>
  <c r="AT191" i="3"/>
  <c r="AD187" i="5"/>
  <c r="AE186" i="5"/>
  <c r="G182" i="3"/>
  <c r="AS193" i="3" l="1"/>
  <c r="AT192" i="3"/>
  <c r="AL191" i="5"/>
  <c r="AM190" i="5"/>
  <c r="AD188" i="5"/>
  <c r="AE187" i="5"/>
  <c r="G183" i="3"/>
  <c r="AL192" i="5" l="1"/>
  <c r="AM191" i="5"/>
  <c r="AS194" i="3"/>
  <c r="AT193" i="3"/>
  <c r="AD189" i="5"/>
  <c r="AE188" i="5"/>
  <c r="G184" i="3"/>
  <c r="AS195" i="3" l="1"/>
  <c r="AT194" i="3"/>
  <c r="AL193" i="5"/>
  <c r="AM192" i="5"/>
  <c r="AD190" i="5"/>
  <c r="AE189" i="5"/>
  <c r="G185" i="3"/>
  <c r="AL194" i="5" l="1"/>
  <c r="AM193" i="5"/>
  <c r="AS196" i="3"/>
  <c r="AT195" i="3"/>
  <c r="AD191" i="5"/>
  <c r="AE190" i="5"/>
  <c r="G186" i="3"/>
  <c r="AS197" i="3" l="1"/>
  <c r="AT196" i="3"/>
  <c r="AL195" i="5"/>
  <c r="AM194" i="5"/>
  <c r="AD192" i="5"/>
  <c r="AE191" i="5"/>
  <c r="G187" i="3"/>
  <c r="AL196" i="5" l="1"/>
  <c r="AM195" i="5"/>
  <c r="AS198" i="3"/>
  <c r="AT197" i="3"/>
  <c r="AD193" i="5"/>
  <c r="AE192" i="5"/>
  <c r="G188" i="3"/>
  <c r="AS199" i="3" l="1"/>
  <c r="AT198" i="3"/>
  <c r="AL197" i="5"/>
  <c r="AM196" i="5"/>
  <c r="AD194" i="5"/>
  <c r="AE193" i="5"/>
  <c r="G189" i="3"/>
  <c r="AL198" i="5" l="1"/>
  <c r="AM197" i="5"/>
  <c r="AS200" i="3"/>
  <c r="AT199" i="3"/>
  <c r="AD195" i="5"/>
  <c r="AE194" i="5"/>
  <c r="G190" i="3"/>
  <c r="AS201" i="3" l="1"/>
  <c r="AT200" i="3"/>
  <c r="AL199" i="5"/>
  <c r="AM198" i="5"/>
  <c r="AD196" i="5"/>
  <c r="AE195" i="5"/>
  <c r="G191" i="3"/>
  <c r="AL200" i="5" l="1"/>
  <c r="AM199" i="5"/>
  <c r="AS202" i="3"/>
  <c r="AT201" i="3"/>
  <c r="AD197" i="5"/>
  <c r="AE196" i="5"/>
  <c r="G192" i="3"/>
  <c r="AS203" i="3" l="1"/>
  <c r="AT202" i="3"/>
  <c r="AL201" i="5"/>
  <c r="AM200" i="5"/>
  <c r="AD198" i="5"/>
  <c r="AE197" i="5"/>
  <c r="G193" i="3"/>
  <c r="AL202" i="5" l="1"/>
  <c r="AM201" i="5"/>
  <c r="AS204" i="3"/>
  <c r="AT203" i="3"/>
  <c r="AD199" i="5"/>
  <c r="AE198" i="5"/>
  <c r="G194" i="3"/>
  <c r="AS205" i="3" l="1"/>
  <c r="AT204" i="3"/>
  <c r="AL203" i="5"/>
  <c r="AM202" i="5"/>
  <c r="AD200" i="5"/>
  <c r="AE199" i="5"/>
  <c r="G195" i="3"/>
  <c r="AL204" i="5" l="1"/>
  <c r="AM203" i="5"/>
  <c r="AS206" i="3"/>
  <c r="AT205" i="3"/>
  <c r="AD201" i="5"/>
  <c r="AE200" i="5"/>
  <c r="G196" i="3"/>
  <c r="AS207" i="3" l="1"/>
  <c r="AT206" i="3"/>
  <c r="AL205" i="5"/>
  <c r="AM204" i="5"/>
  <c r="AD202" i="5"/>
  <c r="AE201" i="5"/>
  <c r="G197" i="3"/>
  <c r="AL206" i="5" l="1"/>
  <c r="AM205" i="5"/>
  <c r="AS208" i="3"/>
  <c r="AT207" i="3"/>
  <c r="AD203" i="5"/>
  <c r="AE202" i="5"/>
  <c r="G198" i="3"/>
  <c r="AS209" i="3" l="1"/>
  <c r="AT208" i="3"/>
  <c r="AL207" i="5"/>
  <c r="AM206" i="5"/>
  <c r="AD204" i="5"/>
  <c r="AE203" i="5"/>
  <c r="G199" i="3"/>
  <c r="AL208" i="5" l="1"/>
  <c r="AM207" i="5"/>
  <c r="AS210" i="3"/>
  <c r="AT209" i="3"/>
  <c r="AD205" i="5"/>
  <c r="AE204" i="5"/>
  <c r="G200" i="3"/>
  <c r="AS211" i="3" l="1"/>
  <c r="AT210" i="3"/>
  <c r="AL209" i="5"/>
  <c r="AM208" i="5"/>
  <c r="AD206" i="5"/>
  <c r="AE205" i="5"/>
  <c r="G201" i="3"/>
  <c r="AL210" i="5" l="1"/>
  <c r="AM209" i="5"/>
  <c r="AS212" i="3"/>
  <c r="AT211" i="3"/>
  <c r="AD207" i="5"/>
  <c r="AE206" i="5"/>
  <c r="G202" i="3"/>
  <c r="AS213" i="3" l="1"/>
  <c r="AT212" i="3"/>
  <c r="AL211" i="5"/>
  <c r="AM210" i="5"/>
  <c r="AD208" i="5"/>
  <c r="AE207" i="5"/>
  <c r="G203" i="3"/>
  <c r="AL212" i="5" l="1"/>
  <c r="AM211" i="5"/>
  <c r="AS214" i="3"/>
  <c r="AT213" i="3"/>
  <c r="AD209" i="5"/>
  <c r="AE208" i="5"/>
  <c r="G204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5" i="3"/>
  <c r="AL106" i="3"/>
  <c r="AL107" i="3"/>
  <c r="AL108" i="3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AL139" i="3"/>
  <c r="AL140" i="3"/>
  <c r="AL141" i="3"/>
  <c r="AL142" i="3"/>
  <c r="AL143" i="3"/>
  <c r="AL144" i="3"/>
  <c r="AL145" i="3"/>
  <c r="AL146" i="3"/>
  <c r="AL147" i="3"/>
  <c r="AL148" i="3"/>
  <c r="AL149" i="3"/>
  <c r="AL150" i="3"/>
  <c r="AL151" i="3"/>
  <c r="AL152" i="3"/>
  <c r="AL153" i="3"/>
  <c r="AL154" i="3"/>
  <c r="AL155" i="3"/>
  <c r="AL156" i="3"/>
  <c r="AL157" i="3"/>
  <c r="AL158" i="3"/>
  <c r="AL159" i="3"/>
  <c r="AL160" i="3"/>
  <c r="AL161" i="3"/>
  <c r="AL162" i="3"/>
  <c r="AL163" i="3"/>
  <c r="AL164" i="3"/>
  <c r="AL165" i="3"/>
  <c r="AL166" i="3"/>
  <c r="AL167" i="3"/>
  <c r="AL168" i="3"/>
  <c r="AL169" i="3"/>
  <c r="AL170" i="3"/>
  <c r="AL171" i="3"/>
  <c r="AL172" i="3"/>
  <c r="AL173" i="3"/>
  <c r="AL174" i="3"/>
  <c r="AL175" i="3"/>
  <c r="AL176" i="3"/>
  <c r="AL177" i="3"/>
  <c r="AL178" i="3"/>
  <c r="AL179" i="3"/>
  <c r="AL180" i="3"/>
  <c r="AL181" i="3"/>
  <c r="AL182" i="3"/>
  <c r="AL183" i="3"/>
  <c r="AL184" i="3"/>
  <c r="AL185" i="3"/>
  <c r="AL186" i="3"/>
  <c r="AL187" i="3"/>
  <c r="AL188" i="3"/>
  <c r="AL189" i="3"/>
  <c r="AL190" i="3"/>
  <c r="AL191" i="3"/>
  <c r="AL192" i="3"/>
  <c r="AL193" i="3"/>
  <c r="AL194" i="3"/>
  <c r="AL195" i="3"/>
  <c r="AL196" i="3"/>
  <c r="AL197" i="3"/>
  <c r="AL198" i="3"/>
  <c r="AL199" i="3"/>
  <c r="AL200" i="3"/>
  <c r="AL201" i="3"/>
  <c r="AL202" i="3"/>
  <c r="AL203" i="3"/>
  <c r="AL204" i="3"/>
  <c r="AL205" i="3"/>
  <c r="AL206" i="3"/>
  <c r="AL207" i="3"/>
  <c r="AL208" i="3"/>
  <c r="AL209" i="3"/>
  <c r="AL210" i="3"/>
  <c r="AL211" i="3"/>
  <c r="AL212" i="3"/>
  <c r="AL213" i="3"/>
  <c r="AL214" i="3"/>
  <c r="AL215" i="3"/>
  <c r="AL216" i="3"/>
  <c r="AL217" i="3"/>
  <c r="AL218" i="3"/>
  <c r="AL219" i="3"/>
  <c r="AL220" i="3"/>
  <c r="AL221" i="3"/>
  <c r="AL222" i="3"/>
  <c r="AL223" i="3"/>
  <c r="AL224" i="3"/>
  <c r="AL225" i="3"/>
  <c r="AL226" i="3"/>
  <c r="AL227" i="3"/>
  <c r="AL228" i="3"/>
  <c r="AL229" i="3"/>
  <c r="AL230" i="3"/>
  <c r="AL231" i="3"/>
  <c r="AL232" i="3"/>
  <c r="AL233" i="3"/>
  <c r="AL234" i="3"/>
  <c r="AL235" i="3"/>
  <c r="AL236" i="3"/>
  <c r="AL237" i="3"/>
  <c r="AL238" i="3"/>
  <c r="AL239" i="3"/>
  <c r="AL240" i="3"/>
  <c r="AL241" i="3"/>
  <c r="AL242" i="3"/>
  <c r="AL243" i="3"/>
  <c r="AL244" i="3"/>
  <c r="AL245" i="3"/>
  <c r="AL246" i="3"/>
  <c r="AL247" i="3"/>
  <c r="AL248" i="3"/>
  <c r="AL249" i="3"/>
  <c r="AL250" i="3"/>
  <c r="AL251" i="3"/>
  <c r="AL252" i="3"/>
  <c r="AL253" i="3"/>
  <c r="AL254" i="3"/>
  <c r="AL255" i="3"/>
  <c r="AL256" i="3"/>
  <c r="AL257" i="3"/>
  <c r="AL258" i="3"/>
  <c r="AL259" i="3"/>
  <c r="AL260" i="3"/>
  <c r="AL261" i="3"/>
  <c r="AL262" i="3"/>
  <c r="AL263" i="3"/>
  <c r="AL264" i="3"/>
  <c r="AL265" i="3"/>
  <c r="AL266" i="3"/>
  <c r="AL267" i="3"/>
  <c r="AL268" i="3"/>
  <c r="AL269" i="3"/>
  <c r="AL270" i="3"/>
  <c r="AL271" i="3"/>
  <c r="AL272" i="3"/>
  <c r="AL273" i="3"/>
  <c r="AL274" i="3"/>
  <c r="AL275" i="3"/>
  <c r="AL276" i="3"/>
  <c r="AL277" i="3"/>
  <c r="AL278" i="3"/>
  <c r="AL279" i="3"/>
  <c r="AL280" i="3"/>
  <c r="AL281" i="3"/>
  <c r="AL282" i="3"/>
  <c r="AL283" i="3"/>
  <c r="AL284" i="3"/>
  <c r="AL285" i="3"/>
  <c r="AL286" i="3"/>
  <c r="AL287" i="3"/>
  <c r="AL288" i="3"/>
  <c r="AL289" i="3"/>
  <c r="AL290" i="3"/>
  <c r="AL291" i="3"/>
  <c r="AL292" i="3"/>
  <c r="AL293" i="3"/>
  <c r="AL294" i="3"/>
  <c r="AL295" i="3"/>
  <c r="AL296" i="3"/>
  <c r="AL297" i="3"/>
  <c r="AL298" i="3"/>
  <c r="AL299" i="3"/>
  <c r="AL300" i="3"/>
  <c r="AL301" i="3"/>
  <c r="AL302" i="3"/>
  <c r="AL303" i="3"/>
  <c r="AL304" i="3"/>
  <c r="AL305" i="3"/>
  <c r="AL306" i="3"/>
  <c r="AL307" i="3"/>
  <c r="AL308" i="3"/>
  <c r="AL309" i="3"/>
  <c r="AL310" i="3"/>
  <c r="AL311" i="3"/>
  <c r="AL312" i="3"/>
  <c r="AL313" i="3"/>
  <c r="AL314" i="3"/>
  <c r="AL315" i="3"/>
  <c r="AL316" i="3"/>
  <c r="AL317" i="3"/>
  <c r="AL318" i="3"/>
  <c r="AL319" i="3"/>
  <c r="AL320" i="3"/>
  <c r="AL321" i="3"/>
  <c r="AL322" i="3"/>
  <c r="AL323" i="3"/>
  <c r="AL324" i="3"/>
  <c r="AL325" i="3"/>
  <c r="AL326" i="3"/>
  <c r="AL327" i="3"/>
  <c r="AL328" i="3"/>
  <c r="AL329" i="3"/>
  <c r="AL330" i="3"/>
  <c r="AL331" i="3"/>
  <c r="AL332" i="3"/>
  <c r="AL333" i="3"/>
  <c r="AL334" i="3"/>
  <c r="AL335" i="3"/>
  <c r="AL336" i="3"/>
  <c r="AL337" i="3"/>
  <c r="AL338" i="3"/>
  <c r="AL339" i="3"/>
  <c r="AL340" i="3"/>
  <c r="AL341" i="3"/>
  <c r="AL342" i="3"/>
  <c r="AL343" i="3"/>
  <c r="AL344" i="3"/>
  <c r="AL345" i="3"/>
  <c r="AL346" i="3"/>
  <c r="AL347" i="3"/>
  <c r="AL348" i="3"/>
  <c r="AL349" i="3"/>
  <c r="AL4" i="3"/>
  <c r="AK2" i="3"/>
  <c r="BX74" i="3" s="1"/>
  <c r="AS215" i="3" l="1"/>
  <c r="AT214" i="3"/>
  <c r="AL213" i="5"/>
  <c r="AM212" i="5"/>
  <c r="AD210" i="5"/>
  <c r="AE209" i="5"/>
  <c r="T144" i="3"/>
  <c r="T47" i="3"/>
  <c r="T83" i="3"/>
  <c r="T111" i="3"/>
  <c r="T31" i="3"/>
  <c r="T67" i="3"/>
  <c r="T103" i="3"/>
  <c r="T139" i="3"/>
  <c r="T11" i="3"/>
  <c r="T39" i="3"/>
  <c r="T75" i="3"/>
  <c r="T115" i="3"/>
  <c r="T7" i="3"/>
  <c r="T43" i="3"/>
  <c r="T79" i="3"/>
  <c r="T119" i="3"/>
  <c r="T15" i="3"/>
  <c r="T55" i="3"/>
  <c r="T95" i="3"/>
  <c r="T131" i="3"/>
  <c r="T19" i="3"/>
  <c r="T51" i="3"/>
  <c r="T87" i="3"/>
  <c r="T123" i="3"/>
  <c r="T27" i="3"/>
  <c r="T59" i="3"/>
  <c r="T91" i="3"/>
  <c r="T127" i="3"/>
  <c r="T23" i="3"/>
  <c r="T63" i="3"/>
  <c r="T99" i="3"/>
  <c r="T135" i="3"/>
  <c r="T35" i="3"/>
  <c r="T71" i="3"/>
  <c r="T107" i="3"/>
  <c r="T143" i="3"/>
  <c r="T37" i="3"/>
  <c r="T109" i="3"/>
  <c r="T97" i="3"/>
  <c r="T29" i="3"/>
  <c r="T10" i="3"/>
  <c r="T146" i="3"/>
  <c r="T38" i="3"/>
  <c r="T92" i="3"/>
  <c r="T145" i="3"/>
  <c r="T129" i="3"/>
  <c r="T101" i="3"/>
  <c r="T138" i="3"/>
  <c r="T134" i="3"/>
  <c r="T94" i="3"/>
  <c r="T140" i="3"/>
  <c r="T52" i="3"/>
  <c r="T132" i="3"/>
  <c r="T93" i="3"/>
  <c r="T60" i="3"/>
  <c r="T12" i="3"/>
  <c r="T6" i="3"/>
  <c r="T73" i="3"/>
  <c r="T81" i="3"/>
  <c r="T77" i="3"/>
  <c r="T110" i="3"/>
  <c r="T114" i="3"/>
  <c r="T62" i="3"/>
  <c r="T136" i="3"/>
  <c r="T48" i="3"/>
  <c r="T124" i="3"/>
  <c r="T65" i="3"/>
  <c r="T42" i="3"/>
  <c r="T74" i="3"/>
  <c r="T13" i="3"/>
  <c r="T33" i="3"/>
  <c r="T41" i="3"/>
  <c r="T82" i="3"/>
  <c r="T106" i="3"/>
  <c r="T26" i="3"/>
  <c r="T128" i="3"/>
  <c r="T44" i="3"/>
  <c r="T116" i="3"/>
  <c r="T126" i="3"/>
  <c r="T57" i="3"/>
  <c r="T49" i="3"/>
  <c r="T105" i="3"/>
  <c r="T32" i="3"/>
  <c r="T17" i="3"/>
  <c r="T58" i="3"/>
  <c r="T86" i="3"/>
  <c r="T142" i="3"/>
  <c r="T120" i="3"/>
  <c r="T40" i="3"/>
  <c r="T108" i="3"/>
  <c r="T78" i="3"/>
  <c r="T53" i="3"/>
  <c r="T8" i="3"/>
  <c r="T56" i="3"/>
  <c r="T45" i="3"/>
  <c r="T85" i="3"/>
  <c r="T121" i="3"/>
  <c r="T54" i="3"/>
  <c r="T66" i="3"/>
  <c r="T118" i="3"/>
  <c r="T112" i="3"/>
  <c r="T36" i="3"/>
  <c r="T100" i="3"/>
  <c r="T18" i="3"/>
  <c r="T14" i="3"/>
  <c r="T64" i="3"/>
  <c r="T133" i="3"/>
  <c r="T25" i="3"/>
  <c r="T137" i="3"/>
  <c r="T50" i="3"/>
  <c r="T30" i="3"/>
  <c r="T90" i="3"/>
  <c r="T104" i="3"/>
  <c r="T28" i="3"/>
  <c r="T88" i="3"/>
  <c r="T21" i="3"/>
  <c r="T9" i="3"/>
  <c r="T68" i="3"/>
  <c r="T122" i="3"/>
  <c r="T61" i="3"/>
  <c r="T117" i="3"/>
  <c r="T113" i="3"/>
  <c r="T46" i="3"/>
  <c r="T130" i="3"/>
  <c r="T70" i="3"/>
  <c r="T96" i="3"/>
  <c r="T24" i="3"/>
  <c r="T80" i="3"/>
  <c r="T20" i="3"/>
  <c r="T76" i="3"/>
  <c r="T98" i="3"/>
  <c r="T125" i="3"/>
  <c r="T141" i="3"/>
  <c r="T69" i="3"/>
  <c r="T89" i="3"/>
  <c r="T34" i="3"/>
  <c r="T102" i="3"/>
  <c r="T22" i="3"/>
  <c r="T84" i="3"/>
  <c r="T72" i="3"/>
  <c r="T16" i="3"/>
  <c r="T5" i="3"/>
  <c r="T4" i="3"/>
  <c r="U4" i="3" s="1"/>
  <c r="V4" i="3" s="1"/>
  <c r="AM345" i="3"/>
  <c r="AM349" i="3"/>
  <c r="G205" i="3"/>
  <c r="T347" i="3"/>
  <c r="T350" i="3"/>
  <c r="AM313" i="3"/>
  <c r="AM305" i="3"/>
  <c r="AM297" i="3"/>
  <c r="AM289" i="3"/>
  <c r="AM281" i="3"/>
  <c r="AM273" i="3"/>
  <c r="AM265" i="3"/>
  <c r="AM257" i="3"/>
  <c r="AM249" i="3"/>
  <c r="AM241" i="3"/>
  <c r="AM233" i="3"/>
  <c r="AM225" i="3"/>
  <c r="AM221" i="3"/>
  <c r="AM213" i="3"/>
  <c r="AM209" i="3"/>
  <c r="AM205" i="3"/>
  <c r="AM201" i="3"/>
  <c r="AM197" i="3"/>
  <c r="AM193" i="3"/>
  <c r="AM189" i="3"/>
  <c r="AM185" i="3"/>
  <c r="AM181" i="3"/>
  <c r="AM177" i="3"/>
  <c r="AM173" i="3"/>
  <c r="AM169" i="3"/>
  <c r="AM165" i="3"/>
  <c r="AM161" i="3"/>
  <c r="AM157" i="3"/>
  <c r="AM153" i="3"/>
  <c r="AM149" i="3"/>
  <c r="AM145" i="3"/>
  <c r="AM141" i="3"/>
  <c r="AM137" i="3"/>
  <c r="AM133" i="3"/>
  <c r="AM129" i="3"/>
  <c r="AM125" i="3"/>
  <c r="AM117" i="3"/>
  <c r="AM109" i="3"/>
  <c r="AM101" i="3"/>
  <c r="AM93" i="3"/>
  <c r="AM85" i="3"/>
  <c r="AM77" i="3"/>
  <c r="AM69" i="3"/>
  <c r="AM61" i="3"/>
  <c r="AM53" i="3"/>
  <c r="AM45" i="3"/>
  <c r="AM37" i="3"/>
  <c r="AM29" i="3"/>
  <c r="AM21" i="3"/>
  <c r="AM13" i="3"/>
  <c r="AM9" i="3"/>
  <c r="AM5" i="3"/>
  <c r="T403" i="3"/>
  <c r="T395" i="3"/>
  <c r="T351" i="3"/>
  <c r="AM348" i="3"/>
  <c r="AM340" i="3"/>
  <c r="AM332" i="3"/>
  <c r="AM324" i="3"/>
  <c r="AM316" i="3"/>
  <c r="AM308" i="3"/>
  <c r="AM300" i="3"/>
  <c r="AM292" i="3"/>
  <c r="AM284" i="3"/>
  <c r="AM276" i="3"/>
  <c r="AM268" i="3"/>
  <c r="AM260" i="3"/>
  <c r="AM252" i="3"/>
  <c r="AM244" i="3"/>
  <c r="AM236" i="3"/>
  <c r="AM228" i="3"/>
  <c r="AM220" i="3"/>
  <c r="AM212" i="3"/>
  <c r="AM208" i="3"/>
  <c r="AM200" i="3"/>
  <c r="AM192" i="3"/>
  <c r="AM184" i="3"/>
  <c r="AM176" i="3"/>
  <c r="AM164" i="3"/>
  <c r="AM156" i="3"/>
  <c r="AM152" i="3"/>
  <c r="AM144" i="3"/>
  <c r="AM136" i="3"/>
  <c r="AM128" i="3"/>
  <c r="AM120" i="3"/>
  <c r="AM108" i="3"/>
  <c r="AM100" i="3"/>
  <c r="AM92" i="3"/>
  <c r="AM84" i="3"/>
  <c r="AM76" i="3"/>
  <c r="AM68" i="3"/>
  <c r="AM60" i="3"/>
  <c r="AM52" i="3"/>
  <c r="AM44" i="3"/>
  <c r="AM40" i="3"/>
  <c r="AM32" i="3"/>
  <c r="AM24" i="3"/>
  <c r="AM16" i="3"/>
  <c r="AM12" i="3"/>
  <c r="AM8" i="3"/>
  <c r="T406" i="3"/>
  <c r="T398" i="3"/>
  <c r="T390" i="3"/>
  <c r="T382" i="3"/>
  <c r="T374" i="3"/>
  <c r="AM279" i="3"/>
  <c r="AM341" i="3"/>
  <c r="AM337" i="3"/>
  <c r="AM333" i="3"/>
  <c r="AM329" i="3"/>
  <c r="AM325" i="3"/>
  <c r="AM321" i="3"/>
  <c r="AM317" i="3"/>
  <c r="AM309" i="3"/>
  <c r="AM301" i="3"/>
  <c r="AM293" i="3"/>
  <c r="AM285" i="3"/>
  <c r="AM277" i="3"/>
  <c r="AM269" i="3"/>
  <c r="AM261" i="3"/>
  <c r="AM253" i="3"/>
  <c r="AM245" i="3"/>
  <c r="AM237" i="3"/>
  <c r="AM229" i="3"/>
  <c r="AM217" i="3"/>
  <c r="AM121" i="3"/>
  <c r="AM113" i="3"/>
  <c r="AM105" i="3"/>
  <c r="AM97" i="3"/>
  <c r="AM89" i="3"/>
  <c r="AM81" i="3"/>
  <c r="AM73" i="3"/>
  <c r="AM65" i="3"/>
  <c r="AM57" i="3"/>
  <c r="AM49" i="3"/>
  <c r="AM41" i="3"/>
  <c r="AM33" i="3"/>
  <c r="AM25" i="3"/>
  <c r="AM17" i="3"/>
  <c r="T407" i="3"/>
  <c r="T399" i="3"/>
  <c r="T391" i="3"/>
  <c r="T387" i="3"/>
  <c r="T383" i="3"/>
  <c r="T379" i="3"/>
  <c r="T375" i="3"/>
  <c r="T371" i="3"/>
  <c r="T367" i="3"/>
  <c r="T363" i="3"/>
  <c r="T359" i="3"/>
  <c r="T355" i="3"/>
  <c r="AM344" i="3"/>
  <c r="AM336" i="3"/>
  <c r="AM328" i="3"/>
  <c r="AM320" i="3"/>
  <c r="AM312" i="3"/>
  <c r="AM304" i="3"/>
  <c r="AM296" i="3"/>
  <c r="AM288" i="3"/>
  <c r="AM280" i="3"/>
  <c r="AM272" i="3"/>
  <c r="AM264" i="3"/>
  <c r="AM256" i="3"/>
  <c r="AM248" i="3"/>
  <c r="AM240" i="3"/>
  <c r="AM232" i="3"/>
  <c r="AM224" i="3"/>
  <c r="AM216" i="3"/>
  <c r="AM204" i="3"/>
  <c r="AM196" i="3"/>
  <c r="AM188" i="3"/>
  <c r="AM180" i="3"/>
  <c r="AM172" i="3"/>
  <c r="AM168" i="3"/>
  <c r="AM160" i="3"/>
  <c r="AM148" i="3"/>
  <c r="AM140" i="3"/>
  <c r="AM132" i="3"/>
  <c r="AM124" i="3"/>
  <c r="AM116" i="3"/>
  <c r="AM112" i="3"/>
  <c r="AM104" i="3"/>
  <c r="AM96" i="3"/>
  <c r="AM88" i="3"/>
  <c r="AM80" i="3"/>
  <c r="AM72" i="3"/>
  <c r="AM64" i="3"/>
  <c r="AM56" i="3"/>
  <c r="AM48" i="3"/>
  <c r="AM36" i="3"/>
  <c r="AM28" i="3"/>
  <c r="AM20" i="3"/>
  <c r="T410" i="3"/>
  <c r="T402" i="3"/>
  <c r="T394" i="3"/>
  <c r="T386" i="3"/>
  <c r="T378" i="3"/>
  <c r="T370" i="3"/>
  <c r="T366" i="3"/>
  <c r="T362" i="3"/>
  <c r="T358" i="3"/>
  <c r="T354" i="3"/>
  <c r="AM347" i="3"/>
  <c r="AM343" i="3"/>
  <c r="AM339" i="3"/>
  <c r="AM335" i="3"/>
  <c r="AM331" i="3"/>
  <c r="AM327" i="3"/>
  <c r="AM323" i="3"/>
  <c r="AM319" i="3"/>
  <c r="AM315" i="3"/>
  <c r="AM311" i="3"/>
  <c r="AM307" i="3"/>
  <c r="AM303" i="3"/>
  <c r="AM299" i="3"/>
  <c r="AM295" i="3"/>
  <c r="AM291" i="3"/>
  <c r="AM287" i="3"/>
  <c r="AM283" i="3"/>
  <c r="AM4" i="3"/>
  <c r="AN4" i="3" s="1"/>
  <c r="AO4" i="3" s="1"/>
  <c r="AM346" i="3"/>
  <c r="AM342" i="3"/>
  <c r="T346" i="3"/>
  <c r="AM275" i="3"/>
  <c r="AM271" i="3"/>
  <c r="AM267" i="3"/>
  <c r="AM263" i="3"/>
  <c r="AM259" i="3"/>
  <c r="AM255" i="3"/>
  <c r="AM251" i="3"/>
  <c r="AM247" i="3"/>
  <c r="AM243" i="3"/>
  <c r="AM239" i="3"/>
  <c r="AM235" i="3"/>
  <c r="AM231" i="3"/>
  <c r="AM227" i="3"/>
  <c r="AM223" i="3"/>
  <c r="AM219" i="3"/>
  <c r="AM215" i="3"/>
  <c r="AM211" i="3"/>
  <c r="AM207" i="3"/>
  <c r="AM203" i="3"/>
  <c r="AM199" i="3"/>
  <c r="AM195" i="3"/>
  <c r="AM191" i="3"/>
  <c r="AM187" i="3"/>
  <c r="AM183" i="3"/>
  <c r="AM179" i="3"/>
  <c r="AM175" i="3"/>
  <c r="AM171" i="3"/>
  <c r="AM167" i="3"/>
  <c r="AM163" i="3"/>
  <c r="AM159" i="3"/>
  <c r="AM155" i="3"/>
  <c r="AM151" i="3"/>
  <c r="AM147" i="3"/>
  <c r="AM143" i="3"/>
  <c r="AM139" i="3"/>
  <c r="AM135" i="3"/>
  <c r="AM131" i="3"/>
  <c r="AM127" i="3"/>
  <c r="AM123" i="3"/>
  <c r="AM119" i="3"/>
  <c r="AM115" i="3"/>
  <c r="AM111" i="3"/>
  <c r="AM107" i="3"/>
  <c r="AM103" i="3"/>
  <c r="AM99" i="3"/>
  <c r="AM95" i="3"/>
  <c r="AM91" i="3"/>
  <c r="AM87" i="3"/>
  <c r="AM83" i="3"/>
  <c r="AM79" i="3"/>
  <c r="AM75" i="3"/>
  <c r="AM71" i="3"/>
  <c r="AM67" i="3"/>
  <c r="AM63" i="3"/>
  <c r="AM59" i="3"/>
  <c r="AM55" i="3"/>
  <c r="AM51" i="3"/>
  <c r="AM47" i="3"/>
  <c r="AM43" i="3"/>
  <c r="AM39" i="3"/>
  <c r="AM35" i="3"/>
  <c r="AM31" i="3"/>
  <c r="AM27" i="3"/>
  <c r="AM23" i="3"/>
  <c r="AM19" i="3"/>
  <c r="AM15" i="3"/>
  <c r="AM11" i="3"/>
  <c r="AM7" i="3"/>
  <c r="T409" i="3"/>
  <c r="T405" i="3"/>
  <c r="T401" i="3"/>
  <c r="T397" i="3"/>
  <c r="T393" i="3"/>
  <c r="T389" i="3"/>
  <c r="T385" i="3"/>
  <c r="T381" i="3"/>
  <c r="T377" i="3"/>
  <c r="T373" i="3"/>
  <c r="T369" i="3"/>
  <c r="T365" i="3"/>
  <c r="T361" i="3"/>
  <c r="T357" i="3"/>
  <c r="T353" i="3"/>
  <c r="T349" i="3"/>
  <c r="T345" i="3"/>
  <c r="T341" i="3"/>
  <c r="T337" i="3"/>
  <c r="T333" i="3"/>
  <c r="T329" i="3"/>
  <c r="T325" i="3"/>
  <c r="T321" i="3"/>
  <c r="T317" i="3"/>
  <c r="T313" i="3"/>
  <c r="T309" i="3"/>
  <c r="T305" i="3"/>
  <c r="T301" i="3"/>
  <c r="T297" i="3"/>
  <c r="T293" i="3"/>
  <c r="T289" i="3"/>
  <c r="T285" i="3"/>
  <c r="T281" i="3"/>
  <c r="T277" i="3"/>
  <c r="T273" i="3"/>
  <c r="T269" i="3"/>
  <c r="T265" i="3"/>
  <c r="T261" i="3"/>
  <c r="T257" i="3"/>
  <c r="T253" i="3"/>
  <c r="T249" i="3"/>
  <c r="T245" i="3"/>
  <c r="T241" i="3"/>
  <c r="T237" i="3"/>
  <c r="T233" i="3"/>
  <c r="T229" i="3"/>
  <c r="T225" i="3"/>
  <c r="T221" i="3"/>
  <c r="T217" i="3"/>
  <c r="T213" i="3"/>
  <c r="T209" i="3"/>
  <c r="T205" i="3"/>
  <c r="T201" i="3"/>
  <c r="T197" i="3"/>
  <c r="T193" i="3"/>
  <c r="T189" i="3"/>
  <c r="T185" i="3"/>
  <c r="T181" i="3"/>
  <c r="T177" i="3"/>
  <c r="T173" i="3"/>
  <c r="T169" i="3"/>
  <c r="T165" i="3"/>
  <c r="T161" i="3"/>
  <c r="T157" i="3"/>
  <c r="T153" i="3"/>
  <c r="T149" i="3"/>
  <c r="AM338" i="3"/>
  <c r="AM334" i="3"/>
  <c r="AM330" i="3"/>
  <c r="AM326" i="3"/>
  <c r="AM322" i="3"/>
  <c r="AM318" i="3"/>
  <c r="AM314" i="3"/>
  <c r="AM310" i="3"/>
  <c r="AM306" i="3"/>
  <c r="AM302" i="3"/>
  <c r="AM298" i="3"/>
  <c r="AM294" i="3"/>
  <c r="AM290" i="3"/>
  <c r="AM286" i="3"/>
  <c r="AM282" i="3"/>
  <c r="AM278" i="3"/>
  <c r="AM274" i="3"/>
  <c r="AM270" i="3"/>
  <c r="AM266" i="3"/>
  <c r="AM262" i="3"/>
  <c r="AM258" i="3"/>
  <c r="AM254" i="3"/>
  <c r="AM250" i="3"/>
  <c r="AM246" i="3"/>
  <c r="AM242" i="3"/>
  <c r="AM238" i="3"/>
  <c r="AM234" i="3"/>
  <c r="AM230" i="3"/>
  <c r="AM226" i="3"/>
  <c r="AM222" i="3"/>
  <c r="AM218" i="3"/>
  <c r="AM214" i="3"/>
  <c r="AM210" i="3"/>
  <c r="AM206" i="3"/>
  <c r="AM202" i="3"/>
  <c r="AM198" i="3"/>
  <c r="AM194" i="3"/>
  <c r="AM190" i="3"/>
  <c r="AM186" i="3"/>
  <c r="AM182" i="3"/>
  <c r="AM178" i="3"/>
  <c r="AM174" i="3"/>
  <c r="AM170" i="3"/>
  <c r="AM166" i="3"/>
  <c r="AM162" i="3"/>
  <c r="AM158" i="3"/>
  <c r="AM154" i="3"/>
  <c r="AM150" i="3"/>
  <c r="AM146" i="3"/>
  <c r="AM142" i="3"/>
  <c r="AM138" i="3"/>
  <c r="AM134" i="3"/>
  <c r="AM130" i="3"/>
  <c r="AM126" i="3"/>
  <c r="AM122" i="3"/>
  <c r="AM118" i="3"/>
  <c r="AM114" i="3"/>
  <c r="AM110" i="3"/>
  <c r="AM106" i="3"/>
  <c r="AM102" i="3"/>
  <c r="AM98" i="3"/>
  <c r="AM94" i="3"/>
  <c r="AM90" i="3"/>
  <c r="AM86" i="3"/>
  <c r="AM82" i="3"/>
  <c r="AM78" i="3"/>
  <c r="AM74" i="3"/>
  <c r="AM70" i="3"/>
  <c r="AM66" i="3"/>
  <c r="AM62" i="3"/>
  <c r="AM58" i="3"/>
  <c r="AM54" i="3"/>
  <c r="AM50" i="3"/>
  <c r="AM46" i="3"/>
  <c r="AM42" i="3"/>
  <c r="AM38" i="3"/>
  <c r="AM34" i="3"/>
  <c r="AM30" i="3"/>
  <c r="AM26" i="3"/>
  <c r="AM22" i="3"/>
  <c r="AM18" i="3"/>
  <c r="AM14" i="3"/>
  <c r="AM10" i="3"/>
  <c r="AM6" i="3"/>
  <c r="T408" i="3"/>
  <c r="T404" i="3"/>
  <c r="T400" i="3"/>
  <c r="T396" i="3"/>
  <c r="T392" i="3"/>
  <c r="T388" i="3"/>
  <c r="T384" i="3"/>
  <c r="T380" i="3"/>
  <c r="T376" i="3"/>
  <c r="T372" i="3"/>
  <c r="T368" i="3"/>
  <c r="T364" i="3"/>
  <c r="T360" i="3"/>
  <c r="T356" i="3"/>
  <c r="T352" i="3"/>
  <c r="T348" i="3"/>
  <c r="T344" i="3"/>
  <c r="T340" i="3"/>
  <c r="T336" i="3"/>
  <c r="T332" i="3"/>
  <c r="T328" i="3"/>
  <c r="T324" i="3"/>
  <c r="T320" i="3"/>
  <c r="T316" i="3"/>
  <c r="T312" i="3"/>
  <c r="T308" i="3"/>
  <c r="T304" i="3"/>
  <c r="T300" i="3"/>
  <c r="T296" i="3"/>
  <c r="T292" i="3"/>
  <c r="T288" i="3"/>
  <c r="T284" i="3"/>
  <c r="T280" i="3"/>
  <c r="T276" i="3"/>
  <c r="T272" i="3"/>
  <c r="T268" i="3"/>
  <c r="T264" i="3"/>
  <c r="T260" i="3"/>
  <c r="T256" i="3"/>
  <c r="T252" i="3"/>
  <c r="T248" i="3"/>
  <c r="T244" i="3"/>
  <c r="T240" i="3"/>
  <c r="T236" i="3"/>
  <c r="T232" i="3"/>
  <c r="T228" i="3"/>
  <c r="T224" i="3"/>
  <c r="T220" i="3"/>
  <c r="T216" i="3"/>
  <c r="T212" i="3"/>
  <c r="T208" i="3"/>
  <c r="T204" i="3"/>
  <c r="T200" i="3"/>
  <c r="T196" i="3"/>
  <c r="T192" i="3"/>
  <c r="T188" i="3"/>
  <c r="T184" i="3"/>
  <c r="T180" i="3"/>
  <c r="T176" i="3"/>
  <c r="T172" i="3"/>
  <c r="T168" i="3"/>
  <c r="T164" i="3"/>
  <c r="T160" i="3"/>
  <c r="T156" i="3"/>
  <c r="T152" i="3"/>
  <c r="T148" i="3"/>
  <c r="T343" i="3"/>
  <c r="T339" i="3"/>
  <c r="T335" i="3"/>
  <c r="T331" i="3"/>
  <c r="T327" i="3"/>
  <c r="T323" i="3"/>
  <c r="T319" i="3"/>
  <c r="T315" i="3"/>
  <c r="T311" i="3"/>
  <c r="T307" i="3"/>
  <c r="T303" i="3"/>
  <c r="T299" i="3"/>
  <c r="T295" i="3"/>
  <c r="T291" i="3"/>
  <c r="T287" i="3"/>
  <c r="T283" i="3"/>
  <c r="T279" i="3"/>
  <c r="T275" i="3"/>
  <c r="T271" i="3"/>
  <c r="T267" i="3"/>
  <c r="T263" i="3"/>
  <c r="T259" i="3"/>
  <c r="T255" i="3"/>
  <c r="T251" i="3"/>
  <c r="T247" i="3"/>
  <c r="T243" i="3"/>
  <c r="T239" i="3"/>
  <c r="T235" i="3"/>
  <c r="T231" i="3"/>
  <c r="T227" i="3"/>
  <c r="T223" i="3"/>
  <c r="T219" i="3"/>
  <c r="T215" i="3"/>
  <c r="T211" i="3"/>
  <c r="T207" i="3"/>
  <c r="T203" i="3"/>
  <c r="T199" i="3"/>
  <c r="T195" i="3"/>
  <c r="T191" i="3"/>
  <c r="T187" i="3"/>
  <c r="T183" i="3"/>
  <c r="T179" i="3"/>
  <c r="T175" i="3"/>
  <c r="T171" i="3"/>
  <c r="T167" i="3"/>
  <c r="T163" i="3"/>
  <c r="T159" i="3"/>
  <c r="T155" i="3"/>
  <c r="T151" i="3"/>
  <c r="T147" i="3"/>
  <c r="T342" i="3"/>
  <c r="T338" i="3"/>
  <c r="T334" i="3"/>
  <c r="T330" i="3"/>
  <c r="T326" i="3"/>
  <c r="T322" i="3"/>
  <c r="T318" i="3"/>
  <c r="T314" i="3"/>
  <c r="T310" i="3"/>
  <c r="T306" i="3"/>
  <c r="T302" i="3"/>
  <c r="T298" i="3"/>
  <c r="T294" i="3"/>
  <c r="T290" i="3"/>
  <c r="T286" i="3"/>
  <c r="T282" i="3"/>
  <c r="T278" i="3"/>
  <c r="T274" i="3"/>
  <c r="T270" i="3"/>
  <c r="T266" i="3"/>
  <c r="T262" i="3"/>
  <c r="T258" i="3"/>
  <c r="T254" i="3"/>
  <c r="T250" i="3"/>
  <c r="T246" i="3"/>
  <c r="T242" i="3"/>
  <c r="T238" i="3"/>
  <c r="T234" i="3"/>
  <c r="T230" i="3"/>
  <c r="T226" i="3"/>
  <c r="T222" i="3"/>
  <c r="T218" i="3"/>
  <c r="T214" i="3"/>
  <c r="T210" i="3"/>
  <c r="T206" i="3"/>
  <c r="T202" i="3"/>
  <c r="T198" i="3"/>
  <c r="T194" i="3"/>
  <c r="T190" i="3"/>
  <c r="T186" i="3"/>
  <c r="T182" i="3"/>
  <c r="T178" i="3"/>
  <c r="T174" i="3"/>
  <c r="T170" i="3"/>
  <c r="T166" i="3"/>
  <c r="T162" i="3"/>
  <c r="T158" i="3"/>
  <c r="T154" i="3"/>
  <c r="T150" i="3"/>
  <c r="AL214" i="5" l="1"/>
  <c r="AM213" i="5"/>
  <c r="AN5" i="3"/>
  <c r="AS216" i="3"/>
  <c r="AT215" i="3"/>
  <c r="AD211" i="5"/>
  <c r="AE210" i="5"/>
  <c r="U5" i="3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1" i="3" s="1"/>
  <c r="U102" i="3" s="1"/>
  <c r="U103" i="3" s="1"/>
  <c r="U104" i="3" s="1"/>
  <c r="U105" i="3" s="1"/>
  <c r="U106" i="3" s="1"/>
  <c r="U107" i="3" s="1"/>
  <c r="U108" i="3" s="1"/>
  <c r="U109" i="3" s="1"/>
  <c r="U110" i="3" s="1"/>
  <c r="U111" i="3" s="1"/>
  <c r="U112" i="3" s="1"/>
  <c r="U113" i="3" s="1"/>
  <c r="U114" i="3" s="1"/>
  <c r="U115" i="3" s="1"/>
  <c r="U116" i="3" s="1"/>
  <c r="U117" i="3" s="1"/>
  <c r="U118" i="3" s="1"/>
  <c r="U119" i="3" s="1"/>
  <c r="U120" i="3" s="1"/>
  <c r="U121" i="3" s="1"/>
  <c r="U122" i="3" s="1"/>
  <c r="U123" i="3" s="1"/>
  <c r="U124" i="3" s="1"/>
  <c r="U125" i="3" s="1"/>
  <c r="U126" i="3" s="1"/>
  <c r="U127" i="3" s="1"/>
  <c r="U128" i="3" s="1"/>
  <c r="U129" i="3" s="1"/>
  <c r="U130" i="3" s="1"/>
  <c r="U131" i="3" s="1"/>
  <c r="U132" i="3" s="1"/>
  <c r="U133" i="3" s="1"/>
  <c r="U134" i="3" s="1"/>
  <c r="U135" i="3" s="1"/>
  <c r="U136" i="3" s="1"/>
  <c r="U137" i="3" s="1"/>
  <c r="U138" i="3" s="1"/>
  <c r="U139" i="3" s="1"/>
  <c r="U140" i="3" s="1"/>
  <c r="U141" i="3" s="1"/>
  <c r="U142" i="3" s="1"/>
  <c r="U143" i="3" s="1"/>
  <c r="U144" i="3" s="1"/>
  <c r="U145" i="3" s="1"/>
  <c r="U146" i="3" s="1"/>
  <c r="G206" i="3"/>
  <c r="AS217" i="3" l="1"/>
  <c r="AT216" i="3"/>
  <c r="AL215" i="5"/>
  <c r="AM214" i="5"/>
  <c r="AD212" i="5"/>
  <c r="AE211" i="5"/>
  <c r="V5" i="3"/>
  <c r="G207" i="3"/>
  <c r="AN6" i="3"/>
  <c r="AO5" i="3"/>
  <c r="AL216" i="5" l="1"/>
  <c r="AM215" i="5"/>
  <c r="AS218" i="3"/>
  <c r="AT217" i="3"/>
  <c r="AD213" i="5"/>
  <c r="AE212" i="5"/>
  <c r="G208" i="3"/>
  <c r="V6" i="3"/>
  <c r="AN7" i="3"/>
  <c r="AO6" i="3"/>
  <c r="AS219" i="3" l="1"/>
  <c r="AT218" i="3"/>
  <c r="AL217" i="5"/>
  <c r="AM216" i="5"/>
  <c r="AD214" i="5"/>
  <c r="AE213" i="5"/>
  <c r="G209" i="3"/>
  <c r="AN8" i="3"/>
  <c r="AO7" i="3"/>
  <c r="V7" i="3"/>
  <c r="AL218" i="5" l="1"/>
  <c r="AM217" i="5"/>
  <c r="AS220" i="3"/>
  <c r="AT219" i="3"/>
  <c r="AD215" i="5"/>
  <c r="AE214" i="5"/>
  <c r="G210" i="3"/>
  <c r="V8" i="3"/>
  <c r="AN9" i="3"/>
  <c r="AO8" i="3"/>
  <c r="AS221" i="3" l="1"/>
  <c r="AT220" i="3"/>
  <c r="AL219" i="5"/>
  <c r="AM218" i="5"/>
  <c r="AD216" i="5"/>
  <c r="AE215" i="5"/>
  <c r="G211" i="3"/>
  <c r="AN10" i="3"/>
  <c r="AO9" i="3"/>
  <c r="V9" i="3"/>
  <c r="AL220" i="5" l="1"/>
  <c r="AM219" i="5"/>
  <c r="AS222" i="3"/>
  <c r="AT221" i="3"/>
  <c r="AD217" i="5"/>
  <c r="AE216" i="5"/>
  <c r="G212" i="3"/>
  <c r="V10" i="3"/>
  <c r="AN11" i="3"/>
  <c r="AO10" i="3"/>
  <c r="AS223" i="3" l="1"/>
  <c r="AT222" i="3"/>
  <c r="AL221" i="5"/>
  <c r="AM220" i="5"/>
  <c r="AD218" i="5"/>
  <c r="AE217" i="5"/>
  <c r="G213" i="3"/>
  <c r="AN12" i="3"/>
  <c r="AO11" i="3"/>
  <c r="V11" i="3"/>
  <c r="AL222" i="5" l="1"/>
  <c r="AM221" i="5"/>
  <c r="AS224" i="3"/>
  <c r="AT223" i="3"/>
  <c r="AD219" i="5"/>
  <c r="AE218" i="5"/>
  <c r="G214" i="3"/>
  <c r="V12" i="3"/>
  <c r="AN13" i="3"/>
  <c r="AO12" i="3"/>
  <c r="AS225" i="3" l="1"/>
  <c r="AT224" i="3"/>
  <c r="AL223" i="5"/>
  <c r="AM222" i="5"/>
  <c r="AD220" i="5"/>
  <c r="AE219" i="5"/>
  <c r="G215" i="3"/>
  <c r="AN14" i="3"/>
  <c r="AO13" i="3"/>
  <c r="V13" i="3"/>
  <c r="AL224" i="5" l="1"/>
  <c r="AM223" i="5"/>
  <c r="AS226" i="3"/>
  <c r="AT225" i="3"/>
  <c r="AD221" i="5"/>
  <c r="AE220" i="5"/>
  <c r="G216" i="3"/>
  <c r="V14" i="3"/>
  <c r="AN15" i="3"/>
  <c r="AO14" i="3"/>
  <c r="AS227" i="3" l="1"/>
  <c r="AT226" i="3"/>
  <c r="AL225" i="5"/>
  <c r="AM224" i="5"/>
  <c r="AD222" i="5"/>
  <c r="AE221" i="5"/>
  <c r="G217" i="3"/>
  <c r="V15" i="3"/>
  <c r="AN16" i="3"/>
  <c r="AO15" i="3"/>
  <c r="AL226" i="5" l="1"/>
  <c r="AM225" i="5"/>
  <c r="AS228" i="3"/>
  <c r="AT227" i="3"/>
  <c r="AD223" i="5"/>
  <c r="AE222" i="5"/>
  <c r="G218" i="3"/>
  <c r="AN17" i="3"/>
  <c r="AO16" i="3"/>
  <c r="V16" i="3"/>
  <c r="AS229" i="3" l="1"/>
  <c r="AT228" i="3"/>
  <c r="AL227" i="5"/>
  <c r="AM226" i="5"/>
  <c r="AD224" i="5"/>
  <c r="AE223" i="5"/>
  <c r="G219" i="3"/>
  <c r="V17" i="3"/>
  <c r="AN18" i="3"/>
  <c r="AO17" i="3"/>
  <c r="AL228" i="5" l="1"/>
  <c r="AM227" i="5"/>
  <c r="AS230" i="3"/>
  <c r="AT229" i="3"/>
  <c r="AD225" i="5"/>
  <c r="AE224" i="5"/>
  <c r="G220" i="3"/>
  <c r="AN19" i="3"/>
  <c r="AO18" i="3"/>
  <c r="V18" i="3"/>
  <c r="AS231" i="3" l="1"/>
  <c r="AT230" i="3"/>
  <c r="AL229" i="5"/>
  <c r="AM228" i="5"/>
  <c r="AD226" i="5"/>
  <c r="AE225" i="5"/>
  <c r="G221" i="3"/>
  <c r="V19" i="3"/>
  <c r="AN20" i="3"/>
  <c r="AO19" i="3"/>
  <c r="AL230" i="5" l="1"/>
  <c r="AM229" i="5"/>
  <c r="AS232" i="3"/>
  <c r="AT231" i="3"/>
  <c r="AD227" i="5"/>
  <c r="AE226" i="5"/>
  <c r="G222" i="3"/>
  <c r="AN21" i="3"/>
  <c r="AO20" i="3"/>
  <c r="V20" i="3"/>
  <c r="AS233" i="3" l="1"/>
  <c r="AT232" i="3"/>
  <c r="AL231" i="5"/>
  <c r="AM230" i="5"/>
  <c r="AD228" i="5"/>
  <c r="AE227" i="5"/>
  <c r="G223" i="3"/>
  <c r="V21" i="3"/>
  <c r="AN22" i="3"/>
  <c r="AO21" i="3"/>
  <c r="AL232" i="5" l="1"/>
  <c r="AM231" i="5"/>
  <c r="AS234" i="3"/>
  <c r="AT233" i="3"/>
  <c r="AD229" i="5"/>
  <c r="AE228" i="5"/>
  <c r="G224" i="3"/>
  <c r="V22" i="3"/>
  <c r="AN23" i="3"/>
  <c r="AO22" i="3"/>
  <c r="AS235" i="3" l="1"/>
  <c r="AT234" i="3"/>
  <c r="AL233" i="5"/>
  <c r="AM232" i="5"/>
  <c r="AD230" i="5"/>
  <c r="AE229" i="5"/>
  <c r="G225" i="3"/>
  <c r="AN24" i="3"/>
  <c r="AO23" i="3"/>
  <c r="V23" i="3"/>
  <c r="AL234" i="5" l="1"/>
  <c r="AM233" i="5"/>
  <c r="AS236" i="3"/>
  <c r="AT235" i="3"/>
  <c r="AD231" i="5"/>
  <c r="AE230" i="5"/>
  <c r="G226" i="3"/>
  <c r="V24" i="3"/>
  <c r="AN25" i="3"/>
  <c r="AO24" i="3"/>
  <c r="AS237" i="3" l="1"/>
  <c r="AT236" i="3"/>
  <c r="AL235" i="5"/>
  <c r="AM234" i="5"/>
  <c r="AD232" i="5"/>
  <c r="AE231" i="5"/>
  <c r="G227" i="3"/>
  <c r="AN26" i="3"/>
  <c r="AO25" i="3"/>
  <c r="V25" i="3"/>
  <c r="AL236" i="5" l="1"/>
  <c r="AM235" i="5"/>
  <c r="AS238" i="3"/>
  <c r="AT237" i="3"/>
  <c r="AD233" i="5"/>
  <c r="AE232" i="5"/>
  <c r="G228" i="3"/>
  <c r="V26" i="3"/>
  <c r="AN27" i="3"/>
  <c r="AO26" i="3"/>
  <c r="AS239" i="3" l="1"/>
  <c r="AT238" i="3"/>
  <c r="AL237" i="5"/>
  <c r="AM236" i="5"/>
  <c r="AD234" i="5"/>
  <c r="AE233" i="5"/>
  <c r="G229" i="3"/>
  <c r="AN28" i="3"/>
  <c r="AO27" i="3"/>
  <c r="V27" i="3"/>
  <c r="AL238" i="5" l="1"/>
  <c r="AM237" i="5"/>
  <c r="AS240" i="3"/>
  <c r="AT239" i="3"/>
  <c r="AD235" i="5"/>
  <c r="AE234" i="5"/>
  <c r="G230" i="3"/>
  <c r="V28" i="3"/>
  <c r="AN29" i="3"/>
  <c r="AO28" i="3"/>
  <c r="AS241" i="3" l="1"/>
  <c r="AT240" i="3"/>
  <c r="AL239" i="5"/>
  <c r="AM238" i="5"/>
  <c r="AD236" i="5"/>
  <c r="AE235" i="5"/>
  <c r="G231" i="3"/>
  <c r="AN30" i="3"/>
  <c r="AO29" i="3"/>
  <c r="V29" i="3"/>
  <c r="AL240" i="5" l="1"/>
  <c r="AM239" i="5"/>
  <c r="AS242" i="3"/>
  <c r="AT241" i="3"/>
  <c r="AD237" i="5"/>
  <c r="AE236" i="5"/>
  <c r="G232" i="3"/>
  <c r="V30" i="3"/>
  <c r="AN31" i="3"/>
  <c r="AO30" i="3"/>
  <c r="AS243" i="3" l="1"/>
  <c r="AT242" i="3"/>
  <c r="AL241" i="5"/>
  <c r="AM240" i="5"/>
  <c r="AD238" i="5"/>
  <c r="AE237" i="5"/>
  <c r="G233" i="3"/>
  <c r="AN32" i="3"/>
  <c r="AO31" i="3"/>
  <c r="V31" i="3"/>
  <c r="AL242" i="5" l="1"/>
  <c r="AM241" i="5"/>
  <c r="AS244" i="3"/>
  <c r="AT243" i="3"/>
  <c r="AD239" i="5"/>
  <c r="AE238" i="5"/>
  <c r="G234" i="3"/>
  <c r="V32" i="3"/>
  <c r="AN33" i="3"/>
  <c r="AO32" i="3"/>
  <c r="AS245" i="3" l="1"/>
  <c r="AT244" i="3"/>
  <c r="AL243" i="5"/>
  <c r="AM242" i="5"/>
  <c r="AD240" i="5"/>
  <c r="AE239" i="5"/>
  <c r="G235" i="3"/>
  <c r="AN34" i="3"/>
  <c r="AO33" i="3"/>
  <c r="V33" i="3"/>
  <c r="AL244" i="5" l="1"/>
  <c r="AM243" i="5"/>
  <c r="AS246" i="3"/>
  <c r="AT245" i="3"/>
  <c r="AD241" i="5"/>
  <c r="AE240" i="5"/>
  <c r="G236" i="3"/>
  <c r="V34" i="3"/>
  <c r="AN35" i="3"/>
  <c r="AO34" i="3"/>
  <c r="AS247" i="3" l="1"/>
  <c r="AT246" i="3"/>
  <c r="AL245" i="5"/>
  <c r="AM244" i="5"/>
  <c r="AD242" i="5"/>
  <c r="AE241" i="5"/>
  <c r="G237" i="3"/>
  <c r="AN36" i="3"/>
  <c r="AO35" i="3"/>
  <c r="V35" i="3"/>
  <c r="AL246" i="5" l="1"/>
  <c r="AM245" i="5"/>
  <c r="AS248" i="3"/>
  <c r="AT247" i="3"/>
  <c r="AD243" i="5"/>
  <c r="AE242" i="5"/>
  <c r="G238" i="3"/>
  <c r="V36" i="3"/>
  <c r="AN37" i="3"/>
  <c r="AO36" i="3"/>
  <c r="AS249" i="3" l="1"/>
  <c r="AT248" i="3"/>
  <c r="AL247" i="5"/>
  <c r="AM246" i="5"/>
  <c r="AD244" i="5"/>
  <c r="AE243" i="5"/>
  <c r="G239" i="3"/>
  <c r="AN38" i="3"/>
  <c r="AO37" i="3"/>
  <c r="V37" i="3"/>
  <c r="AL248" i="5" l="1"/>
  <c r="AM247" i="5"/>
  <c r="AS250" i="3"/>
  <c r="AT249" i="3"/>
  <c r="AD245" i="5"/>
  <c r="AE244" i="5"/>
  <c r="G240" i="3"/>
  <c r="V38" i="3"/>
  <c r="AN39" i="3"/>
  <c r="AO38" i="3"/>
  <c r="AS251" i="3" l="1"/>
  <c r="AT250" i="3"/>
  <c r="AL249" i="5"/>
  <c r="AM248" i="5"/>
  <c r="AD246" i="5"/>
  <c r="AE245" i="5"/>
  <c r="G241" i="3"/>
  <c r="AN40" i="3"/>
  <c r="AO39" i="3"/>
  <c r="V39" i="3"/>
  <c r="AL250" i="5" l="1"/>
  <c r="AM249" i="5"/>
  <c r="AS252" i="3"/>
  <c r="AT251" i="3"/>
  <c r="AD247" i="5"/>
  <c r="AE246" i="5"/>
  <c r="G242" i="3"/>
  <c r="V40" i="3"/>
  <c r="AN41" i="3"/>
  <c r="AO40" i="3"/>
  <c r="AS253" i="3" l="1"/>
  <c r="AT252" i="3"/>
  <c r="AL251" i="5"/>
  <c r="AM250" i="5"/>
  <c r="AD248" i="5"/>
  <c r="AE247" i="5"/>
  <c r="G243" i="3"/>
  <c r="AN42" i="3"/>
  <c r="AO41" i="3"/>
  <c r="V41" i="3"/>
  <c r="AL252" i="5" l="1"/>
  <c r="AM251" i="5"/>
  <c r="AS254" i="3"/>
  <c r="AT253" i="3"/>
  <c r="AD249" i="5"/>
  <c r="AE248" i="5"/>
  <c r="G244" i="3"/>
  <c r="V42" i="3"/>
  <c r="AN43" i="3"/>
  <c r="AO42" i="3"/>
  <c r="AS255" i="3" l="1"/>
  <c r="AT254" i="3"/>
  <c r="AL253" i="5"/>
  <c r="AM252" i="5"/>
  <c r="AD250" i="5"/>
  <c r="AE249" i="5"/>
  <c r="G245" i="3"/>
  <c r="AN44" i="3"/>
  <c r="AO43" i="3"/>
  <c r="V43" i="3"/>
  <c r="AL254" i="5" l="1"/>
  <c r="AM253" i="5"/>
  <c r="AS256" i="3"/>
  <c r="AT255" i="3"/>
  <c r="AD251" i="5"/>
  <c r="AE250" i="5"/>
  <c r="G246" i="3"/>
  <c r="V44" i="3"/>
  <c r="AN45" i="3"/>
  <c r="AO44" i="3"/>
  <c r="AS257" i="3" l="1"/>
  <c r="AT256" i="3"/>
  <c r="AL255" i="5"/>
  <c r="AM254" i="5"/>
  <c r="AD252" i="5"/>
  <c r="AE251" i="5"/>
  <c r="G247" i="3"/>
  <c r="AN46" i="3"/>
  <c r="AO45" i="3"/>
  <c r="V45" i="3"/>
  <c r="AL256" i="5" l="1"/>
  <c r="AM255" i="5"/>
  <c r="AS258" i="3"/>
  <c r="AT257" i="3"/>
  <c r="AD253" i="5"/>
  <c r="AE252" i="5"/>
  <c r="G248" i="3"/>
  <c r="V46" i="3"/>
  <c r="AN47" i="3"/>
  <c r="AO46" i="3"/>
  <c r="AS259" i="3" l="1"/>
  <c r="AT258" i="3"/>
  <c r="AL257" i="5"/>
  <c r="AM256" i="5"/>
  <c r="AD254" i="5"/>
  <c r="AE253" i="5"/>
  <c r="G249" i="3"/>
  <c r="AN48" i="3"/>
  <c r="AO47" i="3"/>
  <c r="V47" i="3"/>
  <c r="AL258" i="5" l="1"/>
  <c r="AM257" i="5"/>
  <c r="AS260" i="3"/>
  <c r="AT259" i="3"/>
  <c r="AD255" i="5"/>
  <c r="AE254" i="5"/>
  <c r="G250" i="3"/>
  <c r="V48" i="3"/>
  <c r="AN49" i="3"/>
  <c r="AO48" i="3"/>
  <c r="AS261" i="3" l="1"/>
  <c r="AT260" i="3"/>
  <c r="AL259" i="5"/>
  <c r="AM258" i="5"/>
  <c r="AD256" i="5"/>
  <c r="AE255" i="5"/>
  <c r="G251" i="3"/>
  <c r="AN50" i="3"/>
  <c r="AO49" i="3"/>
  <c r="V49" i="3"/>
  <c r="AL260" i="5" l="1"/>
  <c r="AM259" i="5"/>
  <c r="AS262" i="3"/>
  <c r="AT261" i="3"/>
  <c r="AD257" i="5"/>
  <c r="AE256" i="5"/>
  <c r="G252" i="3"/>
  <c r="V50" i="3"/>
  <c r="AN51" i="3"/>
  <c r="AO50" i="3"/>
  <c r="AS263" i="3" l="1"/>
  <c r="AT262" i="3"/>
  <c r="AL261" i="5"/>
  <c r="AM260" i="5"/>
  <c r="AD258" i="5"/>
  <c r="AE257" i="5"/>
  <c r="G253" i="3"/>
  <c r="AN52" i="3"/>
  <c r="AO51" i="3"/>
  <c r="V51" i="3"/>
  <c r="AL262" i="5" l="1"/>
  <c r="AM261" i="5"/>
  <c r="AS264" i="3"/>
  <c r="AT263" i="3"/>
  <c r="AD259" i="5"/>
  <c r="AE258" i="5"/>
  <c r="G254" i="3"/>
  <c r="V52" i="3"/>
  <c r="AN53" i="3"/>
  <c r="AO52" i="3"/>
  <c r="AS265" i="3" l="1"/>
  <c r="AT264" i="3"/>
  <c r="AL263" i="5"/>
  <c r="AM262" i="5"/>
  <c r="AD260" i="5"/>
  <c r="AE259" i="5"/>
  <c r="G255" i="3"/>
  <c r="AN54" i="3"/>
  <c r="AO53" i="3"/>
  <c r="V53" i="3"/>
  <c r="AL264" i="5" l="1"/>
  <c r="AM263" i="5"/>
  <c r="AS266" i="3"/>
  <c r="AT265" i="3"/>
  <c r="AD261" i="5"/>
  <c r="AE260" i="5"/>
  <c r="G256" i="3"/>
  <c r="V54" i="3"/>
  <c r="AN55" i="3"/>
  <c r="AO54" i="3"/>
  <c r="AS267" i="3" l="1"/>
  <c r="AT266" i="3"/>
  <c r="AL265" i="5"/>
  <c r="AM264" i="5"/>
  <c r="AD262" i="5"/>
  <c r="AE261" i="5"/>
  <c r="G257" i="3"/>
  <c r="AN56" i="3"/>
  <c r="AO55" i="3"/>
  <c r="V55" i="3"/>
  <c r="AL266" i="5" l="1"/>
  <c r="AM265" i="5"/>
  <c r="AS268" i="3"/>
  <c r="AT267" i="3"/>
  <c r="AD263" i="5"/>
  <c r="AE262" i="5"/>
  <c r="G258" i="3"/>
  <c r="V56" i="3"/>
  <c r="AN57" i="3"/>
  <c r="AO56" i="3"/>
  <c r="AS269" i="3" l="1"/>
  <c r="AT268" i="3"/>
  <c r="AL267" i="5"/>
  <c r="AM266" i="5"/>
  <c r="AD264" i="5"/>
  <c r="AE263" i="5"/>
  <c r="G259" i="3"/>
  <c r="AN58" i="3"/>
  <c r="AO57" i="3"/>
  <c r="V57" i="3"/>
  <c r="AL268" i="5" l="1"/>
  <c r="AM267" i="5"/>
  <c r="AS270" i="3"/>
  <c r="AT269" i="3"/>
  <c r="AD265" i="5"/>
  <c r="AE264" i="5"/>
  <c r="G260" i="3"/>
  <c r="V58" i="3"/>
  <c r="AN59" i="3"/>
  <c r="AO58" i="3"/>
  <c r="AS271" i="3" l="1"/>
  <c r="AT270" i="3"/>
  <c r="AL269" i="5"/>
  <c r="AM268" i="5"/>
  <c r="AD266" i="5"/>
  <c r="AE265" i="5"/>
  <c r="G261" i="3"/>
  <c r="AN60" i="3"/>
  <c r="AO59" i="3"/>
  <c r="V59" i="3"/>
  <c r="AL270" i="5" l="1"/>
  <c r="AM269" i="5"/>
  <c r="AS272" i="3"/>
  <c r="AT271" i="3"/>
  <c r="AD267" i="5"/>
  <c r="AE266" i="5"/>
  <c r="G262" i="3"/>
  <c r="AN61" i="3"/>
  <c r="AO60" i="3"/>
  <c r="V60" i="3"/>
  <c r="AS273" i="3" l="1"/>
  <c r="AT272" i="3"/>
  <c r="AL271" i="5"/>
  <c r="AM270" i="5"/>
  <c r="AD268" i="5"/>
  <c r="AE267" i="5"/>
  <c r="G263" i="3"/>
  <c r="V61" i="3"/>
  <c r="AN62" i="3"/>
  <c r="AO61" i="3"/>
  <c r="AL272" i="5" l="1"/>
  <c r="AM271" i="5"/>
  <c r="AS274" i="3"/>
  <c r="AT273" i="3"/>
  <c r="AD269" i="5"/>
  <c r="AE268" i="5"/>
  <c r="G264" i="3"/>
  <c r="AN63" i="3"/>
  <c r="AO62" i="3"/>
  <c r="V62" i="3"/>
  <c r="AS275" i="3" l="1"/>
  <c r="AT274" i="3"/>
  <c r="AL273" i="5"/>
  <c r="AM272" i="5"/>
  <c r="AD270" i="5"/>
  <c r="AE269" i="5"/>
  <c r="G265" i="3"/>
  <c r="AN64" i="3"/>
  <c r="AO63" i="3"/>
  <c r="V63" i="3"/>
  <c r="AL274" i="5" l="1"/>
  <c r="AM273" i="5"/>
  <c r="AS276" i="3"/>
  <c r="AT275" i="3"/>
  <c r="AD271" i="5"/>
  <c r="AE270" i="5"/>
  <c r="G266" i="3"/>
  <c r="V64" i="3"/>
  <c r="AN65" i="3"/>
  <c r="AO64" i="3"/>
  <c r="AS277" i="3" l="1"/>
  <c r="AT276" i="3"/>
  <c r="AL275" i="5"/>
  <c r="AM274" i="5"/>
  <c r="AD272" i="5"/>
  <c r="AE271" i="5"/>
  <c r="G267" i="3"/>
  <c r="V65" i="3"/>
  <c r="AN66" i="3"/>
  <c r="AO65" i="3"/>
  <c r="AL276" i="5" l="1"/>
  <c r="AM275" i="5"/>
  <c r="AS278" i="3"/>
  <c r="AT277" i="3"/>
  <c r="AD273" i="5"/>
  <c r="AE272" i="5"/>
  <c r="G268" i="3"/>
  <c r="AN67" i="3"/>
  <c r="AO66" i="3"/>
  <c r="V66" i="3"/>
  <c r="AS279" i="3" l="1"/>
  <c r="AT278" i="3"/>
  <c r="AL277" i="5"/>
  <c r="AM276" i="5"/>
  <c r="AD274" i="5"/>
  <c r="AE273" i="5"/>
  <c r="G269" i="3"/>
  <c r="AN68" i="3"/>
  <c r="AO67" i="3"/>
  <c r="V67" i="3"/>
  <c r="AL278" i="5" l="1"/>
  <c r="AM277" i="5"/>
  <c r="AS280" i="3"/>
  <c r="AT279" i="3"/>
  <c r="AD275" i="5"/>
  <c r="AE274" i="5"/>
  <c r="G270" i="3"/>
  <c r="V68" i="3"/>
  <c r="AN69" i="3"/>
  <c r="AO68" i="3"/>
  <c r="AS281" i="3" l="1"/>
  <c r="AT280" i="3"/>
  <c r="AL279" i="5"/>
  <c r="AM278" i="5"/>
  <c r="AD276" i="5"/>
  <c r="AE275" i="5"/>
  <c r="G271" i="3"/>
  <c r="V69" i="3"/>
  <c r="AN70" i="3"/>
  <c r="AO69" i="3"/>
  <c r="AL280" i="5" l="1"/>
  <c r="AM279" i="5"/>
  <c r="AS282" i="3"/>
  <c r="AT281" i="3"/>
  <c r="AD277" i="5"/>
  <c r="AE276" i="5"/>
  <c r="G272" i="3"/>
  <c r="AN71" i="3"/>
  <c r="AO70" i="3"/>
  <c r="V70" i="3"/>
  <c r="AS283" i="3" l="1"/>
  <c r="AT282" i="3"/>
  <c r="AL281" i="5"/>
  <c r="AM280" i="5"/>
  <c r="AD278" i="5"/>
  <c r="AE277" i="5"/>
  <c r="G273" i="3"/>
  <c r="AN72" i="3"/>
  <c r="AO71" i="3"/>
  <c r="V71" i="3"/>
  <c r="AL282" i="5" l="1"/>
  <c r="AM281" i="5"/>
  <c r="AS284" i="3"/>
  <c r="AT283" i="3"/>
  <c r="AD279" i="5"/>
  <c r="AE278" i="5"/>
  <c r="G274" i="3"/>
  <c r="V72" i="3"/>
  <c r="AN73" i="3"/>
  <c r="AO72" i="3"/>
  <c r="AS285" i="3" l="1"/>
  <c r="AT284" i="3"/>
  <c r="AL283" i="5"/>
  <c r="AM282" i="5"/>
  <c r="AD280" i="5"/>
  <c r="AE279" i="5"/>
  <c r="G275" i="3"/>
  <c r="V73" i="3"/>
  <c r="AN74" i="3"/>
  <c r="AO73" i="3"/>
  <c r="AL284" i="5" l="1"/>
  <c r="AM283" i="5"/>
  <c r="AS286" i="3"/>
  <c r="AT285" i="3"/>
  <c r="AD281" i="5"/>
  <c r="AE280" i="5"/>
  <c r="G276" i="3"/>
  <c r="AN75" i="3"/>
  <c r="AO74" i="3"/>
  <c r="V74" i="3"/>
  <c r="AS287" i="3" l="1"/>
  <c r="AT286" i="3"/>
  <c r="AL285" i="5"/>
  <c r="AM284" i="5"/>
  <c r="AD282" i="5"/>
  <c r="AE281" i="5"/>
  <c r="G277" i="3"/>
  <c r="AN76" i="3"/>
  <c r="AO75" i="3"/>
  <c r="V75" i="3"/>
  <c r="AL286" i="5" l="1"/>
  <c r="AM285" i="5"/>
  <c r="AS288" i="3"/>
  <c r="AT287" i="3"/>
  <c r="AD283" i="5"/>
  <c r="AE282" i="5"/>
  <c r="G278" i="3"/>
  <c r="V76" i="3"/>
  <c r="AN77" i="3"/>
  <c r="AO76" i="3"/>
  <c r="AS289" i="3" l="1"/>
  <c r="AT288" i="3"/>
  <c r="AL287" i="5"/>
  <c r="AM286" i="5"/>
  <c r="AD284" i="5"/>
  <c r="AE283" i="5"/>
  <c r="G279" i="3"/>
  <c r="V77" i="3"/>
  <c r="AN78" i="3"/>
  <c r="AO77" i="3"/>
  <c r="AL288" i="5" l="1"/>
  <c r="AM287" i="5"/>
  <c r="AS290" i="3"/>
  <c r="AT289" i="3"/>
  <c r="AD285" i="5"/>
  <c r="AE284" i="5"/>
  <c r="G280" i="3"/>
  <c r="AN79" i="3"/>
  <c r="AO78" i="3"/>
  <c r="V78" i="3"/>
  <c r="AS291" i="3" l="1"/>
  <c r="AT290" i="3"/>
  <c r="AL289" i="5"/>
  <c r="AM288" i="5"/>
  <c r="AD286" i="5"/>
  <c r="AE285" i="5"/>
  <c r="G281" i="3"/>
  <c r="AN80" i="3"/>
  <c r="AO79" i="3"/>
  <c r="V79" i="3"/>
  <c r="AL290" i="5" l="1"/>
  <c r="AM289" i="5"/>
  <c r="AS292" i="3"/>
  <c r="AT291" i="3"/>
  <c r="AD287" i="5"/>
  <c r="AE286" i="5"/>
  <c r="G282" i="3"/>
  <c r="V80" i="3"/>
  <c r="AN81" i="3"/>
  <c r="AO80" i="3"/>
  <c r="AS293" i="3" l="1"/>
  <c r="AT292" i="3"/>
  <c r="AL291" i="5"/>
  <c r="AM290" i="5"/>
  <c r="AD288" i="5"/>
  <c r="AE287" i="5"/>
  <c r="G283" i="3"/>
  <c r="V81" i="3"/>
  <c r="AN82" i="3"/>
  <c r="AO81" i="3"/>
  <c r="AL292" i="5" l="1"/>
  <c r="AM291" i="5"/>
  <c r="AS294" i="3"/>
  <c r="AT293" i="3"/>
  <c r="AD289" i="5"/>
  <c r="AE288" i="5"/>
  <c r="G284" i="3"/>
  <c r="AN83" i="3"/>
  <c r="AO82" i="3"/>
  <c r="V82" i="3"/>
  <c r="AS295" i="3" l="1"/>
  <c r="AT294" i="3"/>
  <c r="AL293" i="5"/>
  <c r="AM292" i="5"/>
  <c r="AD290" i="5"/>
  <c r="AE289" i="5"/>
  <c r="G285" i="3"/>
  <c r="AN84" i="3"/>
  <c r="AO83" i="3"/>
  <c r="V83" i="3"/>
  <c r="AL294" i="5" l="1"/>
  <c r="AM293" i="5"/>
  <c r="AS296" i="3"/>
  <c r="AT295" i="3"/>
  <c r="AD291" i="5"/>
  <c r="AE290" i="5"/>
  <c r="G286" i="3"/>
  <c r="V84" i="3"/>
  <c r="AN85" i="3"/>
  <c r="AO84" i="3"/>
  <c r="AS297" i="3" l="1"/>
  <c r="AT296" i="3"/>
  <c r="AL295" i="5"/>
  <c r="AM294" i="5"/>
  <c r="AD292" i="5"/>
  <c r="AE291" i="5"/>
  <c r="G287" i="3"/>
  <c r="V85" i="3"/>
  <c r="AN86" i="3"/>
  <c r="AO85" i="3"/>
  <c r="AL296" i="5" l="1"/>
  <c r="AM295" i="5"/>
  <c r="AS298" i="3"/>
  <c r="AT297" i="3"/>
  <c r="AD293" i="5"/>
  <c r="AE292" i="5"/>
  <c r="G288" i="3"/>
  <c r="AN87" i="3"/>
  <c r="AO86" i="3"/>
  <c r="V86" i="3"/>
  <c r="AS299" i="3" l="1"/>
  <c r="AT298" i="3"/>
  <c r="AL297" i="5"/>
  <c r="AM296" i="5"/>
  <c r="AD294" i="5"/>
  <c r="AE293" i="5"/>
  <c r="G289" i="3"/>
  <c r="AN88" i="3"/>
  <c r="AO87" i="3"/>
  <c r="V87" i="3"/>
  <c r="AL298" i="5" l="1"/>
  <c r="AM297" i="5"/>
  <c r="AS300" i="3"/>
  <c r="AT299" i="3"/>
  <c r="AD295" i="5"/>
  <c r="AE294" i="5"/>
  <c r="G290" i="3"/>
  <c r="V88" i="3"/>
  <c r="AN89" i="3"/>
  <c r="AO88" i="3"/>
  <c r="AS301" i="3" l="1"/>
  <c r="AT300" i="3"/>
  <c r="AL299" i="5"/>
  <c r="AM298" i="5"/>
  <c r="AD296" i="5"/>
  <c r="AE295" i="5"/>
  <c r="G291" i="3"/>
  <c r="V89" i="3"/>
  <c r="AN90" i="3"/>
  <c r="AO89" i="3"/>
  <c r="AL300" i="5" l="1"/>
  <c r="AM299" i="5"/>
  <c r="AS302" i="3"/>
  <c r="AT301" i="3"/>
  <c r="AD297" i="5"/>
  <c r="AE296" i="5"/>
  <c r="G292" i="3"/>
  <c r="AN91" i="3"/>
  <c r="AO90" i="3"/>
  <c r="V90" i="3"/>
  <c r="AS303" i="3" l="1"/>
  <c r="AT302" i="3"/>
  <c r="AL301" i="5"/>
  <c r="AM300" i="5"/>
  <c r="AD298" i="5"/>
  <c r="AE297" i="5"/>
  <c r="G293" i="3"/>
  <c r="AN92" i="3"/>
  <c r="AO91" i="3"/>
  <c r="V91" i="3"/>
  <c r="AL302" i="5" l="1"/>
  <c r="AM301" i="5"/>
  <c r="AS304" i="3"/>
  <c r="AT303" i="3"/>
  <c r="AD299" i="5"/>
  <c r="AE298" i="5"/>
  <c r="G294" i="3"/>
  <c r="V92" i="3"/>
  <c r="AN93" i="3"/>
  <c r="AO92" i="3"/>
  <c r="AS305" i="3" l="1"/>
  <c r="AT304" i="3"/>
  <c r="AL303" i="5"/>
  <c r="AM302" i="5"/>
  <c r="AD300" i="5"/>
  <c r="AE299" i="5"/>
  <c r="G295" i="3"/>
  <c r="V93" i="3"/>
  <c r="AN94" i="3"/>
  <c r="AO93" i="3"/>
  <c r="AL304" i="5" l="1"/>
  <c r="AM303" i="5"/>
  <c r="AS306" i="3"/>
  <c r="AT305" i="3"/>
  <c r="AD301" i="5"/>
  <c r="AE300" i="5"/>
  <c r="G296" i="3"/>
  <c r="AN95" i="3"/>
  <c r="AO94" i="3"/>
  <c r="V94" i="3"/>
  <c r="AS307" i="3" l="1"/>
  <c r="AT306" i="3"/>
  <c r="AL305" i="5"/>
  <c r="AM304" i="5"/>
  <c r="AD302" i="5"/>
  <c r="AE301" i="5"/>
  <c r="G297" i="3"/>
  <c r="AN96" i="3"/>
  <c r="AO95" i="3"/>
  <c r="V95" i="3"/>
  <c r="AL306" i="5" l="1"/>
  <c r="AM305" i="5"/>
  <c r="AS308" i="3"/>
  <c r="AT307" i="3"/>
  <c r="AD303" i="5"/>
  <c r="AE302" i="5"/>
  <c r="G298" i="3"/>
  <c r="V96" i="3"/>
  <c r="AN97" i="3"/>
  <c r="AO96" i="3"/>
  <c r="AS309" i="3" l="1"/>
  <c r="AT308" i="3"/>
  <c r="AL307" i="5"/>
  <c r="AM306" i="5"/>
  <c r="AD304" i="5"/>
  <c r="AE303" i="5"/>
  <c r="G299" i="3"/>
  <c r="V97" i="3"/>
  <c r="AN98" i="3"/>
  <c r="AO97" i="3"/>
  <c r="AL308" i="5" l="1"/>
  <c r="AM307" i="5"/>
  <c r="AS310" i="3"/>
  <c r="AT309" i="3"/>
  <c r="AD305" i="5"/>
  <c r="AE304" i="5"/>
  <c r="G300" i="3"/>
  <c r="AN99" i="3"/>
  <c r="AO98" i="3"/>
  <c r="V98" i="3"/>
  <c r="AS311" i="3" l="1"/>
  <c r="AT310" i="3"/>
  <c r="AL309" i="5"/>
  <c r="AM308" i="5"/>
  <c r="AD306" i="5"/>
  <c r="AE305" i="5"/>
  <c r="G301" i="3"/>
  <c r="AN100" i="3"/>
  <c r="AO99" i="3"/>
  <c r="V99" i="3"/>
  <c r="AL310" i="5" l="1"/>
  <c r="AM309" i="5"/>
  <c r="AS312" i="3"/>
  <c r="AT311" i="3"/>
  <c r="AD307" i="5"/>
  <c r="AE306" i="5"/>
  <c r="G302" i="3"/>
  <c r="V100" i="3"/>
  <c r="AN101" i="3"/>
  <c r="AO100" i="3"/>
  <c r="AS313" i="3" l="1"/>
  <c r="AT312" i="3"/>
  <c r="AL311" i="5"/>
  <c r="AM310" i="5"/>
  <c r="AD308" i="5"/>
  <c r="AE307" i="5"/>
  <c r="G303" i="3"/>
  <c r="V101" i="3"/>
  <c r="AN102" i="3"/>
  <c r="AO101" i="3"/>
  <c r="AL312" i="5" l="1"/>
  <c r="AM311" i="5"/>
  <c r="AS314" i="3"/>
  <c r="AT313" i="3"/>
  <c r="AD309" i="5"/>
  <c r="AE308" i="5"/>
  <c r="G304" i="3"/>
  <c r="AN103" i="3"/>
  <c r="AO102" i="3"/>
  <c r="V102" i="3"/>
  <c r="AS315" i="3" l="1"/>
  <c r="AT314" i="3"/>
  <c r="AL313" i="5"/>
  <c r="AM312" i="5"/>
  <c r="AD310" i="5"/>
  <c r="AE309" i="5"/>
  <c r="G305" i="3"/>
  <c r="AN104" i="3"/>
  <c r="AO103" i="3"/>
  <c r="V103" i="3"/>
  <c r="AL314" i="5" l="1"/>
  <c r="AM313" i="5"/>
  <c r="AS316" i="3"/>
  <c r="AT315" i="3"/>
  <c r="AD311" i="5"/>
  <c r="AE310" i="5"/>
  <c r="G306" i="3"/>
  <c r="V104" i="3"/>
  <c r="AN105" i="3"/>
  <c r="AO104" i="3"/>
  <c r="AS317" i="3" l="1"/>
  <c r="AT316" i="3"/>
  <c r="AL315" i="5"/>
  <c r="AM314" i="5"/>
  <c r="AD312" i="5"/>
  <c r="AE311" i="5"/>
  <c r="G307" i="3"/>
  <c r="V105" i="3"/>
  <c r="AN106" i="3"/>
  <c r="AO105" i="3"/>
  <c r="AL316" i="5" l="1"/>
  <c r="AM315" i="5"/>
  <c r="AS318" i="3"/>
  <c r="AT317" i="3"/>
  <c r="AD313" i="5"/>
  <c r="AE312" i="5"/>
  <c r="G308" i="3"/>
  <c r="AN107" i="3"/>
  <c r="AO106" i="3"/>
  <c r="V106" i="3"/>
  <c r="AS319" i="3" l="1"/>
  <c r="AT318" i="3"/>
  <c r="AL317" i="5"/>
  <c r="AM316" i="5"/>
  <c r="AD314" i="5"/>
  <c r="AE313" i="5"/>
  <c r="G309" i="3"/>
  <c r="AN108" i="3"/>
  <c r="AO107" i="3"/>
  <c r="V107" i="3"/>
  <c r="AL318" i="5" l="1"/>
  <c r="AM317" i="5"/>
  <c r="AS320" i="3"/>
  <c r="AT319" i="3"/>
  <c r="AD315" i="5"/>
  <c r="AE314" i="5"/>
  <c r="G310" i="3"/>
  <c r="V108" i="3"/>
  <c r="AN109" i="3"/>
  <c r="AO108" i="3"/>
  <c r="AS321" i="3" l="1"/>
  <c r="AT320" i="3"/>
  <c r="AL319" i="5"/>
  <c r="AM318" i="5"/>
  <c r="AD316" i="5"/>
  <c r="AE315" i="5"/>
  <c r="G311" i="3"/>
  <c r="V109" i="3"/>
  <c r="AN110" i="3"/>
  <c r="AO109" i="3"/>
  <c r="AL320" i="5" l="1"/>
  <c r="AM319" i="5"/>
  <c r="AS322" i="3"/>
  <c r="AT321" i="3"/>
  <c r="AD317" i="5"/>
  <c r="AE316" i="5"/>
  <c r="G312" i="3"/>
  <c r="AN111" i="3"/>
  <c r="AO110" i="3"/>
  <c r="V110" i="3"/>
  <c r="AS323" i="3" l="1"/>
  <c r="AT322" i="3"/>
  <c r="AL321" i="5"/>
  <c r="AM320" i="5"/>
  <c r="AD318" i="5"/>
  <c r="AE317" i="5"/>
  <c r="G313" i="3"/>
  <c r="AN112" i="3"/>
  <c r="AO111" i="3"/>
  <c r="V111" i="3"/>
  <c r="AL322" i="5" l="1"/>
  <c r="AM321" i="5"/>
  <c r="AS324" i="3"/>
  <c r="AT323" i="3"/>
  <c r="AD319" i="5"/>
  <c r="AE318" i="5"/>
  <c r="G314" i="3"/>
  <c r="V112" i="3"/>
  <c r="AN113" i="3"/>
  <c r="AO112" i="3"/>
  <c r="AS325" i="3" l="1"/>
  <c r="AT324" i="3"/>
  <c r="AL323" i="5"/>
  <c r="AM322" i="5"/>
  <c r="AD320" i="5"/>
  <c r="AE319" i="5"/>
  <c r="G315" i="3"/>
  <c r="V113" i="3"/>
  <c r="AN114" i="3"/>
  <c r="AO113" i="3"/>
  <c r="AL324" i="5" l="1"/>
  <c r="AM323" i="5"/>
  <c r="AS326" i="3"/>
  <c r="AT325" i="3"/>
  <c r="AD321" i="5"/>
  <c r="AE320" i="5"/>
  <c r="G316" i="3"/>
  <c r="AN115" i="3"/>
  <c r="AO114" i="3"/>
  <c r="V114" i="3"/>
  <c r="AS327" i="3" l="1"/>
  <c r="AT326" i="3"/>
  <c r="AL325" i="5"/>
  <c r="AM324" i="5"/>
  <c r="AD322" i="5"/>
  <c r="AE321" i="5"/>
  <c r="G317" i="3"/>
  <c r="AN116" i="3"/>
  <c r="AO115" i="3"/>
  <c r="V115" i="3"/>
  <c r="AL326" i="5" l="1"/>
  <c r="AM325" i="5"/>
  <c r="AS328" i="3"/>
  <c r="AT327" i="3"/>
  <c r="AD323" i="5"/>
  <c r="AE322" i="5"/>
  <c r="G318" i="3"/>
  <c r="V116" i="3"/>
  <c r="AN117" i="3"/>
  <c r="AO116" i="3"/>
  <c r="AS329" i="3" l="1"/>
  <c r="AT328" i="3"/>
  <c r="AL327" i="5"/>
  <c r="AM326" i="5"/>
  <c r="AD324" i="5"/>
  <c r="AE323" i="5"/>
  <c r="G319" i="3"/>
  <c r="V117" i="3"/>
  <c r="AN118" i="3"/>
  <c r="AO117" i="3"/>
  <c r="AL328" i="5" l="1"/>
  <c r="AM327" i="5"/>
  <c r="AS330" i="3"/>
  <c r="AT329" i="3"/>
  <c r="AD325" i="5"/>
  <c r="AE324" i="5"/>
  <c r="G320" i="3"/>
  <c r="AN119" i="3"/>
  <c r="AO118" i="3"/>
  <c r="V118" i="3"/>
  <c r="AS331" i="3" l="1"/>
  <c r="AT330" i="3"/>
  <c r="AL329" i="5"/>
  <c r="AM328" i="5"/>
  <c r="AE325" i="5"/>
  <c r="BY81" i="3"/>
  <c r="CI81" i="3" s="1"/>
  <c r="G321" i="3"/>
  <c r="AN120" i="3"/>
  <c r="AO119" i="3"/>
  <c r="V119" i="3"/>
  <c r="AL330" i="5" l="1"/>
  <c r="AM329" i="5"/>
  <c r="AS332" i="3"/>
  <c r="AT331" i="3"/>
  <c r="G322" i="3"/>
  <c r="V120" i="3"/>
  <c r="AN121" i="3"/>
  <c r="AO120" i="3"/>
  <c r="AS333" i="3" l="1"/>
  <c r="AT332" i="3"/>
  <c r="AL331" i="5"/>
  <c r="AM330" i="5"/>
  <c r="G323" i="3"/>
  <c r="V121" i="3"/>
  <c r="AN122" i="3"/>
  <c r="AO121" i="3"/>
  <c r="AL332" i="5" l="1"/>
  <c r="AM331" i="5"/>
  <c r="AS334" i="3"/>
  <c r="AT333" i="3"/>
  <c r="G324" i="3"/>
  <c r="AN123" i="3"/>
  <c r="AO122" i="3"/>
  <c r="V122" i="3"/>
  <c r="AS335" i="3" l="1"/>
  <c r="AT334" i="3"/>
  <c r="AL333" i="5"/>
  <c r="AM332" i="5"/>
  <c r="G325" i="3"/>
  <c r="AN124" i="3"/>
  <c r="AO123" i="3"/>
  <c r="V123" i="3"/>
  <c r="AL334" i="5" l="1"/>
  <c r="AM333" i="5"/>
  <c r="AS336" i="3"/>
  <c r="AT335" i="3"/>
  <c r="G326" i="3"/>
  <c r="V124" i="3"/>
  <c r="AN125" i="3"/>
  <c r="AO124" i="3"/>
  <c r="AS337" i="3" l="1"/>
  <c r="AT336" i="3"/>
  <c r="AL335" i="5"/>
  <c r="AM334" i="5"/>
  <c r="G327" i="3"/>
  <c r="V125" i="3"/>
  <c r="AN126" i="3"/>
  <c r="AO125" i="3"/>
  <c r="AL336" i="5" l="1"/>
  <c r="AM335" i="5"/>
  <c r="AS338" i="3"/>
  <c r="AT337" i="3"/>
  <c r="G328" i="3"/>
  <c r="AN127" i="3"/>
  <c r="AO126" i="3"/>
  <c r="V126" i="3"/>
  <c r="AS339" i="3" l="1"/>
  <c r="AT338" i="3"/>
  <c r="AL337" i="5"/>
  <c r="AM336" i="5"/>
  <c r="G329" i="3"/>
  <c r="AN128" i="3"/>
  <c r="AO127" i="3"/>
  <c r="V127" i="3"/>
  <c r="AL338" i="5" l="1"/>
  <c r="AM337" i="5"/>
  <c r="AS340" i="3"/>
  <c r="AT339" i="3"/>
  <c r="G330" i="3"/>
  <c r="V128" i="3"/>
  <c r="AN129" i="3"/>
  <c r="AO128" i="3"/>
  <c r="AS341" i="3" l="1"/>
  <c r="AT340" i="3"/>
  <c r="AL339" i="5"/>
  <c r="AM338" i="5"/>
  <c r="G331" i="3"/>
  <c r="V129" i="3"/>
  <c r="AN130" i="3"/>
  <c r="AO129" i="3"/>
  <c r="AL340" i="5" l="1"/>
  <c r="AM339" i="5"/>
  <c r="AS342" i="3"/>
  <c r="AT341" i="3"/>
  <c r="G332" i="3"/>
  <c r="AN131" i="3"/>
  <c r="AO130" i="3"/>
  <c r="V130" i="3"/>
  <c r="AS343" i="3" l="1"/>
  <c r="AT342" i="3"/>
  <c r="AL341" i="5"/>
  <c r="AM340" i="5"/>
  <c r="G333" i="3"/>
  <c r="AN132" i="3"/>
  <c r="AO131" i="3"/>
  <c r="V131" i="3"/>
  <c r="AL342" i="5" l="1"/>
  <c r="AM341" i="5"/>
  <c r="AS344" i="3"/>
  <c r="AT343" i="3"/>
  <c r="G334" i="3"/>
  <c r="V132" i="3"/>
  <c r="AN133" i="3"/>
  <c r="AO132" i="3"/>
  <c r="AS345" i="3" l="1"/>
  <c r="AT344" i="3"/>
  <c r="AL343" i="5"/>
  <c r="AM342" i="5"/>
  <c r="G335" i="3"/>
  <c r="V133" i="3"/>
  <c r="AN134" i="3"/>
  <c r="AO133" i="3"/>
  <c r="AL344" i="5" l="1"/>
  <c r="AM343" i="5"/>
  <c r="AS346" i="3"/>
  <c r="AT345" i="3"/>
  <c r="G336" i="3"/>
  <c r="AN135" i="3"/>
  <c r="AO134" i="3"/>
  <c r="V134" i="3"/>
  <c r="AS347" i="3" l="1"/>
  <c r="AT346" i="3"/>
  <c r="AL345" i="5"/>
  <c r="AM344" i="5"/>
  <c r="G337" i="3"/>
  <c r="AN136" i="3"/>
  <c r="AO135" i="3"/>
  <c r="V135" i="3"/>
  <c r="AL346" i="5" l="1"/>
  <c r="AM345" i="5"/>
  <c r="AS348" i="3"/>
  <c r="AT347" i="3"/>
  <c r="G338" i="3"/>
  <c r="V136" i="3"/>
  <c r="AN137" i="3"/>
  <c r="AO136" i="3"/>
  <c r="AS349" i="3" l="1"/>
  <c r="AT348" i="3"/>
  <c r="AL347" i="5"/>
  <c r="AM346" i="5"/>
  <c r="G339" i="3"/>
  <c r="V137" i="3"/>
  <c r="AN138" i="3"/>
  <c r="AO137" i="3"/>
  <c r="AL348" i="5" l="1"/>
  <c r="AM347" i="5"/>
  <c r="AS350" i="3"/>
  <c r="AT349" i="3"/>
  <c r="G340" i="3"/>
  <c r="AN139" i="3"/>
  <c r="AO138" i="3"/>
  <c r="V138" i="3"/>
  <c r="AS351" i="3" l="1"/>
  <c r="AT350" i="3"/>
  <c r="AL349" i="5"/>
  <c r="AM348" i="5"/>
  <c r="G341" i="3"/>
  <c r="AN140" i="3"/>
  <c r="AO139" i="3"/>
  <c r="V139" i="3"/>
  <c r="AL350" i="5" l="1"/>
  <c r="AM349" i="5"/>
  <c r="AS352" i="3"/>
  <c r="AT351" i="3"/>
  <c r="G342" i="3"/>
  <c r="V140" i="3"/>
  <c r="AN141" i="3"/>
  <c r="AO140" i="3"/>
  <c r="AS353" i="3" l="1"/>
  <c r="AT352" i="3"/>
  <c r="AL351" i="5"/>
  <c r="AM350" i="5"/>
  <c r="G343" i="3"/>
  <c r="V141" i="3"/>
  <c r="AN142" i="3"/>
  <c r="AO141" i="3"/>
  <c r="AL352" i="5" l="1"/>
  <c r="AM351" i="5"/>
  <c r="AS354" i="3"/>
  <c r="AT353" i="3"/>
  <c r="G344" i="3"/>
  <c r="AN143" i="3"/>
  <c r="AO142" i="3"/>
  <c r="V142" i="3"/>
  <c r="AS355" i="3" l="1"/>
  <c r="AT354" i="3"/>
  <c r="AL353" i="5"/>
  <c r="AM352" i="5"/>
  <c r="G345" i="3"/>
  <c r="AN144" i="3"/>
  <c r="AO143" i="3"/>
  <c r="V143" i="3"/>
  <c r="AL354" i="5" l="1"/>
  <c r="AM353" i="5"/>
  <c r="AS356" i="3"/>
  <c r="AT355" i="3"/>
  <c r="G346" i="3"/>
  <c r="V144" i="3"/>
  <c r="AN145" i="3"/>
  <c r="AO144" i="3"/>
  <c r="AS357" i="3" l="1"/>
  <c r="AT356" i="3"/>
  <c r="AL355" i="5"/>
  <c r="AM354" i="5"/>
  <c r="G347" i="3"/>
  <c r="V145" i="3"/>
  <c r="AN146" i="3"/>
  <c r="AO145" i="3"/>
  <c r="AL356" i="5" l="1"/>
  <c r="AM355" i="5"/>
  <c r="AS358" i="3"/>
  <c r="AT357" i="3"/>
  <c r="G348" i="3"/>
  <c r="AN147" i="3"/>
  <c r="AO146" i="3"/>
  <c r="U147" i="3"/>
  <c r="V146" i="3"/>
  <c r="AS359" i="3" l="1"/>
  <c r="AT358" i="3"/>
  <c r="AL357" i="5"/>
  <c r="AM356" i="5"/>
  <c r="G349" i="3"/>
  <c r="AN148" i="3"/>
  <c r="AO147" i="3"/>
  <c r="U148" i="3"/>
  <c r="V147" i="3"/>
  <c r="AL358" i="5" l="1"/>
  <c r="AM357" i="5"/>
  <c r="AS360" i="3"/>
  <c r="AT359" i="3"/>
  <c r="G350" i="3"/>
  <c r="U149" i="3"/>
  <c r="V148" i="3"/>
  <c r="AN149" i="3"/>
  <c r="AO148" i="3"/>
  <c r="AS361" i="3" l="1"/>
  <c r="AT360" i="3"/>
  <c r="AL359" i="5"/>
  <c r="AM358" i="5"/>
  <c r="G351" i="3"/>
  <c r="U150" i="3"/>
  <c r="V149" i="3"/>
  <c r="AN150" i="3"/>
  <c r="AO149" i="3"/>
  <c r="AL360" i="5" l="1"/>
  <c r="AM359" i="5"/>
  <c r="AS362" i="3"/>
  <c r="AT361" i="3"/>
  <c r="G352" i="3"/>
  <c r="AN151" i="3"/>
  <c r="AO150" i="3"/>
  <c r="U151" i="3"/>
  <c r="V150" i="3"/>
  <c r="AS363" i="3" l="1"/>
  <c r="AT362" i="3"/>
  <c r="AL361" i="5"/>
  <c r="AM360" i="5"/>
  <c r="G353" i="3"/>
  <c r="AN152" i="3"/>
  <c r="AO151" i="3"/>
  <c r="U152" i="3"/>
  <c r="V151" i="3"/>
  <c r="AL362" i="5" l="1"/>
  <c r="AM361" i="5"/>
  <c r="AS364" i="3"/>
  <c r="AT363" i="3"/>
  <c r="G354" i="3"/>
  <c r="U153" i="3"/>
  <c r="V152" i="3"/>
  <c r="AN153" i="3"/>
  <c r="AO152" i="3"/>
  <c r="AS365" i="3" l="1"/>
  <c r="AT364" i="3"/>
  <c r="AL363" i="5"/>
  <c r="AM362" i="5"/>
  <c r="G355" i="3"/>
  <c r="U154" i="3"/>
  <c r="V153" i="3"/>
  <c r="AN154" i="3"/>
  <c r="AO153" i="3"/>
  <c r="AL364" i="5" l="1"/>
  <c r="AM363" i="5"/>
  <c r="AS366" i="3"/>
  <c r="AT365" i="3"/>
  <c r="G356" i="3"/>
  <c r="AN155" i="3"/>
  <c r="AO154" i="3"/>
  <c r="U155" i="3"/>
  <c r="V154" i="3"/>
  <c r="AS367" i="3" l="1"/>
  <c r="AT366" i="3"/>
  <c r="AL365" i="5"/>
  <c r="AM364" i="5"/>
  <c r="G357" i="3"/>
  <c r="AN156" i="3"/>
  <c r="AO155" i="3"/>
  <c r="U156" i="3"/>
  <c r="V155" i="3"/>
  <c r="AL366" i="5" l="1"/>
  <c r="AM365" i="5"/>
  <c r="AS368" i="3"/>
  <c r="AT367" i="3"/>
  <c r="G358" i="3"/>
  <c r="U157" i="3"/>
  <c r="V156" i="3"/>
  <c r="AN157" i="3"/>
  <c r="AO156" i="3"/>
  <c r="AS369" i="3" l="1"/>
  <c r="AT368" i="3"/>
  <c r="AL367" i="5"/>
  <c r="AM366" i="5"/>
  <c r="G359" i="3"/>
  <c r="U158" i="3"/>
  <c r="V157" i="3"/>
  <c r="AN158" i="3"/>
  <c r="AO157" i="3"/>
  <c r="AL368" i="5" l="1"/>
  <c r="AM367" i="5"/>
  <c r="AS370" i="3"/>
  <c r="AT369" i="3"/>
  <c r="G360" i="3"/>
  <c r="AN159" i="3"/>
  <c r="AO158" i="3"/>
  <c r="U159" i="3"/>
  <c r="V158" i="3"/>
  <c r="AS371" i="3" l="1"/>
  <c r="AT370" i="3"/>
  <c r="AL369" i="5"/>
  <c r="AM368" i="5"/>
  <c r="G361" i="3"/>
  <c r="AN160" i="3"/>
  <c r="AO159" i="3"/>
  <c r="U160" i="3"/>
  <c r="V159" i="3"/>
  <c r="AL370" i="5" l="1"/>
  <c r="AM369" i="5"/>
  <c r="AS372" i="3"/>
  <c r="AT371" i="3"/>
  <c r="G362" i="3"/>
  <c r="U161" i="3"/>
  <c r="V160" i="3"/>
  <c r="AN161" i="3"/>
  <c r="AO160" i="3"/>
  <c r="AS373" i="3" l="1"/>
  <c r="AT372" i="3"/>
  <c r="AL371" i="5"/>
  <c r="AM370" i="5"/>
  <c r="G363" i="3"/>
  <c r="U162" i="3"/>
  <c r="V161" i="3"/>
  <c r="AN162" i="3"/>
  <c r="AO161" i="3"/>
  <c r="AL372" i="5" l="1"/>
  <c r="AM371" i="5"/>
  <c r="AS374" i="3"/>
  <c r="AT373" i="3"/>
  <c r="G364" i="3"/>
  <c r="AN163" i="3"/>
  <c r="AO162" i="3"/>
  <c r="U163" i="3"/>
  <c r="V162" i="3"/>
  <c r="AS375" i="3" l="1"/>
  <c r="AT374" i="3"/>
  <c r="AL373" i="5"/>
  <c r="AM372" i="5"/>
  <c r="G365" i="3"/>
  <c r="AN164" i="3"/>
  <c r="AO163" i="3"/>
  <c r="U164" i="3"/>
  <c r="V163" i="3"/>
  <c r="AL374" i="5" l="1"/>
  <c r="AM373" i="5"/>
  <c r="AS376" i="3"/>
  <c r="AT375" i="3"/>
  <c r="G366" i="3"/>
  <c r="U165" i="3"/>
  <c r="V164" i="3"/>
  <c r="AN165" i="3"/>
  <c r="AO164" i="3"/>
  <c r="AS377" i="3" l="1"/>
  <c r="AT376" i="3"/>
  <c r="AL375" i="5"/>
  <c r="AM374" i="5"/>
  <c r="G367" i="3"/>
  <c r="AN166" i="3"/>
  <c r="AO165" i="3"/>
  <c r="U166" i="3"/>
  <c r="V165" i="3"/>
  <c r="AL376" i="5" l="1"/>
  <c r="AM375" i="5"/>
  <c r="AS378" i="3"/>
  <c r="AT377" i="3"/>
  <c r="G368" i="3"/>
  <c r="U167" i="3"/>
  <c r="V166" i="3"/>
  <c r="AN167" i="3"/>
  <c r="AO166" i="3"/>
  <c r="AS379" i="3" l="1"/>
  <c r="AT378" i="3"/>
  <c r="AL377" i="5"/>
  <c r="AM376" i="5"/>
  <c r="G369" i="3"/>
  <c r="AN168" i="3"/>
  <c r="AO167" i="3"/>
  <c r="U168" i="3"/>
  <c r="V167" i="3"/>
  <c r="AL378" i="5" l="1"/>
  <c r="AM377" i="5"/>
  <c r="AS380" i="3"/>
  <c r="AT379" i="3"/>
  <c r="G370" i="3"/>
  <c r="U169" i="3"/>
  <c r="V168" i="3"/>
  <c r="AN169" i="3"/>
  <c r="AO168" i="3"/>
  <c r="AS381" i="3" l="1"/>
  <c r="AT380" i="3"/>
  <c r="AL379" i="5"/>
  <c r="AM378" i="5"/>
  <c r="G371" i="3"/>
  <c r="AN170" i="3"/>
  <c r="AO169" i="3"/>
  <c r="U170" i="3"/>
  <c r="V169" i="3"/>
  <c r="AL380" i="5" l="1"/>
  <c r="AM379" i="5"/>
  <c r="AS382" i="3"/>
  <c r="AT381" i="3"/>
  <c r="G372" i="3"/>
  <c r="U171" i="3"/>
  <c r="V170" i="3"/>
  <c r="AN171" i="3"/>
  <c r="AO170" i="3"/>
  <c r="AS383" i="3" l="1"/>
  <c r="AT382" i="3"/>
  <c r="AL381" i="5"/>
  <c r="AM380" i="5"/>
  <c r="G373" i="3"/>
  <c r="U172" i="3"/>
  <c r="V171" i="3"/>
  <c r="AN172" i="3"/>
  <c r="AO171" i="3"/>
  <c r="AL382" i="5" l="1"/>
  <c r="AM381" i="5"/>
  <c r="AS384" i="3"/>
  <c r="AT383" i="3"/>
  <c r="G374" i="3"/>
  <c r="AN173" i="3"/>
  <c r="AO172" i="3"/>
  <c r="U173" i="3"/>
  <c r="V172" i="3"/>
  <c r="AS385" i="3" l="1"/>
  <c r="AT384" i="3"/>
  <c r="AL383" i="5"/>
  <c r="AM382" i="5"/>
  <c r="G375" i="3"/>
  <c r="U174" i="3"/>
  <c r="V173" i="3"/>
  <c r="AN174" i="3"/>
  <c r="AO173" i="3"/>
  <c r="AL384" i="5" l="1"/>
  <c r="AM383" i="5"/>
  <c r="AS386" i="3"/>
  <c r="AT385" i="3"/>
  <c r="G376" i="3"/>
  <c r="AN175" i="3"/>
  <c r="AO174" i="3"/>
  <c r="U175" i="3"/>
  <c r="V174" i="3"/>
  <c r="AS387" i="3" l="1"/>
  <c r="AT386" i="3"/>
  <c r="AL385" i="5"/>
  <c r="AM384" i="5"/>
  <c r="G377" i="3"/>
  <c r="U176" i="3"/>
  <c r="V175" i="3"/>
  <c r="AN176" i="3"/>
  <c r="AO175" i="3"/>
  <c r="AL386" i="5" l="1"/>
  <c r="AM385" i="5"/>
  <c r="AS388" i="3"/>
  <c r="AT387" i="3"/>
  <c r="G378" i="3"/>
  <c r="AN177" i="3"/>
  <c r="AO176" i="3"/>
  <c r="U177" i="3"/>
  <c r="V176" i="3"/>
  <c r="AS389" i="3" l="1"/>
  <c r="AT388" i="3"/>
  <c r="AL387" i="5"/>
  <c r="AM386" i="5"/>
  <c r="G379" i="3"/>
  <c r="U178" i="3"/>
  <c r="V177" i="3"/>
  <c r="AN178" i="3"/>
  <c r="AO177" i="3"/>
  <c r="AL388" i="5" l="1"/>
  <c r="AM387" i="5"/>
  <c r="AS390" i="3"/>
  <c r="AT389" i="3"/>
  <c r="G380" i="3"/>
  <c r="AN179" i="3"/>
  <c r="AO178" i="3"/>
  <c r="U179" i="3"/>
  <c r="V178" i="3"/>
  <c r="AM388" i="5" l="1"/>
  <c r="BY80" i="3"/>
  <c r="CI80" i="3" s="1"/>
  <c r="AS391" i="3"/>
  <c r="AT390" i="3"/>
  <c r="G381" i="3"/>
  <c r="AN180" i="3"/>
  <c r="AO179" i="3"/>
  <c r="U180" i="3"/>
  <c r="V179" i="3"/>
  <c r="AS392" i="3" l="1"/>
  <c r="AT391" i="3"/>
  <c r="G382" i="3"/>
  <c r="U181" i="3"/>
  <c r="V180" i="3"/>
  <c r="AN181" i="3"/>
  <c r="AO180" i="3"/>
  <c r="AS393" i="3" l="1"/>
  <c r="AT392" i="3"/>
  <c r="G383" i="3"/>
  <c r="U182" i="3"/>
  <c r="V181" i="3"/>
  <c r="AN182" i="3"/>
  <c r="AO181" i="3"/>
  <c r="AS394" i="3" l="1"/>
  <c r="AT393" i="3"/>
  <c r="G384" i="3"/>
  <c r="AN183" i="3"/>
  <c r="AO182" i="3"/>
  <c r="U183" i="3"/>
  <c r="V182" i="3"/>
  <c r="AS395" i="3" l="1"/>
  <c r="AT394" i="3"/>
  <c r="G385" i="3"/>
  <c r="U184" i="3"/>
  <c r="V183" i="3"/>
  <c r="AN184" i="3"/>
  <c r="AO183" i="3"/>
  <c r="AS396" i="3" l="1"/>
  <c r="AT395" i="3"/>
  <c r="G386" i="3"/>
  <c r="AN185" i="3"/>
  <c r="AO184" i="3"/>
  <c r="U185" i="3"/>
  <c r="V184" i="3"/>
  <c r="AS397" i="3" l="1"/>
  <c r="AT396" i="3"/>
  <c r="G387" i="3"/>
  <c r="U186" i="3"/>
  <c r="V185" i="3"/>
  <c r="AN186" i="3"/>
  <c r="AO185" i="3"/>
  <c r="AS398" i="3" l="1"/>
  <c r="AT397" i="3"/>
  <c r="G388" i="3"/>
  <c r="AN187" i="3"/>
  <c r="AO186" i="3"/>
  <c r="U187" i="3"/>
  <c r="V186" i="3"/>
  <c r="AS399" i="3" l="1"/>
  <c r="AT398" i="3"/>
  <c r="G389" i="3"/>
  <c r="U188" i="3"/>
  <c r="V187" i="3"/>
  <c r="AN188" i="3"/>
  <c r="AO187" i="3"/>
  <c r="AS400" i="3" l="1"/>
  <c r="AT399" i="3"/>
  <c r="G390" i="3"/>
  <c r="AN189" i="3"/>
  <c r="AO188" i="3"/>
  <c r="U189" i="3"/>
  <c r="V188" i="3"/>
  <c r="AS401" i="3" l="1"/>
  <c r="AT400" i="3"/>
  <c r="G391" i="3"/>
  <c r="U190" i="3"/>
  <c r="V189" i="3"/>
  <c r="AN190" i="3"/>
  <c r="AO189" i="3"/>
  <c r="AS402" i="3" l="1"/>
  <c r="AT401" i="3"/>
  <c r="G392" i="3"/>
  <c r="AN191" i="3"/>
  <c r="AO190" i="3"/>
  <c r="U191" i="3"/>
  <c r="V190" i="3"/>
  <c r="AS403" i="3" l="1"/>
  <c r="AT402" i="3"/>
  <c r="G393" i="3"/>
  <c r="U192" i="3"/>
  <c r="V191" i="3"/>
  <c r="AN192" i="3"/>
  <c r="AO191" i="3"/>
  <c r="AS404" i="3" l="1"/>
  <c r="AT403" i="3"/>
  <c r="G394" i="3"/>
  <c r="AN193" i="3"/>
  <c r="AO192" i="3"/>
  <c r="U193" i="3"/>
  <c r="V192" i="3"/>
  <c r="AS405" i="3" l="1"/>
  <c r="AT404" i="3"/>
  <c r="G395" i="3"/>
  <c r="U194" i="3"/>
  <c r="V193" i="3"/>
  <c r="AN194" i="3"/>
  <c r="AO193" i="3"/>
  <c r="AS406" i="3" l="1"/>
  <c r="AT405" i="3"/>
  <c r="G396" i="3"/>
  <c r="AN195" i="3"/>
  <c r="AO194" i="3"/>
  <c r="U195" i="3"/>
  <c r="V194" i="3"/>
  <c r="AS407" i="3" l="1"/>
  <c r="AT406" i="3"/>
  <c r="G397" i="3"/>
  <c r="U196" i="3"/>
  <c r="V195" i="3"/>
  <c r="AN196" i="3"/>
  <c r="AO195" i="3"/>
  <c r="AS408" i="3" l="1"/>
  <c r="AT407" i="3"/>
  <c r="G398" i="3"/>
  <c r="AN197" i="3"/>
  <c r="AO196" i="3"/>
  <c r="U197" i="3"/>
  <c r="V196" i="3"/>
  <c r="AS409" i="3" l="1"/>
  <c r="AT408" i="3"/>
  <c r="G399" i="3"/>
  <c r="U198" i="3"/>
  <c r="V197" i="3"/>
  <c r="AN198" i="3"/>
  <c r="AO197" i="3"/>
  <c r="AS410" i="3" l="1"/>
  <c r="AT409" i="3"/>
  <c r="G400" i="3"/>
  <c r="AN199" i="3"/>
  <c r="AO198" i="3"/>
  <c r="U199" i="3"/>
  <c r="V198" i="3"/>
  <c r="AS411" i="3" l="1"/>
  <c r="AT410" i="3"/>
  <c r="G401" i="3"/>
  <c r="U200" i="3"/>
  <c r="V199" i="3"/>
  <c r="AN200" i="3"/>
  <c r="AO199" i="3"/>
  <c r="AS412" i="3" l="1"/>
  <c r="AT411" i="3"/>
  <c r="G402" i="3"/>
  <c r="AN201" i="3"/>
  <c r="AO200" i="3"/>
  <c r="U201" i="3"/>
  <c r="V200" i="3"/>
  <c r="AS413" i="3" l="1"/>
  <c r="AT412" i="3"/>
  <c r="G403" i="3"/>
  <c r="U202" i="3"/>
  <c r="V201" i="3"/>
  <c r="AN202" i="3"/>
  <c r="AO201" i="3"/>
  <c r="AS414" i="3" l="1"/>
  <c r="AT413" i="3"/>
  <c r="G404" i="3"/>
  <c r="AN203" i="3"/>
  <c r="AO202" i="3"/>
  <c r="U203" i="3"/>
  <c r="V202" i="3"/>
  <c r="AS415" i="3" l="1"/>
  <c r="AT414" i="3"/>
  <c r="G405" i="3"/>
  <c r="U204" i="3"/>
  <c r="V203" i="3"/>
  <c r="AN204" i="3"/>
  <c r="AO203" i="3"/>
  <c r="AS416" i="3" l="1"/>
  <c r="AT415" i="3"/>
  <c r="G406" i="3"/>
  <c r="AN205" i="3"/>
  <c r="AO204" i="3"/>
  <c r="U205" i="3"/>
  <c r="V204" i="3"/>
  <c r="AS417" i="3" l="1"/>
  <c r="AT416" i="3"/>
  <c r="G407" i="3"/>
  <c r="U206" i="3"/>
  <c r="V205" i="3"/>
  <c r="AN206" i="3"/>
  <c r="AO205" i="3"/>
  <c r="AS418" i="3" l="1"/>
  <c r="AT417" i="3"/>
  <c r="G408" i="3"/>
  <c r="AN207" i="3"/>
  <c r="AO206" i="3"/>
  <c r="U207" i="3"/>
  <c r="V206" i="3"/>
  <c r="AS419" i="3" l="1"/>
  <c r="AT418" i="3"/>
  <c r="G409" i="3"/>
  <c r="U208" i="3"/>
  <c r="V207" i="3"/>
  <c r="AN208" i="3"/>
  <c r="AO207" i="3"/>
  <c r="AS420" i="3" l="1"/>
  <c r="AT419" i="3"/>
  <c r="G410" i="3"/>
  <c r="AN209" i="3"/>
  <c r="AO208" i="3"/>
  <c r="U209" i="3"/>
  <c r="V208" i="3"/>
  <c r="AS421" i="3" l="1"/>
  <c r="AT420" i="3"/>
  <c r="G411" i="3"/>
  <c r="U210" i="3"/>
  <c r="V209" i="3"/>
  <c r="AN210" i="3"/>
  <c r="AO209" i="3"/>
  <c r="AS422" i="3" l="1"/>
  <c r="AT421" i="3"/>
  <c r="G412" i="3"/>
  <c r="AN211" i="3"/>
  <c r="AO210" i="3"/>
  <c r="U211" i="3"/>
  <c r="V210" i="3"/>
  <c r="AS423" i="3" l="1"/>
  <c r="AT422" i="3"/>
  <c r="G413" i="3"/>
  <c r="U212" i="3"/>
  <c r="V211" i="3"/>
  <c r="AN212" i="3"/>
  <c r="AO211" i="3"/>
  <c r="AS424" i="3" l="1"/>
  <c r="AT423" i="3"/>
  <c r="G414" i="3"/>
  <c r="AN213" i="3"/>
  <c r="AO212" i="3"/>
  <c r="U213" i="3"/>
  <c r="V212" i="3"/>
  <c r="AS425" i="3" l="1"/>
  <c r="AT424" i="3"/>
  <c r="G415" i="3"/>
  <c r="U214" i="3"/>
  <c r="V213" i="3"/>
  <c r="AN214" i="3"/>
  <c r="AO213" i="3"/>
  <c r="AS426" i="3" l="1"/>
  <c r="AT425" i="3"/>
  <c r="G416" i="3"/>
  <c r="AN215" i="3"/>
  <c r="AO214" i="3"/>
  <c r="U215" i="3"/>
  <c r="V214" i="3"/>
  <c r="AS427" i="3" l="1"/>
  <c r="AT426" i="3"/>
  <c r="G417" i="3"/>
  <c r="U216" i="3"/>
  <c r="V215" i="3"/>
  <c r="AN216" i="3"/>
  <c r="AO215" i="3"/>
  <c r="AS428" i="3" l="1"/>
  <c r="AT427" i="3"/>
  <c r="G418" i="3"/>
  <c r="AN217" i="3"/>
  <c r="AO216" i="3"/>
  <c r="U217" i="3"/>
  <c r="V216" i="3"/>
  <c r="AS429" i="3" l="1"/>
  <c r="AT428" i="3"/>
  <c r="G419" i="3"/>
  <c r="U218" i="3"/>
  <c r="V217" i="3"/>
  <c r="AN218" i="3"/>
  <c r="AO217" i="3"/>
  <c r="AS430" i="3" l="1"/>
  <c r="AT429" i="3"/>
  <c r="G420" i="3"/>
  <c r="AN219" i="3"/>
  <c r="AO218" i="3"/>
  <c r="U219" i="3"/>
  <c r="V218" i="3"/>
  <c r="AS431" i="3" l="1"/>
  <c r="AT430" i="3"/>
  <c r="G421" i="3"/>
  <c r="U220" i="3"/>
  <c r="V219" i="3"/>
  <c r="AN220" i="3"/>
  <c r="AO219" i="3"/>
  <c r="AT431" i="3" l="1"/>
  <c r="BY73" i="3"/>
  <c r="CI73" i="3" s="1"/>
  <c r="G422" i="3"/>
  <c r="AN221" i="3"/>
  <c r="AO220" i="3"/>
  <c r="U221" i="3"/>
  <c r="V220" i="3"/>
  <c r="G423" i="3" l="1"/>
  <c r="U222" i="3"/>
  <c r="V221" i="3"/>
  <c r="AN222" i="3"/>
  <c r="AO221" i="3"/>
  <c r="G424" i="3" l="1"/>
  <c r="AN223" i="3"/>
  <c r="AO222" i="3"/>
  <c r="U223" i="3"/>
  <c r="V222" i="3"/>
  <c r="G425" i="3" l="1"/>
  <c r="U224" i="3"/>
  <c r="V223" i="3"/>
  <c r="AN224" i="3"/>
  <c r="AO223" i="3"/>
  <c r="G426" i="3" l="1"/>
  <c r="AN225" i="3"/>
  <c r="AO224" i="3"/>
  <c r="U225" i="3"/>
  <c r="V224" i="3"/>
  <c r="G427" i="3" l="1"/>
  <c r="U226" i="3"/>
  <c r="V225" i="3"/>
  <c r="AN226" i="3"/>
  <c r="AO225" i="3"/>
  <c r="G428" i="3" l="1"/>
  <c r="AN227" i="3"/>
  <c r="AO226" i="3"/>
  <c r="U227" i="3"/>
  <c r="V226" i="3"/>
  <c r="G429" i="3" l="1"/>
  <c r="U228" i="3"/>
  <c r="V227" i="3"/>
  <c r="AN228" i="3"/>
  <c r="AO227" i="3"/>
  <c r="G430" i="3" l="1"/>
  <c r="AN229" i="3"/>
  <c r="AO228" i="3"/>
  <c r="U229" i="3"/>
  <c r="V228" i="3"/>
  <c r="G431" i="3" l="1"/>
  <c r="U230" i="3"/>
  <c r="V229" i="3"/>
  <c r="AN230" i="3"/>
  <c r="AO229" i="3"/>
  <c r="G432" i="3" l="1"/>
  <c r="AN231" i="3"/>
  <c r="AO230" i="3"/>
  <c r="U231" i="3"/>
  <c r="V230" i="3"/>
  <c r="G433" i="3" l="1"/>
  <c r="U232" i="3"/>
  <c r="V231" i="3"/>
  <c r="AN232" i="3"/>
  <c r="AO231" i="3"/>
  <c r="G434" i="3" l="1"/>
  <c r="AN233" i="3"/>
  <c r="AO232" i="3"/>
  <c r="U233" i="3"/>
  <c r="V232" i="3"/>
  <c r="G435" i="3" l="1"/>
  <c r="U234" i="3"/>
  <c r="V233" i="3"/>
  <c r="AN234" i="3"/>
  <c r="AO233" i="3"/>
  <c r="G436" i="3" l="1"/>
  <c r="U235" i="3"/>
  <c r="V234" i="3"/>
  <c r="AN235" i="3"/>
  <c r="AO234" i="3"/>
  <c r="G437" i="3" l="1"/>
  <c r="AN236" i="3"/>
  <c r="AO235" i="3"/>
  <c r="U236" i="3"/>
  <c r="V235" i="3"/>
  <c r="G438" i="3" l="1"/>
  <c r="U237" i="3"/>
  <c r="V236" i="3"/>
  <c r="AN237" i="3"/>
  <c r="AO236" i="3"/>
  <c r="G439" i="3" l="1"/>
  <c r="AN238" i="3"/>
  <c r="AO237" i="3"/>
  <c r="U238" i="3"/>
  <c r="V237" i="3"/>
  <c r="G440" i="3" l="1"/>
  <c r="U239" i="3"/>
  <c r="V238" i="3"/>
  <c r="AN239" i="3"/>
  <c r="AO238" i="3"/>
  <c r="G441" i="3" l="1"/>
  <c r="AN240" i="3"/>
  <c r="AO239" i="3"/>
  <c r="U240" i="3"/>
  <c r="V239" i="3"/>
  <c r="G442" i="3" l="1"/>
  <c r="U241" i="3"/>
  <c r="V240" i="3"/>
  <c r="AN241" i="3"/>
  <c r="AO240" i="3"/>
  <c r="G443" i="3" l="1"/>
  <c r="AN242" i="3"/>
  <c r="AO241" i="3"/>
  <c r="U242" i="3"/>
  <c r="V241" i="3"/>
  <c r="G444" i="3" l="1"/>
  <c r="U243" i="3"/>
  <c r="V242" i="3"/>
  <c r="AN243" i="3"/>
  <c r="AO242" i="3"/>
  <c r="G445" i="3" l="1"/>
  <c r="AN244" i="3"/>
  <c r="AO243" i="3"/>
  <c r="U244" i="3"/>
  <c r="V243" i="3"/>
  <c r="G446" i="3" l="1"/>
  <c r="U245" i="3"/>
  <c r="V244" i="3"/>
  <c r="AN245" i="3"/>
  <c r="AO244" i="3"/>
  <c r="G447" i="3" l="1"/>
  <c r="AN246" i="3"/>
  <c r="AO245" i="3"/>
  <c r="U246" i="3"/>
  <c r="V245" i="3"/>
  <c r="G448" i="3" l="1"/>
  <c r="U247" i="3"/>
  <c r="V246" i="3"/>
  <c r="AN247" i="3"/>
  <c r="AO246" i="3"/>
  <c r="G449" i="3" l="1"/>
  <c r="AN248" i="3"/>
  <c r="AO247" i="3"/>
  <c r="U248" i="3"/>
  <c r="V247" i="3"/>
  <c r="G450" i="3" l="1"/>
  <c r="U249" i="3"/>
  <c r="V248" i="3"/>
  <c r="AN249" i="3"/>
  <c r="AO248" i="3"/>
  <c r="G451" i="3" l="1"/>
  <c r="AN250" i="3"/>
  <c r="AO249" i="3"/>
  <c r="U250" i="3"/>
  <c r="V249" i="3"/>
  <c r="G452" i="3" l="1"/>
  <c r="U251" i="3"/>
  <c r="V250" i="3"/>
  <c r="AN251" i="3"/>
  <c r="AO250" i="3"/>
  <c r="G453" i="3" l="1"/>
  <c r="AN252" i="3"/>
  <c r="AO251" i="3"/>
  <c r="U252" i="3"/>
  <c r="V251" i="3"/>
  <c r="G454" i="3" l="1"/>
  <c r="U253" i="3"/>
  <c r="V252" i="3"/>
  <c r="AN253" i="3"/>
  <c r="AO252" i="3"/>
  <c r="G455" i="3" l="1"/>
  <c r="AN254" i="3"/>
  <c r="AO253" i="3"/>
  <c r="U254" i="3"/>
  <c r="V253" i="3"/>
  <c r="G456" i="3" l="1"/>
  <c r="U255" i="3"/>
  <c r="V254" i="3"/>
  <c r="AN255" i="3"/>
  <c r="AO254" i="3"/>
  <c r="G457" i="3" l="1"/>
  <c r="AN256" i="3"/>
  <c r="AO255" i="3"/>
  <c r="U256" i="3"/>
  <c r="V255" i="3"/>
  <c r="G458" i="3" l="1"/>
  <c r="U257" i="3"/>
  <c r="V256" i="3"/>
  <c r="AN257" i="3"/>
  <c r="AO256" i="3"/>
  <c r="G459" i="3" l="1"/>
  <c r="AN258" i="3"/>
  <c r="AO257" i="3"/>
  <c r="U258" i="3"/>
  <c r="V257" i="3"/>
  <c r="G460" i="3" l="1"/>
  <c r="U259" i="3"/>
  <c r="V258" i="3"/>
  <c r="AN259" i="3"/>
  <c r="AO258" i="3"/>
  <c r="G461" i="3" l="1"/>
  <c r="AN260" i="3"/>
  <c r="AO259" i="3"/>
  <c r="U260" i="3"/>
  <c r="V259" i="3"/>
  <c r="G462" i="3" l="1"/>
  <c r="U261" i="3"/>
  <c r="V260" i="3"/>
  <c r="AN261" i="3"/>
  <c r="AO260" i="3"/>
  <c r="G463" i="3" l="1"/>
  <c r="AN262" i="3"/>
  <c r="AO261" i="3"/>
  <c r="U262" i="3"/>
  <c r="V261" i="3"/>
  <c r="G464" i="3" l="1"/>
  <c r="U263" i="3"/>
  <c r="V262" i="3"/>
  <c r="AN263" i="3"/>
  <c r="AO262" i="3"/>
  <c r="G465" i="3" l="1"/>
  <c r="AN264" i="3"/>
  <c r="AO263" i="3"/>
  <c r="U264" i="3"/>
  <c r="V263" i="3"/>
  <c r="G466" i="3" l="1"/>
  <c r="U265" i="3"/>
  <c r="V264" i="3"/>
  <c r="AN265" i="3"/>
  <c r="AO264" i="3"/>
  <c r="G467" i="3" l="1"/>
  <c r="AN266" i="3"/>
  <c r="AO265" i="3"/>
  <c r="U266" i="3"/>
  <c r="V265" i="3"/>
  <c r="G468" i="3" l="1"/>
  <c r="U267" i="3"/>
  <c r="V266" i="3"/>
  <c r="AN267" i="3"/>
  <c r="AO266" i="3"/>
  <c r="G469" i="3" l="1"/>
  <c r="AN268" i="3"/>
  <c r="AO267" i="3"/>
  <c r="U268" i="3"/>
  <c r="V267" i="3"/>
  <c r="G470" i="3" l="1"/>
  <c r="U269" i="3"/>
  <c r="V268" i="3"/>
  <c r="AN269" i="3"/>
  <c r="AO268" i="3"/>
  <c r="G471" i="3" l="1"/>
  <c r="AN270" i="3"/>
  <c r="AO269" i="3"/>
  <c r="U270" i="3"/>
  <c r="V269" i="3"/>
  <c r="G472" i="3" l="1"/>
  <c r="U271" i="3"/>
  <c r="V270" i="3"/>
  <c r="AN271" i="3"/>
  <c r="AO270" i="3"/>
  <c r="G473" i="3" l="1"/>
  <c r="AN272" i="3"/>
  <c r="AO271" i="3"/>
  <c r="U272" i="3"/>
  <c r="V271" i="3"/>
  <c r="G474" i="3" l="1"/>
  <c r="U273" i="3"/>
  <c r="V272" i="3"/>
  <c r="AN273" i="3"/>
  <c r="AO272" i="3"/>
  <c r="G475" i="3" l="1"/>
  <c r="AN274" i="3"/>
  <c r="AO273" i="3"/>
  <c r="U274" i="3"/>
  <c r="V273" i="3"/>
  <c r="G476" i="3" l="1"/>
  <c r="U275" i="3"/>
  <c r="V274" i="3"/>
  <c r="AN275" i="3"/>
  <c r="AO274" i="3"/>
  <c r="G477" i="3" l="1"/>
  <c r="AN276" i="3"/>
  <c r="AO275" i="3"/>
  <c r="U276" i="3"/>
  <c r="V275" i="3"/>
  <c r="G478" i="3" l="1"/>
  <c r="U277" i="3"/>
  <c r="V276" i="3"/>
  <c r="AN277" i="3"/>
  <c r="AO276" i="3"/>
  <c r="G479" i="3" l="1"/>
  <c r="AN278" i="3"/>
  <c r="AO277" i="3"/>
  <c r="U278" i="3"/>
  <c r="V277" i="3"/>
  <c r="G480" i="3" l="1"/>
  <c r="U279" i="3"/>
  <c r="V278" i="3"/>
  <c r="AN279" i="3"/>
  <c r="AO278" i="3"/>
  <c r="G481" i="3" l="1"/>
  <c r="AN280" i="3"/>
  <c r="AO279" i="3"/>
  <c r="U280" i="3"/>
  <c r="V279" i="3"/>
  <c r="G482" i="3" l="1"/>
  <c r="U281" i="3"/>
  <c r="V280" i="3"/>
  <c r="AN281" i="3"/>
  <c r="AO280" i="3"/>
  <c r="G483" i="3" l="1"/>
  <c r="AN282" i="3"/>
  <c r="AO281" i="3"/>
  <c r="U282" i="3"/>
  <c r="V281" i="3"/>
  <c r="G484" i="3" l="1"/>
  <c r="U283" i="3"/>
  <c r="V282" i="3"/>
  <c r="AN283" i="3"/>
  <c r="AO282" i="3"/>
  <c r="G485" i="3" l="1"/>
  <c r="AN284" i="3"/>
  <c r="AO283" i="3"/>
  <c r="U284" i="3"/>
  <c r="V283" i="3"/>
  <c r="G486" i="3" l="1"/>
  <c r="U285" i="3"/>
  <c r="V284" i="3"/>
  <c r="AN285" i="3"/>
  <c r="AO284" i="3"/>
  <c r="G487" i="3" l="1"/>
  <c r="AN286" i="3"/>
  <c r="AO285" i="3"/>
  <c r="U286" i="3"/>
  <c r="V285" i="3"/>
  <c r="G488" i="3" l="1"/>
  <c r="U287" i="3"/>
  <c r="V286" i="3"/>
  <c r="AN287" i="3"/>
  <c r="AO286" i="3"/>
  <c r="G489" i="3" l="1"/>
  <c r="AN288" i="3"/>
  <c r="AO287" i="3"/>
  <c r="U288" i="3"/>
  <c r="V287" i="3"/>
  <c r="G490" i="3" l="1"/>
  <c r="U289" i="3"/>
  <c r="V288" i="3"/>
  <c r="AN289" i="3"/>
  <c r="AO288" i="3"/>
  <c r="G491" i="3" l="1"/>
  <c r="AN290" i="3"/>
  <c r="AO289" i="3"/>
  <c r="U290" i="3"/>
  <c r="V289" i="3"/>
  <c r="G492" i="3" l="1"/>
  <c r="U291" i="3"/>
  <c r="V290" i="3"/>
  <c r="AN291" i="3"/>
  <c r="AO290" i="3"/>
  <c r="G493" i="3" l="1"/>
  <c r="AN292" i="3"/>
  <c r="AO291" i="3"/>
  <c r="U292" i="3"/>
  <c r="V291" i="3"/>
  <c r="G494" i="3" l="1"/>
  <c r="U293" i="3"/>
  <c r="V292" i="3"/>
  <c r="AN293" i="3"/>
  <c r="AO292" i="3"/>
  <c r="G495" i="3" l="1"/>
  <c r="AN294" i="3"/>
  <c r="AO293" i="3"/>
  <c r="U294" i="3"/>
  <c r="V293" i="3"/>
  <c r="G496" i="3" l="1"/>
  <c r="U295" i="3"/>
  <c r="V294" i="3"/>
  <c r="AN295" i="3"/>
  <c r="AO294" i="3"/>
  <c r="G497" i="3" l="1"/>
  <c r="AN296" i="3"/>
  <c r="AO295" i="3"/>
  <c r="U296" i="3"/>
  <c r="V295" i="3"/>
  <c r="G498" i="3" l="1"/>
  <c r="U297" i="3"/>
  <c r="V296" i="3"/>
  <c r="AN297" i="3"/>
  <c r="AO296" i="3"/>
  <c r="G499" i="3" l="1"/>
  <c r="AN298" i="3"/>
  <c r="AO297" i="3"/>
  <c r="U298" i="3"/>
  <c r="V297" i="3"/>
  <c r="G500" i="3" l="1"/>
  <c r="U299" i="3"/>
  <c r="V298" i="3"/>
  <c r="AN299" i="3"/>
  <c r="AO298" i="3"/>
  <c r="G501" i="3" l="1"/>
  <c r="AN300" i="3"/>
  <c r="AO299" i="3"/>
  <c r="U300" i="3"/>
  <c r="V299" i="3"/>
  <c r="G502" i="3" l="1"/>
  <c r="U301" i="3"/>
  <c r="V300" i="3"/>
  <c r="AN301" i="3"/>
  <c r="AO300" i="3"/>
  <c r="G503" i="3" l="1"/>
  <c r="AN302" i="3"/>
  <c r="AO301" i="3"/>
  <c r="U302" i="3"/>
  <c r="V301" i="3"/>
  <c r="G504" i="3" l="1"/>
  <c r="U303" i="3"/>
  <c r="V302" i="3"/>
  <c r="AN303" i="3"/>
  <c r="AO302" i="3"/>
  <c r="G505" i="3" l="1"/>
  <c r="AN304" i="3"/>
  <c r="AO303" i="3"/>
  <c r="U304" i="3"/>
  <c r="V303" i="3"/>
  <c r="G506" i="3" l="1"/>
  <c r="U305" i="3"/>
  <c r="V304" i="3"/>
  <c r="AN305" i="3"/>
  <c r="AO304" i="3"/>
  <c r="G507" i="3" l="1"/>
  <c r="AN306" i="3"/>
  <c r="AO305" i="3"/>
  <c r="U306" i="3"/>
  <c r="V305" i="3"/>
  <c r="G508" i="3" l="1"/>
  <c r="U307" i="3"/>
  <c r="V306" i="3"/>
  <c r="AN307" i="3"/>
  <c r="AO306" i="3"/>
  <c r="G509" i="3" l="1"/>
  <c r="AN308" i="3"/>
  <c r="AO307" i="3"/>
  <c r="U308" i="3"/>
  <c r="V307" i="3"/>
  <c r="G510" i="3" l="1"/>
  <c r="U309" i="3"/>
  <c r="V308" i="3"/>
  <c r="AN309" i="3"/>
  <c r="AO308" i="3"/>
  <c r="G511" i="3" l="1"/>
  <c r="AN310" i="3"/>
  <c r="AO309" i="3"/>
  <c r="U310" i="3"/>
  <c r="V309" i="3"/>
  <c r="G512" i="3" l="1"/>
  <c r="U311" i="3"/>
  <c r="V310" i="3"/>
  <c r="AN311" i="3"/>
  <c r="AO310" i="3"/>
  <c r="G513" i="3" l="1"/>
  <c r="AN312" i="3"/>
  <c r="AO311" i="3"/>
  <c r="U312" i="3"/>
  <c r="V311" i="3"/>
  <c r="G514" i="3" l="1"/>
  <c r="U313" i="3"/>
  <c r="V312" i="3"/>
  <c r="AN313" i="3"/>
  <c r="AO312" i="3"/>
  <c r="G515" i="3" l="1"/>
  <c r="AN314" i="3"/>
  <c r="AO313" i="3"/>
  <c r="U314" i="3"/>
  <c r="V313" i="3"/>
  <c r="G516" i="3" l="1"/>
  <c r="U315" i="3"/>
  <c r="V314" i="3"/>
  <c r="AN315" i="3"/>
  <c r="AO314" i="3"/>
  <c r="G517" i="3" l="1"/>
  <c r="AN316" i="3"/>
  <c r="AO315" i="3"/>
  <c r="U316" i="3"/>
  <c r="V315" i="3"/>
  <c r="G518" i="3" l="1"/>
  <c r="U317" i="3"/>
  <c r="V316" i="3"/>
  <c r="AN317" i="3"/>
  <c r="AO316" i="3"/>
  <c r="G519" i="3" l="1"/>
  <c r="AN318" i="3"/>
  <c r="AO317" i="3"/>
  <c r="U318" i="3"/>
  <c r="V317" i="3"/>
  <c r="G520" i="3" l="1"/>
  <c r="U319" i="3"/>
  <c r="V318" i="3"/>
  <c r="AN319" i="3"/>
  <c r="AO318" i="3"/>
  <c r="G521" i="3" l="1"/>
  <c r="AN320" i="3"/>
  <c r="AO319" i="3"/>
  <c r="U320" i="3"/>
  <c r="V319" i="3"/>
  <c r="G522" i="3" l="1"/>
  <c r="U321" i="3"/>
  <c r="V320" i="3"/>
  <c r="AN321" i="3"/>
  <c r="AO320" i="3"/>
  <c r="G523" i="3" l="1"/>
  <c r="AN322" i="3"/>
  <c r="AO321" i="3"/>
  <c r="U322" i="3"/>
  <c r="V321" i="3"/>
  <c r="G524" i="3" l="1"/>
  <c r="U323" i="3"/>
  <c r="V322" i="3"/>
  <c r="AN323" i="3"/>
  <c r="AO322" i="3"/>
  <c r="G525" i="3" l="1"/>
  <c r="AN324" i="3"/>
  <c r="AO323" i="3"/>
  <c r="U324" i="3"/>
  <c r="V323" i="3"/>
  <c r="G526" i="3" l="1"/>
  <c r="U325" i="3"/>
  <c r="V324" i="3"/>
  <c r="AN325" i="3"/>
  <c r="AO324" i="3"/>
  <c r="G527" i="3" l="1"/>
  <c r="AN326" i="3"/>
  <c r="AO325" i="3"/>
  <c r="U326" i="3"/>
  <c r="V325" i="3"/>
  <c r="G528" i="3" l="1"/>
  <c r="U327" i="3"/>
  <c r="V326" i="3"/>
  <c r="AN327" i="3"/>
  <c r="AO326" i="3"/>
  <c r="G529" i="3" l="1"/>
  <c r="AN328" i="3"/>
  <c r="AO327" i="3"/>
  <c r="U328" i="3"/>
  <c r="V327" i="3"/>
  <c r="G530" i="3" l="1"/>
  <c r="U329" i="3"/>
  <c r="V328" i="3"/>
  <c r="AN329" i="3"/>
  <c r="AO328" i="3"/>
  <c r="G531" i="3" l="1"/>
  <c r="AN330" i="3"/>
  <c r="AO329" i="3"/>
  <c r="U330" i="3"/>
  <c r="V329" i="3"/>
  <c r="G532" i="3" l="1"/>
  <c r="U331" i="3"/>
  <c r="V330" i="3"/>
  <c r="AN331" i="3"/>
  <c r="AO330" i="3"/>
  <c r="G533" i="3" l="1"/>
  <c r="AN332" i="3"/>
  <c r="AO331" i="3"/>
  <c r="U332" i="3"/>
  <c r="V331" i="3"/>
  <c r="G534" i="3" l="1"/>
  <c r="U333" i="3"/>
  <c r="V332" i="3"/>
  <c r="AN333" i="3"/>
  <c r="AO332" i="3"/>
  <c r="G535" i="3" l="1"/>
  <c r="AN334" i="3"/>
  <c r="AO333" i="3"/>
  <c r="U334" i="3"/>
  <c r="V333" i="3"/>
  <c r="G536" i="3" l="1"/>
  <c r="U335" i="3"/>
  <c r="V334" i="3"/>
  <c r="AN335" i="3"/>
  <c r="AO334" i="3"/>
  <c r="G537" i="3" l="1"/>
  <c r="AN336" i="3"/>
  <c r="AO335" i="3"/>
  <c r="U336" i="3"/>
  <c r="V335" i="3"/>
  <c r="G538" i="3" l="1"/>
  <c r="U337" i="3"/>
  <c r="V336" i="3"/>
  <c r="AN337" i="3"/>
  <c r="AO336" i="3"/>
  <c r="G539" i="3" l="1"/>
  <c r="AN338" i="3"/>
  <c r="AO337" i="3"/>
  <c r="U338" i="3"/>
  <c r="V337" i="3"/>
  <c r="G540" i="3" l="1"/>
  <c r="U339" i="3"/>
  <c r="V338" i="3"/>
  <c r="AN339" i="3"/>
  <c r="AO338" i="3"/>
  <c r="G541" i="3" l="1"/>
  <c r="AN340" i="3"/>
  <c r="AO339" i="3"/>
  <c r="U340" i="3"/>
  <c r="V339" i="3"/>
  <c r="G542" i="3" l="1"/>
  <c r="U341" i="3"/>
  <c r="V340" i="3"/>
  <c r="AN341" i="3"/>
  <c r="AO340" i="3"/>
  <c r="G543" i="3" l="1"/>
  <c r="AN342" i="3"/>
  <c r="AO341" i="3"/>
  <c r="U342" i="3"/>
  <c r="V341" i="3"/>
  <c r="G544" i="3" l="1"/>
  <c r="U343" i="3"/>
  <c r="V342" i="3"/>
  <c r="AN343" i="3"/>
  <c r="AO342" i="3"/>
  <c r="G545" i="3" l="1"/>
  <c r="AN344" i="3"/>
  <c r="AO343" i="3"/>
  <c r="U344" i="3"/>
  <c r="V343" i="3"/>
  <c r="G546" i="3" l="1"/>
  <c r="U345" i="3"/>
  <c r="V344" i="3"/>
  <c r="AN345" i="3"/>
  <c r="AO344" i="3"/>
  <c r="G547" i="3" l="1"/>
  <c r="AN346" i="3"/>
  <c r="AO345" i="3"/>
  <c r="U346" i="3"/>
  <c r="V345" i="3"/>
  <c r="G548" i="3" l="1"/>
  <c r="U347" i="3"/>
  <c r="V346" i="3"/>
  <c r="AN347" i="3"/>
  <c r="AO346" i="3"/>
  <c r="G549" i="3" l="1"/>
  <c r="AN348" i="3"/>
  <c r="AO347" i="3"/>
  <c r="U348" i="3"/>
  <c r="V347" i="3"/>
  <c r="G550" i="3" l="1"/>
  <c r="AN349" i="3"/>
  <c r="AO348" i="3"/>
  <c r="U349" i="3"/>
  <c r="V348" i="3"/>
  <c r="AO349" i="3" l="1"/>
  <c r="BY74" i="3"/>
  <c r="CI74" i="3" s="1"/>
  <c r="G551" i="3"/>
  <c r="U350" i="3"/>
  <c r="V349" i="3"/>
  <c r="G552" i="3" l="1"/>
  <c r="U351" i="3"/>
  <c r="V350" i="3"/>
  <c r="G553" i="3" l="1"/>
  <c r="U352" i="3"/>
  <c r="V351" i="3"/>
  <c r="G554" i="3" l="1"/>
  <c r="U353" i="3"/>
  <c r="V352" i="3"/>
  <c r="G555" i="3" l="1"/>
  <c r="U354" i="3"/>
  <c r="V353" i="3"/>
  <c r="G556" i="3" l="1"/>
  <c r="U355" i="3"/>
  <c r="V354" i="3"/>
  <c r="G557" i="3" l="1"/>
  <c r="U356" i="3"/>
  <c r="V355" i="3"/>
  <c r="G558" i="3" l="1"/>
  <c r="U357" i="3"/>
  <c r="V356" i="3"/>
  <c r="G559" i="3" l="1"/>
  <c r="U358" i="3"/>
  <c r="V357" i="3"/>
  <c r="G560" i="3" l="1"/>
  <c r="U359" i="3"/>
  <c r="V358" i="3"/>
  <c r="G561" i="3" l="1"/>
  <c r="U360" i="3"/>
  <c r="V359" i="3"/>
  <c r="G562" i="3" l="1"/>
  <c r="U361" i="3"/>
  <c r="V360" i="3"/>
  <c r="G563" i="3" l="1"/>
  <c r="U362" i="3"/>
  <c r="V361" i="3"/>
  <c r="G564" i="3" l="1"/>
  <c r="U363" i="3"/>
  <c r="V362" i="3"/>
  <c r="G565" i="3" l="1"/>
  <c r="U364" i="3"/>
  <c r="V363" i="3"/>
  <c r="G566" i="3" l="1"/>
  <c r="U365" i="3"/>
  <c r="V364" i="3"/>
  <c r="G567" i="3" l="1"/>
  <c r="U366" i="3"/>
  <c r="V365" i="3"/>
  <c r="G568" i="3" l="1"/>
  <c r="U367" i="3"/>
  <c r="V366" i="3"/>
  <c r="G569" i="3" l="1"/>
  <c r="U368" i="3"/>
  <c r="V367" i="3"/>
  <c r="G570" i="3" l="1"/>
  <c r="U369" i="3"/>
  <c r="V368" i="3"/>
  <c r="G571" i="3" l="1"/>
  <c r="U370" i="3"/>
  <c r="V369" i="3"/>
  <c r="G572" i="3" l="1"/>
  <c r="U371" i="3"/>
  <c r="V370" i="3"/>
  <c r="G573" i="3" l="1"/>
  <c r="U372" i="3"/>
  <c r="V371" i="3"/>
  <c r="G574" i="3" l="1"/>
  <c r="U373" i="3"/>
  <c r="V372" i="3"/>
  <c r="G575" i="3" l="1"/>
  <c r="U374" i="3"/>
  <c r="V373" i="3"/>
  <c r="G576" i="3" l="1"/>
  <c r="U375" i="3"/>
  <c r="V374" i="3"/>
  <c r="G577" i="3" l="1"/>
  <c r="U376" i="3"/>
  <c r="V375" i="3"/>
  <c r="G578" i="3" l="1"/>
  <c r="U377" i="3"/>
  <c r="V376" i="3"/>
  <c r="G579" i="3" l="1"/>
  <c r="U378" i="3"/>
  <c r="V377" i="3"/>
  <c r="G580" i="3" l="1"/>
  <c r="U379" i="3"/>
  <c r="V378" i="3"/>
  <c r="G581" i="3" l="1"/>
  <c r="U380" i="3"/>
  <c r="V379" i="3"/>
  <c r="G582" i="3" l="1"/>
  <c r="U381" i="3"/>
  <c r="V380" i="3"/>
  <c r="G583" i="3" l="1"/>
  <c r="U382" i="3"/>
  <c r="V381" i="3"/>
  <c r="G584" i="3" l="1"/>
  <c r="U383" i="3"/>
  <c r="V382" i="3"/>
  <c r="G585" i="3" l="1"/>
  <c r="U384" i="3"/>
  <c r="V383" i="3"/>
  <c r="G586" i="3" l="1"/>
  <c r="U385" i="3"/>
  <c r="V384" i="3"/>
  <c r="G587" i="3" l="1"/>
  <c r="U386" i="3"/>
  <c r="V385" i="3"/>
  <c r="G588" i="3" l="1"/>
  <c r="U387" i="3"/>
  <c r="V386" i="3"/>
  <c r="G589" i="3" l="1"/>
  <c r="U388" i="3"/>
  <c r="V387" i="3"/>
  <c r="G590" i="3" l="1"/>
  <c r="U389" i="3"/>
  <c r="V388" i="3"/>
  <c r="G591" i="3" l="1"/>
  <c r="U390" i="3"/>
  <c r="V389" i="3"/>
  <c r="G592" i="3" l="1"/>
  <c r="U391" i="3"/>
  <c r="V390" i="3"/>
  <c r="G593" i="3" l="1"/>
  <c r="U392" i="3"/>
  <c r="V391" i="3"/>
  <c r="G594" i="3" l="1"/>
  <c r="U393" i="3"/>
  <c r="V392" i="3"/>
  <c r="G595" i="3" l="1"/>
  <c r="U394" i="3"/>
  <c r="V393" i="3"/>
  <c r="G596" i="3" l="1"/>
  <c r="U395" i="3"/>
  <c r="V394" i="3"/>
  <c r="G597" i="3" l="1"/>
  <c r="U396" i="3"/>
  <c r="V395" i="3"/>
  <c r="G598" i="3" l="1"/>
  <c r="U397" i="3"/>
  <c r="V396" i="3"/>
  <c r="G599" i="3" l="1"/>
  <c r="U398" i="3"/>
  <c r="V397" i="3"/>
  <c r="G600" i="3" l="1"/>
  <c r="U399" i="3"/>
  <c r="V398" i="3"/>
  <c r="G601" i="3" l="1"/>
  <c r="U400" i="3"/>
  <c r="V399" i="3"/>
  <c r="G602" i="3" l="1"/>
  <c r="U401" i="3"/>
  <c r="V400" i="3"/>
  <c r="G603" i="3" l="1"/>
  <c r="U402" i="3"/>
  <c r="V401" i="3"/>
  <c r="G604" i="3" l="1"/>
  <c r="U403" i="3"/>
  <c r="V402" i="3"/>
  <c r="G605" i="3" l="1"/>
  <c r="U404" i="3"/>
  <c r="V403" i="3"/>
  <c r="G606" i="3" l="1"/>
  <c r="U405" i="3"/>
  <c r="V404" i="3"/>
  <c r="G607" i="3" l="1"/>
  <c r="U406" i="3"/>
  <c r="V405" i="3"/>
  <c r="G608" i="3" l="1"/>
  <c r="U407" i="3"/>
  <c r="V406" i="3"/>
  <c r="G609" i="3" l="1"/>
  <c r="U408" i="3"/>
  <c r="V407" i="3"/>
  <c r="G610" i="3" l="1"/>
  <c r="U409" i="3"/>
  <c r="V408" i="3"/>
  <c r="G611" i="3" l="1"/>
  <c r="U410" i="3"/>
  <c r="V409" i="3"/>
  <c r="V410" i="3" l="1"/>
  <c r="BY77" i="3"/>
  <c r="CI77" i="3" s="1"/>
  <c r="G612" i="3"/>
  <c r="G613" i="3" l="1"/>
  <c r="G614" i="3" l="1"/>
  <c r="G615" i="3" l="1"/>
  <c r="G616" i="3" l="1"/>
  <c r="G617" i="3" l="1"/>
  <c r="G618" i="3" l="1"/>
  <c r="G619" i="3" l="1"/>
  <c r="G620" i="3" l="1"/>
  <c r="G621" i="3" l="1"/>
  <c r="G622" i="3" l="1"/>
  <c r="G623" i="3" l="1"/>
  <c r="G624" i="3" l="1"/>
  <c r="G625" i="3" l="1"/>
  <c r="G626" i="3" l="1"/>
  <c r="G627" i="3" l="1"/>
  <c r="G628" i="3" l="1"/>
  <c r="G629" i="3" l="1"/>
  <c r="G630" i="3" l="1"/>
  <c r="G631" i="3" l="1"/>
  <c r="G632" i="3" l="1"/>
  <c r="G633" i="3" l="1"/>
  <c r="G634" i="3" l="1"/>
  <c r="G635" i="3" l="1"/>
  <c r="G636" i="3" l="1"/>
  <c r="G637" i="3" l="1"/>
  <c r="G638" i="3" l="1"/>
  <c r="G639" i="3" l="1"/>
  <c r="G640" i="3" l="1"/>
  <c r="G641" i="3" l="1"/>
  <c r="G642" i="3" l="1"/>
  <c r="G643" i="3" l="1"/>
  <c r="G644" i="3" l="1"/>
  <c r="G645" i="3" l="1"/>
  <c r="G646" i="3" l="1"/>
  <c r="G647" i="3" l="1"/>
  <c r="G648" i="3" l="1"/>
  <c r="G649" i="3" l="1"/>
  <c r="G650" i="3" l="1"/>
  <c r="G651" i="3" l="1"/>
  <c r="G652" i="3" l="1"/>
  <c r="G653" i="3" l="1"/>
  <c r="G654" i="3" l="1"/>
  <c r="G655" i="3" l="1"/>
  <c r="G656" i="3" l="1"/>
  <c r="G657" i="3" l="1"/>
  <c r="G658" i="3" l="1"/>
  <c r="G659" i="3" l="1"/>
  <c r="G660" i="3" l="1"/>
  <c r="G661" i="3" l="1"/>
  <c r="G662" i="3" l="1"/>
  <c r="G663" i="3" l="1"/>
  <c r="G664" i="3" l="1"/>
  <c r="G665" i="3" l="1"/>
  <c r="G666" i="3" l="1"/>
  <c r="G667" i="3" l="1"/>
  <c r="G668" i="3" l="1"/>
  <c r="G669" i="3" l="1"/>
  <c r="G670" i="3" l="1"/>
  <c r="G671" i="3" l="1"/>
  <c r="G672" i="3" l="1"/>
  <c r="G673" i="3" l="1"/>
  <c r="G674" i="3" l="1"/>
  <c r="G675" i="3" l="1"/>
  <c r="G676" i="3" l="1"/>
  <c r="G677" i="3" l="1"/>
  <c r="G678" i="3" l="1"/>
  <c r="G679" i="3" l="1"/>
  <c r="G680" i="3" l="1"/>
  <c r="G681" i="3" l="1"/>
  <c r="G682" i="3" l="1"/>
  <c r="G683" i="3" l="1"/>
  <c r="G684" i="3" l="1"/>
  <c r="G685" i="3" l="1"/>
  <c r="G686" i="3" l="1"/>
  <c r="G687" i="3" l="1"/>
  <c r="G688" i="3" l="1"/>
  <c r="G689" i="3" l="1"/>
  <c r="G690" i="3" l="1"/>
  <c r="G691" i="3" l="1"/>
  <c r="G692" i="3" l="1"/>
  <c r="G693" i="3" l="1"/>
  <c r="G694" i="3" l="1"/>
  <c r="G695" i="3" l="1"/>
  <c r="G696" i="3" l="1"/>
  <c r="G697" i="3" l="1"/>
  <c r="G698" i="3" l="1"/>
  <c r="G699" i="3" l="1"/>
  <c r="G700" i="3" l="1"/>
  <c r="G701" i="3" l="1"/>
  <c r="G702" i="3" l="1"/>
  <c r="G703" i="3" l="1"/>
  <c r="G704" i="3" l="1"/>
  <c r="G705" i="3" l="1"/>
  <c r="G706" i="3" l="1"/>
  <c r="G707" i="3" l="1"/>
  <c r="G708" i="3" l="1"/>
  <c r="G709" i="3" l="1"/>
  <c r="G710" i="3" l="1"/>
  <c r="G711" i="3" l="1"/>
  <c r="G712" i="3" l="1"/>
  <c r="G713" i="3" l="1"/>
  <c r="G714" i="3" l="1"/>
  <c r="G715" i="3" l="1"/>
  <c r="G716" i="3" l="1"/>
  <c r="G717" i="3" l="1"/>
  <c r="G718" i="3" l="1"/>
  <c r="G719" i="3" l="1"/>
  <c r="G720" i="3" l="1"/>
  <c r="G721" i="3" l="1"/>
  <c r="G722" i="3" l="1"/>
  <c r="G723" i="3" l="1"/>
  <c r="G724" i="3" l="1"/>
  <c r="G725" i="3" l="1"/>
  <c r="G726" i="3" l="1"/>
  <c r="G727" i="3" l="1"/>
  <c r="G728" i="3" l="1"/>
  <c r="G729" i="3" l="1"/>
  <c r="G730" i="3" l="1"/>
  <c r="G731" i="3" l="1"/>
  <c r="G732" i="3" l="1"/>
  <c r="G733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B53A67-2592-A145-ACF9-0F99EDAD912E}" name="Mohawk_30mDrone_EW_lengths_IXY" type="6" refreshedVersion="6" background="1" saveData="1">
    <textPr sourceFile="/Users/rae/Library/CloudStorage/Box-Box/Potsdam field data/2021 Mohawk Outcrop/Drone_Mohawk outcrop 30m/Mohawk_30mDrone_EW_lengths_IXY.txt" comma="1">
      <textFields count="3">
        <textField/>
        <textField/>
        <textField/>
      </textFields>
    </textPr>
  </connection>
  <connection id="2" xr16:uid="{654273AA-A3EE-B64D-893C-DD6467172029}" name="Mohawk_30mDrone_EW_lengths_IXY_srf" type="6" refreshedVersion="6" background="1" saveData="1">
    <textPr sourceFile="/Users/rae/Library/CloudStorage/Box-Box/Potsdam field data/2021 Mohawk Outcrop/Drone_Mohawk outcrop 30m/Mohawk_30mDrone_EW_lengths_IXY_srf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850474FC-B0F6-1943-8837-53DC65E60564}" name="Mohawk_30mDrone_Ns_lengths_IXY_srf" type="6" refreshedVersion="6" background="1" saveData="1">
    <textPr sourceFile="/Users/rae/Library/CloudStorage/Box-Box/Potsdam field data/2021 Mohawk Outcrop/Drone_Mohawk outcrop 30m/Mohawk_30mDrone_Ns_lengths_IXY_srf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<sst xmlns="http://schemas.openxmlformats.org/spreadsheetml/2006/main" count="635" uniqueCount="95">
  <si>
    <t>FID</t>
  </si>
  <si>
    <t>Id</t>
  </si>
  <si>
    <t>LENGTH (m)</t>
  </si>
  <si>
    <t>Length w/o Dup</t>
  </si>
  <si>
    <t>Area (m^2)</t>
  </si>
  <si>
    <t>Frequency</t>
  </si>
  <si>
    <t>Cum Freq</t>
  </si>
  <si>
    <t>cum freq/ area</t>
  </si>
  <si>
    <t>Length (m)</t>
  </si>
  <si>
    <t>duplicates</t>
  </si>
  <si>
    <t>Length w/o dup</t>
  </si>
  <si>
    <t>cum freq/area</t>
  </si>
  <si>
    <t>Length FracPaQ export</t>
  </si>
  <si>
    <t>Scanline Length (m)</t>
  </si>
  <si>
    <t>Position and length are mismatched here ^^^</t>
  </si>
  <si>
    <t>min</t>
  </si>
  <si>
    <t>max</t>
  </si>
  <si>
    <t>ave</t>
  </si>
  <si>
    <t>Position (m)</t>
  </si>
  <si>
    <t>cum freq</t>
  </si>
  <si>
    <t>Count</t>
  </si>
  <si>
    <t>Orientatio</t>
  </si>
  <si>
    <t>Length</t>
  </si>
  <si>
    <t>Cum freq</t>
  </si>
  <si>
    <t>NNW</t>
  </si>
  <si>
    <t>Area NNW (m2)</t>
  </si>
  <si>
    <t>Source</t>
  </si>
  <si>
    <t># traces</t>
  </si>
  <si>
    <t># segments</t>
  </si>
  <si>
    <t>min trace length (m)</t>
  </si>
  <si>
    <t>max trace length (m)</t>
  </si>
  <si>
    <t>min segment length (m)</t>
  </si>
  <si>
    <t>max segment length (m)</t>
  </si>
  <si>
    <t>ave. trace length (m)</t>
  </si>
  <si>
    <t>ave. segment length (m)</t>
  </si>
  <si>
    <t>NA</t>
  </si>
  <si>
    <t>Fracture orientation</t>
  </si>
  <si>
    <t>Fracture orientations</t>
  </si>
  <si>
    <t>NNW, EW, NW</t>
  </si>
  <si>
    <t>best fit function</t>
  </si>
  <si>
    <t>exponential</t>
  </si>
  <si>
    <t>a</t>
  </si>
  <si>
    <t>b</t>
  </si>
  <si>
    <t>EW</t>
  </si>
  <si>
    <t>SEM-CL NNW Traces</t>
  </si>
  <si>
    <t>Outcrop 1D scanline NNW Fractures</t>
  </si>
  <si>
    <t>SRF Phone LiDar NNW Traces using IXY nodes</t>
  </si>
  <si>
    <t>SRF Phone LiDar NNW Traces using IXYC nodes</t>
  </si>
  <si>
    <t>SEL Phone LiDAR NNW Traces IYXC</t>
  </si>
  <si>
    <t>SEM-CL EW Traces</t>
  </si>
  <si>
    <t>Outcrop 1D scanline EW Fractures</t>
  </si>
  <si>
    <t>SRF Phone LiDar EW Traces using IXY nodes</t>
  </si>
  <si>
    <t>SRF Phone LiDar EW Traces using IXYC nodes</t>
  </si>
  <si>
    <t>Position</t>
  </si>
  <si>
    <t>Length duplicates</t>
  </si>
  <si>
    <t>frequency</t>
  </si>
  <si>
    <t>ENE</t>
  </si>
  <si>
    <t>WE_Length (m)</t>
  </si>
  <si>
    <t>Not enough EW fractures in thin section for cum freq analysis. Only 15 EW microfractures recorded in MHWK-3-2B thin section.</t>
  </si>
  <si>
    <t>min length (mm)</t>
  </si>
  <si>
    <t>max length (mm)</t>
  </si>
  <si>
    <t>average length</t>
  </si>
  <si>
    <t>average</t>
  </si>
  <si>
    <t># frac</t>
  </si>
  <si>
    <t>count</t>
  </si>
  <si>
    <t>NNW, EW</t>
  </si>
  <si>
    <t>NNW fracs</t>
  </si>
  <si>
    <t>Drone NNW Traces RC</t>
  </si>
  <si>
    <t>Drone NNW traces SRF</t>
  </si>
  <si>
    <t>length w/o duplicates</t>
  </si>
  <si>
    <t>Drone EW Traces SRF</t>
  </si>
  <si>
    <t>Drone EW Traces RC</t>
  </si>
  <si>
    <r>
      <t>1D scanline IYXC</t>
    </r>
    <r>
      <rPr>
        <vertAlign val="superscript"/>
        <sz val="10"/>
        <rFont val="Arial"/>
        <family val="2"/>
      </rPr>
      <t>1</t>
    </r>
  </si>
  <si>
    <r>
      <t>1D scanline IYXC</t>
    </r>
    <r>
      <rPr>
        <vertAlign val="superscript"/>
        <sz val="10"/>
        <rFont val="Arial"/>
        <family val="2"/>
      </rPr>
      <t>3</t>
    </r>
  </si>
  <si>
    <r>
      <t>area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 or length (m)</t>
    </r>
  </si>
  <si>
    <t>* conservative mapping, ** libral mapping</t>
  </si>
  <si>
    <r>
      <t>R</t>
    </r>
    <r>
      <rPr>
        <vertAlign val="superscript"/>
        <sz val="10"/>
        <rFont val="Arial"/>
        <family val="2"/>
      </rPr>
      <t>2</t>
    </r>
  </si>
  <si>
    <t>2D 30m drone IYX*</t>
  </si>
  <si>
    <t>2D 30m drone IYX**</t>
  </si>
  <si>
    <t>2D LiDar IYX*</t>
  </si>
  <si>
    <r>
      <t>2D LiDar IYXC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*</t>
    </r>
  </si>
  <si>
    <r>
      <t>2D LiDar IYXC</t>
    </r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**</t>
    </r>
  </si>
  <si>
    <t>2D thin section SEM-CL IYX*</t>
  </si>
  <si>
    <r>
      <t>2D LiDar IYXC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*</t>
    </r>
  </si>
  <si>
    <t>#              I-node</t>
  </si>
  <si>
    <t>#                 X-node</t>
  </si>
  <si>
    <t>#                Y-node</t>
  </si>
  <si>
    <t>#                C-node</t>
  </si>
  <si>
    <r>
      <t>2D LiDar IYXC</t>
    </r>
    <r>
      <rPr>
        <vertAlign val="superscript"/>
        <sz val="10"/>
        <rFont val="Arial"/>
        <family val="2"/>
      </rPr>
      <t>1,3*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</si>
  <si>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1cm offset contingency,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3cm offset contingency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</si>
  <si>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1cm offset contingency,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4cm offset contingency,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3cm offset contingency</t>
    </r>
  </si>
  <si>
    <t>#           traces</t>
  </si>
  <si>
    <t>Fracture Density         # frac/ m2</t>
  </si>
  <si>
    <t xml:space="preserve">Cumulative frequency of planview fracture trace lengths in 2D  and 1D: Potsdam Set A fractures at Rt16. Macrofractures traced off 30m drone and 1m phone LiDAR imagery. Macrofractures also measured directly in outcrop along a 1D scanline using a tape measure. Microfractures traced off SEM-CL image of a large 3"x2" thin section. Fracture length size-distributions are best fit by exponential functions. </t>
  </si>
  <si>
    <t>Orientation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</si>
</sst>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12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2">
    <xf numFmtId="0" fontId="0" fillId="0" borderId="0" xfId="0"/>
    <xf numFmtId="1" fontId="3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1" fontId="1" fillId="0" borderId="0" xfId="0" applyNumberFormat="1" applyFont="1" applyFill="1" applyBorder="1" applyAlignment="1" applyProtection="1"/>
    <xf numFmtId="0" fontId="0" fillId="3" borderId="0" xfId="0" applyFill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11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3" borderId="0" xfId="0" applyFont="1" applyFill="1"/>
    <xf numFmtId="2" fontId="1" fillId="3" borderId="0" xfId="0" applyNumberFormat="1" applyFont="1" applyFill="1"/>
    <xf numFmtId="167" fontId="0" fillId="3" borderId="0" xfId="0" applyNumberFormat="1" applyFill="1"/>
    <xf numFmtId="0" fontId="1" fillId="3" borderId="1" xfId="0" applyFont="1" applyFill="1" applyBorder="1"/>
    <xf numFmtId="11" fontId="1" fillId="3" borderId="1" xfId="0" applyNumberFormat="1" applyFont="1" applyFill="1" applyBorder="1"/>
    <xf numFmtId="0" fontId="0" fillId="3" borderId="1" xfId="0" applyFill="1" applyBorder="1"/>
    <xf numFmtId="11" fontId="0" fillId="3" borderId="1" xfId="0" applyNumberFormat="1" applyFill="1" applyBorder="1"/>
    <xf numFmtId="0" fontId="0" fillId="3" borderId="0" xfId="0" applyFill="1" applyBorder="1"/>
    <xf numFmtId="11" fontId="1" fillId="3" borderId="0" xfId="0" applyNumberFormat="1" applyFont="1" applyFill="1" applyBorder="1"/>
    <xf numFmtId="0" fontId="1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11" fontId="0" fillId="3" borderId="0" xfId="0" applyNumberFormat="1" applyFill="1"/>
    <xf numFmtId="22" fontId="0" fillId="0" borderId="0" xfId="0" applyNumberFormat="1"/>
    <xf numFmtId="0" fontId="7" fillId="0" borderId="0" xfId="0" applyFont="1"/>
    <xf numFmtId="167" fontId="0" fillId="3" borderId="1" xfId="0" applyNumberFormat="1" applyFill="1" applyBorder="1"/>
    <xf numFmtId="2" fontId="0" fillId="0" borderId="0" xfId="0" applyNumberFormat="1"/>
    <xf numFmtId="0" fontId="0" fillId="3" borderId="0" xfId="0" applyFill="1" applyAlignment="1">
      <alignment horizontal="right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0" fillId="3" borderId="4" xfId="0" applyFill="1" applyBorder="1"/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1" fillId="3" borderId="8" xfId="0" applyFont="1" applyFill="1" applyBorder="1"/>
    <xf numFmtId="0" fontId="0" fillId="3" borderId="8" xfId="0" applyFill="1" applyBorder="1"/>
    <xf numFmtId="0" fontId="9" fillId="3" borderId="0" xfId="0" applyFont="1" applyFill="1"/>
    <xf numFmtId="0" fontId="1" fillId="3" borderId="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1" fillId="0" borderId="0" xfId="0" applyFont="1" applyFill="1" applyBorder="1" applyAlignment="1" applyProtection="1">
      <alignment horizontal="center"/>
    </xf>
    <xf numFmtId="0" fontId="11" fillId="0" borderId="0" xfId="0" applyFont="1" applyAlignment="1">
      <alignment wrapText="1"/>
    </xf>
    <xf numFmtId="0" fontId="0" fillId="0" borderId="9" xfId="0" applyBorder="1"/>
    <xf numFmtId="0" fontId="1" fillId="3" borderId="4" xfId="0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10" xfId="0" applyBorder="1"/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5" xfId="0" applyFill="1" applyBorder="1"/>
    <xf numFmtId="0" fontId="1" fillId="3" borderId="5" xfId="0" applyFont="1" applyFill="1" applyBorder="1" applyAlignment="1">
      <alignment horizontal="right"/>
    </xf>
    <xf numFmtId="0" fontId="0" fillId="3" borderId="6" xfId="0" applyFill="1" applyBorder="1"/>
    <xf numFmtId="0" fontId="0" fillId="3" borderId="7" xfId="0" applyFill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16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P-MH_DroneTraces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FFF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 cmpd="sng">
                <a:solidFill>
                  <a:schemeClr val="accent4">
                    <a:lumMod val="50000"/>
                  </a:schemeClr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7.1217113244802843E-2"/>
                  <c:y val="-0.105685477301608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lengths'!$AL$4:$AL$349</c:f>
              <c:numCache>
                <c:formatCode>General</c:formatCode>
                <c:ptCount val="346"/>
                <c:pt idx="0">
                  <c:v>17.888604992099999</c:v>
                </c:pt>
                <c:pt idx="1">
                  <c:v>16.134693947700001</c:v>
                </c:pt>
                <c:pt idx="2">
                  <c:v>14.631360816899999</c:v>
                </c:pt>
                <c:pt idx="3">
                  <c:v>13.8073648027</c:v>
                </c:pt>
                <c:pt idx="4">
                  <c:v>13.6920413723</c:v>
                </c:pt>
                <c:pt idx="5">
                  <c:v>12.6568422036</c:v>
                </c:pt>
                <c:pt idx="6">
                  <c:v>12.2434451082</c:v>
                </c:pt>
                <c:pt idx="7">
                  <c:v>11.6139449206</c:v>
                </c:pt>
                <c:pt idx="8">
                  <c:v>11.578064658800001</c:v>
                </c:pt>
                <c:pt idx="9">
                  <c:v>10.949671651299999</c:v>
                </c:pt>
                <c:pt idx="10">
                  <c:v>10.7809268896</c:v>
                </c:pt>
                <c:pt idx="11">
                  <c:v>10.734261547899999</c:v>
                </c:pt>
                <c:pt idx="12">
                  <c:v>10.721433748600001</c:v>
                </c:pt>
                <c:pt idx="13">
                  <c:v>10.6819841071</c:v>
                </c:pt>
                <c:pt idx="14">
                  <c:v>10.495416025500001</c:v>
                </c:pt>
                <c:pt idx="15">
                  <c:v>10.433475693</c:v>
                </c:pt>
                <c:pt idx="16">
                  <c:v>10.196785439399999</c:v>
                </c:pt>
                <c:pt idx="17">
                  <c:v>9.9393859974099996</c:v>
                </c:pt>
                <c:pt idx="18">
                  <c:v>9.9181261266299998</c:v>
                </c:pt>
                <c:pt idx="19">
                  <c:v>9.8470730722400006</c:v>
                </c:pt>
                <c:pt idx="20">
                  <c:v>9.3056381002500004</c:v>
                </c:pt>
                <c:pt idx="21">
                  <c:v>9.1074078264300002</c:v>
                </c:pt>
                <c:pt idx="22">
                  <c:v>8.4364364706200003</c:v>
                </c:pt>
                <c:pt idx="23">
                  <c:v>8.3952218950600006</c:v>
                </c:pt>
                <c:pt idx="24">
                  <c:v>8.1129671901599991</c:v>
                </c:pt>
                <c:pt idx="25">
                  <c:v>8.0683637938300006</c:v>
                </c:pt>
                <c:pt idx="26">
                  <c:v>7.9330682461200004</c:v>
                </c:pt>
                <c:pt idx="27">
                  <c:v>7.9291598975499999</c:v>
                </c:pt>
                <c:pt idx="28">
                  <c:v>7.8688770097300003</c:v>
                </c:pt>
                <c:pt idx="29">
                  <c:v>7.7847265295700003</c:v>
                </c:pt>
                <c:pt idx="30">
                  <c:v>7.7826908911499997</c:v>
                </c:pt>
                <c:pt idx="31">
                  <c:v>7.7443453021600002</c:v>
                </c:pt>
                <c:pt idx="32">
                  <c:v>7.7310538090599996</c:v>
                </c:pt>
                <c:pt idx="33">
                  <c:v>7.7306918585700002</c:v>
                </c:pt>
                <c:pt idx="34">
                  <c:v>7.6232576398800003</c:v>
                </c:pt>
                <c:pt idx="35">
                  <c:v>7.6163380510199996</c:v>
                </c:pt>
                <c:pt idx="36">
                  <c:v>7.60075874227</c:v>
                </c:pt>
                <c:pt idx="37">
                  <c:v>7.5736121883400003</c:v>
                </c:pt>
                <c:pt idx="38">
                  <c:v>7.3547808346199997</c:v>
                </c:pt>
                <c:pt idx="39">
                  <c:v>7.1980473050400002</c:v>
                </c:pt>
                <c:pt idx="40">
                  <c:v>7.1111245574700002</c:v>
                </c:pt>
                <c:pt idx="41">
                  <c:v>7.0764889273299998</c:v>
                </c:pt>
                <c:pt idx="42">
                  <c:v>7.0679130688700003</c:v>
                </c:pt>
                <c:pt idx="43">
                  <c:v>7.0030842251500003</c:v>
                </c:pt>
                <c:pt idx="44">
                  <c:v>6.9862583902799997</c:v>
                </c:pt>
                <c:pt idx="45">
                  <c:v>6.9499759826299998</c:v>
                </c:pt>
                <c:pt idx="46">
                  <c:v>6.9159639910499999</c:v>
                </c:pt>
                <c:pt idx="47">
                  <c:v>6.8845821204800002</c:v>
                </c:pt>
                <c:pt idx="48">
                  <c:v>6.8193783915799999</c:v>
                </c:pt>
                <c:pt idx="49">
                  <c:v>6.8148450676700003</c:v>
                </c:pt>
                <c:pt idx="50">
                  <c:v>6.7871641110000001</c:v>
                </c:pt>
                <c:pt idx="51">
                  <c:v>6.7359843497499998</c:v>
                </c:pt>
                <c:pt idx="52">
                  <c:v>6.7263424173999997</c:v>
                </c:pt>
                <c:pt idx="53">
                  <c:v>6.7053743568500002</c:v>
                </c:pt>
                <c:pt idx="54">
                  <c:v>6.6025618341200003</c:v>
                </c:pt>
                <c:pt idx="55">
                  <c:v>6.5836850258700004</c:v>
                </c:pt>
                <c:pt idx="56">
                  <c:v>6.51627502958</c:v>
                </c:pt>
                <c:pt idx="57">
                  <c:v>6.4874229490399999</c:v>
                </c:pt>
                <c:pt idx="58">
                  <c:v>6.48609455219</c:v>
                </c:pt>
                <c:pt idx="59">
                  <c:v>6.4537639007900003</c:v>
                </c:pt>
                <c:pt idx="60">
                  <c:v>6.3998007931599998</c:v>
                </c:pt>
                <c:pt idx="61">
                  <c:v>6.3101208120400001</c:v>
                </c:pt>
                <c:pt idx="62">
                  <c:v>6.2722394161999997</c:v>
                </c:pt>
                <c:pt idx="63">
                  <c:v>6.0956707687599998</c:v>
                </c:pt>
                <c:pt idx="64">
                  <c:v>6.0487925366799997</c:v>
                </c:pt>
                <c:pt idx="65">
                  <c:v>6.01261834613</c:v>
                </c:pt>
                <c:pt idx="66">
                  <c:v>5.9292493087700002</c:v>
                </c:pt>
                <c:pt idx="67">
                  <c:v>5.8580519317000004</c:v>
                </c:pt>
                <c:pt idx="68">
                  <c:v>5.7996064408499999</c:v>
                </c:pt>
                <c:pt idx="69">
                  <c:v>5.7250782260399999</c:v>
                </c:pt>
                <c:pt idx="70">
                  <c:v>5.7102167828599999</c:v>
                </c:pt>
                <c:pt idx="71">
                  <c:v>5.5680074361200003</c:v>
                </c:pt>
                <c:pt idx="72">
                  <c:v>5.5390889187900001</c:v>
                </c:pt>
                <c:pt idx="73">
                  <c:v>5.5386082054400001</c:v>
                </c:pt>
                <c:pt idx="74">
                  <c:v>5.4947656439600001</c:v>
                </c:pt>
                <c:pt idx="75">
                  <c:v>5.3858417876800004</c:v>
                </c:pt>
                <c:pt idx="76">
                  <c:v>5.3741941027699998</c:v>
                </c:pt>
                <c:pt idx="77">
                  <c:v>5.3127459197600002</c:v>
                </c:pt>
                <c:pt idx="78">
                  <c:v>5.2825443373200001</c:v>
                </c:pt>
                <c:pt idx="79">
                  <c:v>5.1891736878600003</c:v>
                </c:pt>
                <c:pt idx="80">
                  <c:v>5.1648412880099999</c:v>
                </c:pt>
                <c:pt idx="81">
                  <c:v>5.14063646495</c:v>
                </c:pt>
                <c:pt idx="82">
                  <c:v>5.13694093361</c:v>
                </c:pt>
                <c:pt idx="83">
                  <c:v>5.1211667868999999</c:v>
                </c:pt>
                <c:pt idx="84">
                  <c:v>5.0778533159299997</c:v>
                </c:pt>
                <c:pt idx="85">
                  <c:v>4.9478200764800002</c:v>
                </c:pt>
                <c:pt idx="86">
                  <c:v>4.8633613571499996</c:v>
                </c:pt>
                <c:pt idx="87">
                  <c:v>4.6486336746000001</c:v>
                </c:pt>
                <c:pt idx="88">
                  <c:v>4.6153385017800002</c:v>
                </c:pt>
                <c:pt idx="89">
                  <c:v>4.5889099035900003</c:v>
                </c:pt>
                <c:pt idx="90">
                  <c:v>4.5825625476100003</c:v>
                </c:pt>
                <c:pt idx="91">
                  <c:v>4.4833474367399999</c:v>
                </c:pt>
                <c:pt idx="92">
                  <c:v>4.46642880917</c:v>
                </c:pt>
                <c:pt idx="93">
                  <c:v>4.4524561555200002</c:v>
                </c:pt>
                <c:pt idx="94">
                  <c:v>4.4306649128400002</c:v>
                </c:pt>
                <c:pt idx="95">
                  <c:v>4.4169403687399997</c:v>
                </c:pt>
                <c:pt idx="96">
                  <c:v>4.4116579581300002</c:v>
                </c:pt>
                <c:pt idx="97">
                  <c:v>4.3811218311299998</c:v>
                </c:pt>
                <c:pt idx="98">
                  <c:v>4.3676101423900002</c:v>
                </c:pt>
                <c:pt idx="99">
                  <c:v>4.3460189150800002</c:v>
                </c:pt>
                <c:pt idx="100">
                  <c:v>4.2643230583899996</c:v>
                </c:pt>
                <c:pt idx="101">
                  <c:v>4.2630690628799996</c:v>
                </c:pt>
                <c:pt idx="102">
                  <c:v>4.2429265012000004</c:v>
                </c:pt>
                <c:pt idx="103">
                  <c:v>4.1400658465199998</c:v>
                </c:pt>
                <c:pt idx="104">
                  <c:v>4.1366001988900001</c:v>
                </c:pt>
                <c:pt idx="105">
                  <c:v>4.1146744382599998</c:v>
                </c:pt>
                <c:pt idx="106">
                  <c:v>4.0223886809899998</c:v>
                </c:pt>
                <c:pt idx="107">
                  <c:v>4.0148602479399997</c:v>
                </c:pt>
                <c:pt idx="108">
                  <c:v>4.0144485682299997</c:v>
                </c:pt>
                <c:pt idx="109">
                  <c:v>3.93913647763</c:v>
                </c:pt>
                <c:pt idx="110">
                  <c:v>3.9334038755599998</c:v>
                </c:pt>
                <c:pt idx="111">
                  <c:v>3.92914199862</c:v>
                </c:pt>
                <c:pt idx="112">
                  <c:v>3.9250650244899998</c:v>
                </c:pt>
                <c:pt idx="113">
                  <c:v>3.8965919531100002</c:v>
                </c:pt>
                <c:pt idx="114">
                  <c:v>3.8812538922300002</c:v>
                </c:pt>
                <c:pt idx="115">
                  <c:v>3.8412781618</c:v>
                </c:pt>
                <c:pt idx="116">
                  <c:v>3.81620266411</c:v>
                </c:pt>
                <c:pt idx="117">
                  <c:v>3.8156324328300002</c:v>
                </c:pt>
                <c:pt idx="118">
                  <c:v>3.7627097728800001</c:v>
                </c:pt>
                <c:pt idx="119">
                  <c:v>3.7533685546800002</c:v>
                </c:pt>
                <c:pt idx="120">
                  <c:v>3.7274762694099999</c:v>
                </c:pt>
                <c:pt idx="121">
                  <c:v>3.5957955978</c:v>
                </c:pt>
                <c:pt idx="122">
                  <c:v>3.5658243891399999</c:v>
                </c:pt>
                <c:pt idx="123">
                  <c:v>3.50864311046</c:v>
                </c:pt>
                <c:pt idx="124">
                  <c:v>3.4650060412700001</c:v>
                </c:pt>
                <c:pt idx="125">
                  <c:v>3.4287300094400002</c:v>
                </c:pt>
                <c:pt idx="126">
                  <c:v>3.40887556827</c:v>
                </c:pt>
                <c:pt idx="127">
                  <c:v>3.3957364592800001</c:v>
                </c:pt>
                <c:pt idx="128">
                  <c:v>3.3704769597299999</c:v>
                </c:pt>
                <c:pt idx="129">
                  <c:v>3.3622004894500002</c:v>
                </c:pt>
                <c:pt idx="130">
                  <c:v>3.3568014023899999</c:v>
                </c:pt>
                <c:pt idx="131">
                  <c:v>3.3282373949399999</c:v>
                </c:pt>
                <c:pt idx="132">
                  <c:v>3.3270853426300002</c:v>
                </c:pt>
                <c:pt idx="133">
                  <c:v>3.3213232050600001</c:v>
                </c:pt>
                <c:pt idx="134">
                  <c:v>3.3076718568799999</c:v>
                </c:pt>
                <c:pt idx="135">
                  <c:v>3.29870856926</c:v>
                </c:pt>
                <c:pt idx="136">
                  <c:v>3.2974802170199999</c:v>
                </c:pt>
                <c:pt idx="137">
                  <c:v>3.2896033299899998</c:v>
                </c:pt>
                <c:pt idx="138">
                  <c:v>3.2855253788800001</c:v>
                </c:pt>
                <c:pt idx="139">
                  <c:v>3.27682530997</c:v>
                </c:pt>
                <c:pt idx="140">
                  <c:v>3.26003565692</c:v>
                </c:pt>
                <c:pt idx="141">
                  <c:v>3.2553620190500001</c:v>
                </c:pt>
                <c:pt idx="142">
                  <c:v>3.2467709462999998</c:v>
                </c:pt>
                <c:pt idx="143">
                  <c:v>3.2051742240199999</c:v>
                </c:pt>
                <c:pt idx="144">
                  <c:v>3.1798881755499999</c:v>
                </c:pt>
                <c:pt idx="145">
                  <c:v>3.1633859057099998</c:v>
                </c:pt>
                <c:pt idx="146">
                  <c:v>3.13924189995</c:v>
                </c:pt>
                <c:pt idx="147">
                  <c:v>3.1268805177300001</c:v>
                </c:pt>
                <c:pt idx="148">
                  <c:v>3.10819720229</c:v>
                </c:pt>
                <c:pt idx="149">
                  <c:v>3.10315840192</c:v>
                </c:pt>
                <c:pt idx="150">
                  <c:v>3.0834860267800002</c:v>
                </c:pt>
                <c:pt idx="151">
                  <c:v>3.0795487821899998</c:v>
                </c:pt>
                <c:pt idx="152">
                  <c:v>3.07770873176</c:v>
                </c:pt>
                <c:pt idx="153">
                  <c:v>3.04703520789</c:v>
                </c:pt>
                <c:pt idx="154">
                  <c:v>3.0388905681899998</c:v>
                </c:pt>
                <c:pt idx="155">
                  <c:v>2.9979295234699999</c:v>
                </c:pt>
                <c:pt idx="156">
                  <c:v>2.9908909347799999</c:v>
                </c:pt>
                <c:pt idx="157">
                  <c:v>2.9815937800399999</c:v>
                </c:pt>
                <c:pt idx="158">
                  <c:v>2.9784121593899999</c:v>
                </c:pt>
                <c:pt idx="159">
                  <c:v>2.93325004135</c:v>
                </c:pt>
                <c:pt idx="160">
                  <c:v>2.9307497796400002</c:v>
                </c:pt>
                <c:pt idx="161">
                  <c:v>2.8802327286399998</c:v>
                </c:pt>
                <c:pt idx="162">
                  <c:v>2.8479940507100001</c:v>
                </c:pt>
                <c:pt idx="163">
                  <c:v>2.8408223159500001</c:v>
                </c:pt>
                <c:pt idx="164">
                  <c:v>2.8354656679799999</c:v>
                </c:pt>
                <c:pt idx="165">
                  <c:v>2.8305341929600001</c:v>
                </c:pt>
                <c:pt idx="166">
                  <c:v>2.8208657942099999</c:v>
                </c:pt>
                <c:pt idx="167">
                  <c:v>2.8201175746699998</c:v>
                </c:pt>
                <c:pt idx="168">
                  <c:v>2.79841295138</c:v>
                </c:pt>
                <c:pt idx="169">
                  <c:v>2.7940165281699998</c:v>
                </c:pt>
                <c:pt idx="170">
                  <c:v>2.77816555848</c:v>
                </c:pt>
                <c:pt idx="171">
                  <c:v>2.7772759746900002</c:v>
                </c:pt>
                <c:pt idx="172">
                  <c:v>2.7752637994099998</c:v>
                </c:pt>
                <c:pt idx="173">
                  <c:v>2.73577964974</c:v>
                </c:pt>
                <c:pt idx="174">
                  <c:v>2.6795855034699998</c:v>
                </c:pt>
                <c:pt idx="175">
                  <c:v>2.6563814970499999</c:v>
                </c:pt>
                <c:pt idx="176">
                  <c:v>2.6377019695900001</c:v>
                </c:pt>
                <c:pt idx="177">
                  <c:v>2.6230587270900001</c:v>
                </c:pt>
                <c:pt idx="178">
                  <c:v>2.61313956508</c:v>
                </c:pt>
                <c:pt idx="179">
                  <c:v>2.5991172001499998</c:v>
                </c:pt>
                <c:pt idx="180">
                  <c:v>2.5858826050300001</c:v>
                </c:pt>
                <c:pt idx="181">
                  <c:v>2.54054861976</c:v>
                </c:pt>
                <c:pt idx="182">
                  <c:v>2.5103913680000001</c:v>
                </c:pt>
                <c:pt idx="183">
                  <c:v>2.5088110632</c:v>
                </c:pt>
                <c:pt idx="184">
                  <c:v>2.5030390462400001</c:v>
                </c:pt>
                <c:pt idx="185">
                  <c:v>2.4960777153699998</c:v>
                </c:pt>
                <c:pt idx="186">
                  <c:v>2.4516584840700002</c:v>
                </c:pt>
                <c:pt idx="187">
                  <c:v>2.42988096862</c:v>
                </c:pt>
                <c:pt idx="188">
                  <c:v>2.4146283499400001</c:v>
                </c:pt>
                <c:pt idx="189">
                  <c:v>2.3792676249400002</c:v>
                </c:pt>
                <c:pt idx="190">
                  <c:v>2.3714477499500002</c:v>
                </c:pt>
                <c:pt idx="191">
                  <c:v>2.3627784425499998</c:v>
                </c:pt>
                <c:pt idx="192">
                  <c:v>2.35001773766</c:v>
                </c:pt>
                <c:pt idx="193">
                  <c:v>2.3245950085099998</c:v>
                </c:pt>
                <c:pt idx="194">
                  <c:v>2.3227264019799998</c:v>
                </c:pt>
                <c:pt idx="195">
                  <c:v>2.3214499132099999</c:v>
                </c:pt>
                <c:pt idx="196">
                  <c:v>2.31282884621</c:v>
                </c:pt>
                <c:pt idx="197">
                  <c:v>2.2986306921600002</c:v>
                </c:pt>
                <c:pt idx="198">
                  <c:v>2.2977839262300002</c:v>
                </c:pt>
                <c:pt idx="199">
                  <c:v>2.2652657792499999</c:v>
                </c:pt>
                <c:pt idx="200">
                  <c:v>2.24762783698</c:v>
                </c:pt>
                <c:pt idx="201">
                  <c:v>2.2419721675300002</c:v>
                </c:pt>
                <c:pt idx="202">
                  <c:v>2.2034583637999998</c:v>
                </c:pt>
                <c:pt idx="203">
                  <c:v>2.2002316022100001</c:v>
                </c:pt>
                <c:pt idx="204">
                  <c:v>2.1676646489100002</c:v>
                </c:pt>
                <c:pt idx="205">
                  <c:v>2.1545583109900002</c:v>
                </c:pt>
                <c:pt idx="206">
                  <c:v>2.13174935802</c:v>
                </c:pt>
                <c:pt idx="207">
                  <c:v>2.1298518999499998</c:v>
                </c:pt>
                <c:pt idx="208">
                  <c:v>2.1285382644999999</c:v>
                </c:pt>
                <c:pt idx="209">
                  <c:v>2.0888346103200002</c:v>
                </c:pt>
                <c:pt idx="210">
                  <c:v>2.0854417808800001</c:v>
                </c:pt>
                <c:pt idx="211">
                  <c:v>2.0841066020599999</c:v>
                </c:pt>
                <c:pt idx="212">
                  <c:v>2.0789773932700002</c:v>
                </c:pt>
                <c:pt idx="213">
                  <c:v>2.07147795833</c:v>
                </c:pt>
                <c:pt idx="214">
                  <c:v>2.0550579203699999</c:v>
                </c:pt>
                <c:pt idx="215">
                  <c:v>2.0411395283</c:v>
                </c:pt>
                <c:pt idx="216">
                  <c:v>2.0228485423799998</c:v>
                </c:pt>
                <c:pt idx="217">
                  <c:v>2.0146151290100001</c:v>
                </c:pt>
                <c:pt idx="218">
                  <c:v>1.9845510956700001</c:v>
                </c:pt>
                <c:pt idx="219">
                  <c:v>1.98023270348</c:v>
                </c:pt>
                <c:pt idx="220">
                  <c:v>1.95880970554</c:v>
                </c:pt>
                <c:pt idx="221">
                  <c:v>1.9461814046399999</c:v>
                </c:pt>
                <c:pt idx="222">
                  <c:v>1.9064999198100001</c:v>
                </c:pt>
                <c:pt idx="223">
                  <c:v>1.89489658285</c:v>
                </c:pt>
                <c:pt idx="224">
                  <c:v>1.89032461877</c:v>
                </c:pt>
                <c:pt idx="225">
                  <c:v>1.8742675096800001</c:v>
                </c:pt>
                <c:pt idx="226">
                  <c:v>1.8615606381600001</c:v>
                </c:pt>
                <c:pt idx="227">
                  <c:v>1.85005411444</c:v>
                </c:pt>
                <c:pt idx="228">
                  <c:v>1.84503987866</c:v>
                </c:pt>
                <c:pt idx="229">
                  <c:v>1.84335620381</c:v>
                </c:pt>
                <c:pt idx="230">
                  <c:v>1.8405229307099999</c:v>
                </c:pt>
                <c:pt idx="231">
                  <c:v>1.83692181233</c:v>
                </c:pt>
                <c:pt idx="232">
                  <c:v>1.82895014167</c:v>
                </c:pt>
                <c:pt idx="233">
                  <c:v>1.82665230682</c:v>
                </c:pt>
                <c:pt idx="234">
                  <c:v>1.82209069032</c:v>
                </c:pt>
                <c:pt idx="235">
                  <c:v>1.8104096114499999</c:v>
                </c:pt>
                <c:pt idx="236">
                  <c:v>1.80282393273</c:v>
                </c:pt>
                <c:pt idx="237">
                  <c:v>1.7936293052600001</c:v>
                </c:pt>
                <c:pt idx="238">
                  <c:v>1.7819004861900001</c:v>
                </c:pt>
                <c:pt idx="239">
                  <c:v>1.7668318598399999</c:v>
                </c:pt>
                <c:pt idx="240">
                  <c:v>1.7656823370800001</c:v>
                </c:pt>
                <c:pt idx="241">
                  <c:v>1.7613123392500001</c:v>
                </c:pt>
                <c:pt idx="242">
                  <c:v>1.75285033497</c:v>
                </c:pt>
                <c:pt idx="243">
                  <c:v>1.74411962541</c:v>
                </c:pt>
                <c:pt idx="244">
                  <c:v>1.74167644325</c:v>
                </c:pt>
                <c:pt idx="245">
                  <c:v>1.73262288462</c:v>
                </c:pt>
                <c:pt idx="246">
                  <c:v>1.72868680819</c:v>
                </c:pt>
                <c:pt idx="247">
                  <c:v>1.72076010704</c:v>
                </c:pt>
                <c:pt idx="248">
                  <c:v>1.70912124034</c:v>
                </c:pt>
                <c:pt idx="249">
                  <c:v>1.7048735444600001</c:v>
                </c:pt>
                <c:pt idx="250">
                  <c:v>1.69323804221</c:v>
                </c:pt>
                <c:pt idx="251">
                  <c:v>1.6764143944700001</c:v>
                </c:pt>
                <c:pt idx="252">
                  <c:v>1.65724987549</c:v>
                </c:pt>
                <c:pt idx="253">
                  <c:v>1.6433529624900001</c:v>
                </c:pt>
                <c:pt idx="254">
                  <c:v>1.64048249648</c:v>
                </c:pt>
                <c:pt idx="255">
                  <c:v>1.6219516133</c:v>
                </c:pt>
                <c:pt idx="256">
                  <c:v>1.6219255183700001</c:v>
                </c:pt>
                <c:pt idx="257">
                  <c:v>1.6068673923600001</c:v>
                </c:pt>
                <c:pt idx="258">
                  <c:v>1.5866791168000001</c:v>
                </c:pt>
                <c:pt idx="259">
                  <c:v>1.57426294453</c:v>
                </c:pt>
                <c:pt idx="260">
                  <c:v>1.5584028375000001</c:v>
                </c:pt>
                <c:pt idx="261">
                  <c:v>1.5409499020099999</c:v>
                </c:pt>
                <c:pt idx="262">
                  <c:v>1.52819113549</c:v>
                </c:pt>
                <c:pt idx="263">
                  <c:v>1.51660000817</c:v>
                </c:pt>
                <c:pt idx="264">
                  <c:v>1.51591614939</c:v>
                </c:pt>
                <c:pt idx="265">
                  <c:v>1.51081872681</c:v>
                </c:pt>
                <c:pt idx="266">
                  <c:v>1.5086662959199999</c:v>
                </c:pt>
                <c:pt idx="267">
                  <c:v>1.4908928539199999</c:v>
                </c:pt>
                <c:pt idx="268">
                  <c:v>1.4614506762799999</c:v>
                </c:pt>
                <c:pt idx="269">
                  <c:v>1.44335027778</c:v>
                </c:pt>
                <c:pt idx="270">
                  <c:v>1.4313647333399999</c:v>
                </c:pt>
                <c:pt idx="271">
                  <c:v>1.4222069072300001</c:v>
                </c:pt>
                <c:pt idx="272">
                  <c:v>1.4101891416100001</c:v>
                </c:pt>
                <c:pt idx="273">
                  <c:v>1.4057408739899999</c:v>
                </c:pt>
                <c:pt idx="274">
                  <c:v>1.3970574819799999</c:v>
                </c:pt>
                <c:pt idx="275">
                  <c:v>1.3830777223599999</c:v>
                </c:pt>
                <c:pt idx="276">
                  <c:v>1.3742002458</c:v>
                </c:pt>
                <c:pt idx="277">
                  <c:v>1.3736763323100001</c:v>
                </c:pt>
                <c:pt idx="278">
                  <c:v>1.36111345885</c:v>
                </c:pt>
                <c:pt idx="279">
                  <c:v>1.34055827802</c:v>
                </c:pt>
                <c:pt idx="280">
                  <c:v>1.32282059502</c:v>
                </c:pt>
                <c:pt idx="281">
                  <c:v>1.3178527713499999</c:v>
                </c:pt>
                <c:pt idx="282">
                  <c:v>1.3154295148199999</c:v>
                </c:pt>
                <c:pt idx="283">
                  <c:v>1.30346731503</c:v>
                </c:pt>
                <c:pt idx="284">
                  <c:v>1.30172455143</c:v>
                </c:pt>
                <c:pt idx="285">
                  <c:v>1.2866451051600001</c:v>
                </c:pt>
                <c:pt idx="286">
                  <c:v>1.27277391904</c:v>
                </c:pt>
                <c:pt idx="287">
                  <c:v>1.2511046641700001</c:v>
                </c:pt>
                <c:pt idx="288">
                  <c:v>1.2462462481300001</c:v>
                </c:pt>
                <c:pt idx="289">
                  <c:v>1.24079394391</c:v>
                </c:pt>
                <c:pt idx="290">
                  <c:v>1.2307217665700001</c:v>
                </c:pt>
                <c:pt idx="291">
                  <c:v>1.22090256693</c:v>
                </c:pt>
                <c:pt idx="292">
                  <c:v>1.21708637679</c:v>
                </c:pt>
                <c:pt idx="293">
                  <c:v>1.2090104345499999</c:v>
                </c:pt>
                <c:pt idx="294">
                  <c:v>1.20353602473</c:v>
                </c:pt>
                <c:pt idx="295">
                  <c:v>1.1871259973199999</c:v>
                </c:pt>
                <c:pt idx="296">
                  <c:v>1.1541320526400001</c:v>
                </c:pt>
                <c:pt idx="297">
                  <c:v>1.14968626372</c:v>
                </c:pt>
                <c:pt idx="298">
                  <c:v>1.13161257867</c:v>
                </c:pt>
                <c:pt idx="299">
                  <c:v>1.12973218895</c:v>
                </c:pt>
                <c:pt idx="300">
                  <c:v>1.1169547285100001</c:v>
                </c:pt>
                <c:pt idx="301">
                  <c:v>1.1112646256800001</c:v>
                </c:pt>
                <c:pt idx="302">
                  <c:v>1.1073899942500001</c:v>
                </c:pt>
                <c:pt idx="303">
                  <c:v>1.1035654716800001</c:v>
                </c:pt>
                <c:pt idx="304">
                  <c:v>1.07701220536</c:v>
                </c:pt>
                <c:pt idx="305">
                  <c:v>1.0570268632499999</c:v>
                </c:pt>
                <c:pt idx="306">
                  <c:v>1.05562412727</c:v>
                </c:pt>
                <c:pt idx="307">
                  <c:v>1.03134724984</c:v>
                </c:pt>
                <c:pt idx="308">
                  <c:v>1.0244086167399999</c:v>
                </c:pt>
                <c:pt idx="309">
                  <c:v>1.0069587718299999</c:v>
                </c:pt>
                <c:pt idx="310">
                  <c:v>1.0043083774299999</c:v>
                </c:pt>
                <c:pt idx="311">
                  <c:v>1.00113443289</c:v>
                </c:pt>
                <c:pt idx="312">
                  <c:v>0.997954191017</c:v>
                </c:pt>
                <c:pt idx="313">
                  <c:v>0.99241171376399995</c:v>
                </c:pt>
                <c:pt idx="314">
                  <c:v>0.99082998626200003</c:v>
                </c:pt>
                <c:pt idx="315">
                  <c:v>0.98659810860999997</c:v>
                </c:pt>
                <c:pt idx="316">
                  <c:v>0.98453858377400005</c:v>
                </c:pt>
                <c:pt idx="317">
                  <c:v>0.97754235631800002</c:v>
                </c:pt>
                <c:pt idx="318">
                  <c:v>0.97669892129799996</c:v>
                </c:pt>
                <c:pt idx="319">
                  <c:v>0.96663875285900003</c:v>
                </c:pt>
                <c:pt idx="320">
                  <c:v>0.93904034328599995</c:v>
                </c:pt>
                <c:pt idx="321">
                  <c:v>0.92313609455099999</c:v>
                </c:pt>
                <c:pt idx="322">
                  <c:v>0.90400992241199996</c:v>
                </c:pt>
                <c:pt idx="323">
                  <c:v>0.88638556026299997</c:v>
                </c:pt>
                <c:pt idx="324">
                  <c:v>0.88551193548600005</c:v>
                </c:pt>
                <c:pt idx="325">
                  <c:v>0.88510888033000001</c:v>
                </c:pt>
                <c:pt idx="326">
                  <c:v>0.87429726980800004</c:v>
                </c:pt>
                <c:pt idx="327">
                  <c:v>0.863986846546</c:v>
                </c:pt>
                <c:pt idx="328">
                  <c:v>0.83595186687699996</c:v>
                </c:pt>
                <c:pt idx="329">
                  <c:v>0.82640006805900001</c:v>
                </c:pt>
                <c:pt idx="330">
                  <c:v>0.75590729636099996</c:v>
                </c:pt>
                <c:pt idx="331">
                  <c:v>0.70286479125500001</c:v>
                </c:pt>
                <c:pt idx="332">
                  <c:v>0.68281093415600003</c:v>
                </c:pt>
                <c:pt idx="333">
                  <c:v>0.58485004441699995</c:v>
                </c:pt>
                <c:pt idx="334">
                  <c:v>0.56919362556999997</c:v>
                </c:pt>
                <c:pt idx="335">
                  <c:v>0.51839924175100005</c:v>
                </c:pt>
                <c:pt idx="336">
                  <c:v>0.512063768601</c:v>
                </c:pt>
                <c:pt idx="337">
                  <c:v>0.506498603203</c:v>
                </c:pt>
                <c:pt idx="338">
                  <c:v>0.499384082492</c:v>
                </c:pt>
                <c:pt idx="339">
                  <c:v>0.460254258719</c:v>
                </c:pt>
                <c:pt idx="340">
                  <c:v>0.434981021922</c:v>
                </c:pt>
                <c:pt idx="341">
                  <c:v>0.41616274641599998</c:v>
                </c:pt>
                <c:pt idx="342">
                  <c:v>0.399254516773</c:v>
                </c:pt>
                <c:pt idx="343">
                  <c:v>0.36043298861900003</c:v>
                </c:pt>
                <c:pt idx="344">
                  <c:v>0.35465344493000001</c:v>
                </c:pt>
                <c:pt idx="345">
                  <c:v>0.33521845958899998</c:v>
                </c:pt>
              </c:numCache>
            </c:numRef>
          </c:xVal>
          <c:yVal>
            <c:numRef>
              <c:f>'Set A - NNW lengths'!$AO$4:$AO$349</c:f>
              <c:numCache>
                <c:formatCode>General</c:formatCode>
                <c:ptCount val="346"/>
                <c:pt idx="0">
                  <c:v>2.0756422825378065E-3</c:v>
                </c:pt>
                <c:pt idx="1">
                  <c:v>4.1512845650756129E-3</c:v>
                </c:pt>
                <c:pt idx="2">
                  <c:v>6.2269268476134194E-3</c:v>
                </c:pt>
                <c:pt idx="3">
                  <c:v>8.3025691301512258E-3</c:v>
                </c:pt>
                <c:pt idx="4">
                  <c:v>1.0378211412689032E-2</c:v>
                </c:pt>
                <c:pt idx="5">
                  <c:v>1.2453853695226839E-2</c:v>
                </c:pt>
                <c:pt idx="6">
                  <c:v>1.4529495977764645E-2</c:v>
                </c:pt>
                <c:pt idx="7">
                  <c:v>1.6605138260302452E-2</c:v>
                </c:pt>
                <c:pt idx="8">
                  <c:v>1.8680780542840256E-2</c:v>
                </c:pt>
                <c:pt idx="9">
                  <c:v>2.0756422825378065E-2</c:v>
                </c:pt>
                <c:pt idx="10">
                  <c:v>2.2832065107915869E-2</c:v>
                </c:pt>
                <c:pt idx="11">
                  <c:v>2.4907707390453677E-2</c:v>
                </c:pt>
                <c:pt idx="12">
                  <c:v>2.6983349672991482E-2</c:v>
                </c:pt>
                <c:pt idx="13">
                  <c:v>2.905899195552929E-2</c:v>
                </c:pt>
                <c:pt idx="14">
                  <c:v>3.1134634238067095E-2</c:v>
                </c:pt>
                <c:pt idx="15">
                  <c:v>3.3210276520604903E-2</c:v>
                </c:pt>
                <c:pt idx="16">
                  <c:v>3.5285918803142712E-2</c:v>
                </c:pt>
                <c:pt idx="17">
                  <c:v>3.7361561085680513E-2</c:v>
                </c:pt>
                <c:pt idx="18">
                  <c:v>3.9437203368218321E-2</c:v>
                </c:pt>
                <c:pt idx="19">
                  <c:v>4.1512845650756129E-2</c:v>
                </c:pt>
                <c:pt idx="20">
                  <c:v>4.358848793329393E-2</c:v>
                </c:pt>
                <c:pt idx="21">
                  <c:v>4.5664130215831739E-2</c:v>
                </c:pt>
                <c:pt idx="22">
                  <c:v>4.7739772498369547E-2</c:v>
                </c:pt>
                <c:pt idx="23">
                  <c:v>4.9815414780907355E-2</c:v>
                </c:pt>
                <c:pt idx="24">
                  <c:v>5.1891057063445156E-2</c:v>
                </c:pt>
                <c:pt idx="25">
                  <c:v>5.3966699345982964E-2</c:v>
                </c:pt>
                <c:pt idx="26">
                  <c:v>5.6042341628520773E-2</c:v>
                </c:pt>
                <c:pt idx="27">
                  <c:v>5.8117983911058581E-2</c:v>
                </c:pt>
                <c:pt idx="28">
                  <c:v>6.0193626193596382E-2</c:v>
                </c:pt>
                <c:pt idx="29">
                  <c:v>6.226926847613419E-2</c:v>
                </c:pt>
                <c:pt idx="30">
                  <c:v>6.4344910758671992E-2</c:v>
                </c:pt>
                <c:pt idx="31">
                  <c:v>6.6420553041209807E-2</c:v>
                </c:pt>
                <c:pt idx="32">
                  <c:v>6.8496195323747608E-2</c:v>
                </c:pt>
                <c:pt idx="33">
                  <c:v>7.0571837606285423E-2</c:v>
                </c:pt>
                <c:pt idx="34">
                  <c:v>7.2647479888823224E-2</c:v>
                </c:pt>
                <c:pt idx="35">
                  <c:v>7.4723122171361026E-2</c:v>
                </c:pt>
                <c:pt idx="36">
                  <c:v>7.6798764453898841E-2</c:v>
                </c:pt>
                <c:pt idx="37">
                  <c:v>7.8874406736436642E-2</c:v>
                </c:pt>
                <c:pt idx="38">
                  <c:v>8.0950049018974443E-2</c:v>
                </c:pt>
                <c:pt idx="39">
                  <c:v>8.3025691301512258E-2</c:v>
                </c:pt>
                <c:pt idx="40">
                  <c:v>8.510133358405006E-2</c:v>
                </c:pt>
                <c:pt idx="41">
                  <c:v>8.7176975866587861E-2</c:v>
                </c:pt>
                <c:pt idx="42">
                  <c:v>8.9252618149125676E-2</c:v>
                </c:pt>
                <c:pt idx="43">
                  <c:v>9.1328260431663477E-2</c:v>
                </c:pt>
                <c:pt idx="44">
                  <c:v>9.3403902714201292E-2</c:v>
                </c:pt>
                <c:pt idx="45">
                  <c:v>9.5479544996739094E-2</c:v>
                </c:pt>
                <c:pt idx="46">
                  <c:v>9.7555187279276895E-2</c:v>
                </c:pt>
                <c:pt idx="47">
                  <c:v>9.963082956181471E-2</c:v>
                </c:pt>
                <c:pt idx="48">
                  <c:v>0.10170647184435251</c:v>
                </c:pt>
                <c:pt idx="49">
                  <c:v>0.10378211412689031</c:v>
                </c:pt>
                <c:pt idx="50">
                  <c:v>0.10585775640942813</c:v>
                </c:pt>
                <c:pt idx="51">
                  <c:v>0.10793339869196593</c:v>
                </c:pt>
                <c:pt idx="52">
                  <c:v>0.11000904097450374</c:v>
                </c:pt>
                <c:pt idx="53">
                  <c:v>0.11208468325704155</c:v>
                </c:pt>
                <c:pt idx="54">
                  <c:v>0.11416032553957935</c:v>
                </c:pt>
                <c:pt idx="55">
                  <c:v>0.11623596782211716</c:v>
                </c:pt>
                <c:pt idx="56">
                  <c:v>0.11831161010465496</c:v>
                </c:pt>
                <c:pt idx="57">
                  <c:v>0.12038725238719276</c:v>
                </c:pt>
                <c:pt idx="58">
                  <c:v>0.12246289466973058</c:v>
                </c:pt>
                <c:pt idx="59">
                  <c:v>0.12453853695226838</c:v>
                </c:pt>
                <c:pt idx="60">
                  <c:v>0.1266141792348062</c:v>
                </c:pt>
                <c:pt idx="61">
                  <c:v>0.12868982151734398</c:v>
                </c:pt>
                <c:pt idx="62">
                  <c:v>0.1307654637998818</c:v>
                </c:pt>
                <c:pt idx="63">
                  <c:v>0.13284110608241961</c:v>
                </c:pt>
                <c:pt idx="64">
                  <c:v>0.1349167483649574</c:v>
                </c:pt>
                <c:pt idx="65">
                  <c:v>0.13699239064749522</c:v>
                </c:pt>
                <c:pt idx="66">
                  <c:v>0.13906803293003303</c:v>
                </c:pt>
                <c:pt idx="67">
                  <c:v>0.14114367521257085</c:v>
                </c:pt>
                <c:pt idx="68">
                  <c:v>0.14321931749510863</c:v>
                </c:pt>
                <c:pt idx="69">
                  <c:v>0.14529495977764645</c:v>
                </c:pt>
                <c:pt idx="70">
                  <c:v>0.14737060206018426</c:v>
                </c:pt>
                <c:pt idx="71">
                  <c:v>0.14944624434272205</c:v>
                </c:pt>
                <c:pt idx="72">
                  <c:v>0.15152188662525987</c:v>
                </c:pt>
                <c:pt idx="73">
                  <c:v>0.15359752890779768</c:v>
                </c:pt>
                <c:pt idx="74">
                  <c:v>0.15567317119033547</c:v>
                </c:pt>
                <c:pt idx="75">
                  <c:v>0.15774881347287328</c:v>
                </c:pt>
                <c:pt idx="76">
                  <c:v>0.1598244557554111</c:v>
                </c:pt>
                <c:pt idx="77">
                  <c:v>0.16190009803794889</c:v>
                </c:pt>
                <c:pt idx="78">
                  <c:v>0.1639757403204867</c:v>
                </c:pt>
                <c:pt idx="79">
                  <c:v>0.16605138260302452</c:v>
                </c:pt>
                <c:pt idx="80">
                  <c:v>0.1681270248855623</c:v>
                </c:pt>
                <c:pt idx="81">
                  <c:v>0.17020266716810012</c:v>
                </c:pt>
                <c:pt idx="82">
                  <c:v>0.17227830945063793</c:v>
                </c:pt>
                <c:pt idx="83">
                  <c:v>0.17435395173317572</c:v>
                </c:pt>
                <c:pt idx="84">
                  <c:v>0.17642959401571354</c:v>
                </c:pt>
                <c:pt idx="85">
                  <c:v>0.17850523629825135</c:v>
                </c:pt>
                <c:pt idx="86">
                  <c:v>0.18058087858078917</c:v>
                </c:pt>
                <c:pt idx="87">
                  <c:v>0.18265652086332695</c:v>
                </c:pt>
                <c:pt idx="88">
                  <c:v>0.18473216314586477</c:v>
                </c:pt>
                <c:pt idx="89">
                  <c:v>0.18680780542840258</c:v>
                </c:pt>
                <c:pt idx="90">
                  <c:v>0.18888344771094037</c:v>
                </c:pt>
                <c:pt idx="91">
                  <c:v>0.19095908999347819</c:v>
                </c:pt>
                <c:pt idx="92">
                  <c:v>0.193034732276016</c:v>
                </c:pt>
                <c:pt idx="93">
                  <c:v>0.19511037455855379</c:v>
                </c:pt>
                <c:pt idx="94">
                  <c:v>0.1971860168410916</c:v>
                </c:pt>
                <c:pt idx="95">
                  <c:v>0.19926165912362942</c:v>
                </c:pt>
                <c:pt idx="96">
                  <c:v>0.20133730140616721</c:v>
                </c:pt>
                <c:pt idx="97">
                  <c:v>0.20341294368870502</c:v>
                </c:pt>
                <c:pt idx="98">
                  <c:v>0.20548858597124284</c:v>
                </c:pt>
                <c:pt idx="99">
                  <c:v>0.20756422825378062</c:v>
                </c:pt>
                <c:pt idx="100">
                  <c:v>0.20963987053631844</c:v>
                </c:pt>
                <c:pt idx="101">
                  <c:v>0.21171551281885626</c:v>
                </c:pt>
                <c:pt idx="102">
                  <c:v>0.21379115510139407</c:v>
                </c:pt>
                <c:pt idx="103">
                  <c:v>0.21586679738393186</c:v>
                </c:pt>
                <c:pt idx="104">
                  <c:v>0.21794243966646967</c:v>
                </c:pt>
                <c:pt idx="105">
                  <c:v>0.22001808194900749</c:v>
                </c:pt>
                <c:pt idx="106">
                  <c:v>0.22209372423154528</c:v>
                </c:pt>
                <c:pt idx="107">
                  <c:v>0.22416936651408309</c:v>
                </c:pt>
                <c:pt idx="108">
                  <c:v>0.22624500879662091</c:v>
                </c:pt>
                <c:pt idx="109">
                  <c:v>0.22832065107915869</c:v>
                </c:pt>
                <c:pt idx="110">
                  <c:v>0.23039629336169651</c:v>
                </c:pt>
                <c:pt idx="111">
                  <c:v>0.23247193564423432</c:v>
                </c:pt>
                <c:pt idx="112">
                  <c:v>0.23454757792677211</c:v>
                </c:pt>
                <c:pt idx="113">
                  <c:v>0.23662322020930993</c:v>
                </c:pt>
                <c:pt idx="114">
                  <c:v>0.23869886249184774</c:v>
                </c:pt>
                <c:pt idx="115">
                  <c:v>0.24077450477438553</c:v>
                </c:pt>
                <c:pt idx="116">
                  <c:v>0.24285014705692334</c:v>
                </c:pt>
                <c:pt idx="117">
                  <c:v>0.24492578933946116</c:v>
                </c:pt>
                <c:pt idx="118">
                  <c:v>0.24700143162199895</c:v>
                </c:pt>
                <c:pt idx="119">
                  <c:v>0.24907707390453676</c:v>
                </c:pt>
                <c:pt idx="120">
                  <c:v>0.25115271618707458</c:v>
                </c:pt>
                <c:pt idx="121">
                  <c:v>0.25322835846961239</c:v>
                </c:pt>
                <c:pt idx="122">
                  <c:v>0.25530400075215021</c:v>
                </c:pt>
                <c:pt idx="123">
                  <c:v>0.25737964303468797</c:v>
                </c:pt>
                <c:pt idx="124">
                  <c:v>0.25945528531722578</c:v>
                </c:pt>
                <c:pt idx="125">
                  <c:v>0.2615309275997636</c:v>
                </c:pt>
                <c:pt idx="126">
                  <c:v>0.26360656988230141</c:v>
                </c:pt>
                <c:pt idx="127">
                  <c:v>0.26568221216483923</c:v>
                </c:pt>
                <c:pt idx="128">
                  <c:v>0.26775785444737704</c:v>
                </c:pt>
                <c:pt idx="129">
                  <c:v>0.2698334967299148</c:v>
                </c:pt>
                <c:pt idx="130">
                  <c:v>0.27190913901245262</c:v>
                </c:pt>
                <c:pt idx="131">
                  <c:v>0.27398478129499043</c:v>
                </c:pt>
                <c:pt idx="132">
                  <c:v>0.27606042357752825</c:v>
                </c:pt>
                <c:pt idx="133">
                  <c:v>0.27813606586006606</c:v>
                </c:pt>
                <c:pt idx="134">
                  <c:v>0.28021170814260388</c:v>
                </c:pt>
                <c:pt idx="135">
                  <c:v>0.28228735042514169</c:v>
                </c:pt>
                <c:pt idx="136">
                  <c:v>0.28436299270767945</c:v>
                </c:pt>
                <c:pt idx="137">
                  <c:v>0.28643863499021727</c:v>
                </c:pt>
                <c:pt idx="138">
                  <c:v>0.28851427727275508</c:v>
                </c:pt>
                <c:pt idx="139">
                  <c:v>0.2905899195552929</c:v>
                </c:pt>
                <c:pt idx="140">
                  <c:v>0.29266556183783071</c:v>
                </c:pt>
                <c:pt idx="141">
                  <c:v>0.29474120412036853</c:v>
                </c:pt>
                <c:pt idx="142">
                  <c:v>0.29681684640290629</c:v>
                </c:pt>
                <c:pt idx="143">
                  <c:v>0.2988924886854441</c:v>
                </c:pt>
                <c:pt idx="144">
                  <c:v>0.30096813096798192</c:v>
                </c:pt>
                <c:pt idx="145">
                  <c:v>0.30304377325051973</c:v>
                </c:pt>
                <c:pt idx="146">
                  <c:v>0.30511941553305755</c:v>
                </c:pt>
                <c:pt idx="147">
                  <c:v>0.30719505781559536</c:v>
                </c:pt>
                <c:pt idx="148">
                  <c:v>0.30927070009813312</c:v>
                </c:pt>
                <c:pt idx="149">
                  <c:v>0.31134634238067094</c:v>
                </c:pt>
                <c:pt idx="150">
                  <c:v>0.31342198466320875</c:v>
                </c:pt>
                <c:pt idx="151">
                  <c:v>0.31549762694574657</c:v>
                </c:pt>
                <c:pt idx="152">
                  <c:v>0.31757326922828438</c:v>
                </c:pt>
                <c:pt idx="153">
                  <c:v>0.3196489115108222</c:v>
                </c:pt>
                <c:pt idx="154">
                  <c:v>0.32172455379336001</c:v>
                </c:pt>
                <c:pt idx="155">
                  <c:v>0.32380019607589777</c:v>
                </c:pt>
                <c:pt idx="156">
                  <c:v>0.32587583835843559</c:v>
                </c:pt>
                <c:pt idx="157">
                  <c:v>0.3279514806409734</c:v>
                </c:pt>
                <c:pt idx="158">
                  <c:v>0.33002712292351122</c:v>
                </c:pt>
                <c:pt idx="159">
                  <c:v>0.33210276520604903</c:v>
                </c:pt>
                <c:pt idx="160">
                  <c:v>0.33417840748858685</c:v>
                </c:pt>
                <c:pt idx="161">
                  <c:v>0.33625404977112461</c:v>
                </c:pt>
                <c:pt idx="162">
                  <c:v>0.33832969205366242</c:v>
                </c:pt>
                <c:pt idx="163">
                  <c:v>0.34040533433620024</c:v>
                </c:pt>
                <c:pt idx="164">
                  <c:v>0.34248097661873805</c:v>
                </c:pt>
                <c:pt idx="165">
                  <c:v>0.34455661890127587</c:v>
                </c:pt>
                <c:pt idx="166">
                  <c:v>0.34663226118381368</c:v>
                </c:pt>
                <c:pt idx="167">
                  <c:v>0.34870790346635144</c:v>
                </c:pt>
                <c:pt idx="168">
                  <c:v>0.35078354574888926</c:v>
                </c:pt>
                <c:pt idx="169">
                  <c:v>0.35285918803142707</c:v>
                </c:pt>
                <c:pt idx="170">
                  <c:v>0.35493483031396489</c:v>
                </c:pt>
                <c:pt idx="171">
                  <c:v>0.3570104725965027</c:v>
                </c:pt>
                <c:pt idx="172">
                  <c:v>0.35908611487904052</c:v>
                </c:pt>
                <c:pt idx="173">
                  <c:v>0.36116175716157833</c:v>
                </c:pt>
                <c:pt idx="174">
                  <c:v>0.36323739944411609</c:v>
                </c:pt>
                <c:pt idx="175">
                  <c:v>0.36531304172665391</c:v>
                </c:pt>
                <c:pt idx="176">
                  <c:v>0.36738868400919172</c:v>
                </c:pt>
                <c:pt idx="177">
                  <c:v>0.36946432629172954</c:v>
                </c:pt>
                <c:pt idx="178">
                  <c:v>0.37153996857426735</c:v>
                </c:pt>
                <c:pt idx="179">
                  <c:v>0.37361561085680517</c:v>
                </c:pt>
                <c:pt idx="180">
                  <c:v>0.37569125313934293</c:v>
                </c:pt>
                <c:pt idx="181">
                  <c:v>0.37776689542188074</c:v>
                </c:pt>
                <c:pt idx="182">
                  <c:v>0.37984253770441856</c:v>
                </c:pt>
                <c:pt idx="183">
                  <c:v>0.38191817998695637</c:v>
                </c:pt>
                <c:pt idx="184">
                  <c:v>0.38399382226949419</c:v>
                </c:pt>
                <c:pt idx="185">
                  <c:v>0.386069464552032</c:v>
                </c:pt>
                <c:pt idx="186">
                  <c:v>0.38814510683456976</c:v>
                </c:pt>
                <c:pt idx="187">
                  <c:v>0.39022074911710758</c:v>
                </c:pt>
                <c:pt idx="188">
                  <c:v>0.39229639139964539</c:v>
                </c:pt>
                <c:pt idx="189">
                  <c:v>0.39437203368218321</c:v>
                </c:pt>
                <c:pt idx="190">
                  <c:v>0.39644767596472102</c:v>
                </c:pt>
                <c:pt idx="191">
                  <c:v>0.39852331824725884</c:v>
                </c:pt>
                <c:pt idx="192">
                  <c:v>0.40059896052979665</c:v>
                </c:pt>
                <c:pt idx="193">
                  <c:v>0.40267460281233441</c:v>
                </c:pt>
                <c:pt idx="194">
                  <c:v>0.40475024509487223</c:v>
                </c:pt>
                <c:pt idx="195">
                  <c:v>0.40682588737741004</c:v>
                </c:pt>
                <c:pt idx="196">
                  <c:v>0.40890152965994786</c:v>
                </c:pt>
                <c:pt idx="197">
                  <c:v>0.41097717194248568</c:v>
                </c:pt>
                <c:pt idx="198">
                  <c:v>0.41305281422502349</c:v>
                </c:pt>
                <c:pt idx="199">
                  <c:v>0.41512845650756125</c:v>
                </c:pt>
                <c:pt idx="200">
                  <c:v>0.41720409879009906</c:v>
                </c:pt>
                <c:pt idx="201">
                  <c:v>0.41927974107263688</c:v>
                </c:pt>
                <c:pt idx="202">
                  <c:v>0.4213553833551747</c:v>
                </c:pt>
                <c:pt idx="203">
                  <c:v>0.42343102563771251</c:v>
                </c:pt>
                <c:pt idx="204">
                  <c:v>0.42550666792025033</c:v>
                </c:pt>
                <c:pt idx="205">
                  <c:v>0.42758231020278814</c:v>
                </c:pt>
                <c:pt idx="206">
                  <c:v>0.4296579524853259</c:v>
                </c:pt>
                <c:pt idx="207">
                  <c:v>0.43173359476786372</c:v>
                </c:pt>
                <c:pt idx="208">
                  <c:v>0.43380923705040153</c:v>
                </c:pt>
                <c:pt idx="209">
                  <c:v>0.43588487933293935</c:v>
                </c:pt>
                <c:pt idx="210">
                  <c:v>0.43796052161547716</c:v>
                </c:pt>
                <c:pt idx="211">
                  <c:v>0.44003616389801498</c:v>
                </c:pt>
                <c:pt idx="212">
                  <c:v>0.44211180618055274</c:v>
                </c:pt>
                <c:pt idx="213">
                  <c:v>0.44418744846309055</c:v>
                </c:pt>
                <c:pt idx="214">
                  <c:v>0.44626309074562837</c:v>
                </c:pt>
                <c:pt idx="215">
                  <c:v>0.44833873302816618</c:v>
                </c:pt>
                <c:pt idx="216">
                  <c:v>0.450414375310704</c:v>
                </c:pt>
                <c:pt idx="217">
                  <c:v>0.45249001759324181</c:v>
                </c:pt>
                <c:pt idx="218">
                  <c:v>0.45456565987577957</c:v>
                </c:pt>
                <c:pt idx="219">
                  <c:v>0.45664130215831739</c:v>
                </c:pt>
                <c:pt idx="220">
                  <c:v>0.4587169444408552</c:v>
                </c:pt>
                <c:pt idx="221">
                  <c:v>0.46079258672339302</c:v>
                </c:pt>
                <c:pt idx="222">
                  <c:v>0.46286822900593083</c:v>
                </c:pt>
                <c:pt idx="223">
                  <c:v>0.46494387128846865</c:v>
                </c:pt>
                <c:pt idx="224">
                  <c:v>0.46701951357100646</c:v>
                </c:pt>
                <c:pt idx="225">
                  <c:v>0.46909515585354422</c:v>
                </c:pt>
                <c:pt idx="226">
                  <c:v>0.47117079813608204</c:v>
                </c:pt>
                <c:pt idx="227">
                  <c:v>0.47324644041861985</c:v>
                </c:pt>
                <c:pt idx="228">
                  <c:v>0.47532208270115767</c:v>
                </c:pt>
                <c:pt idx="229">
                  <c:v>0.47739772498369548</c:v>
                </c:pt>
                <c:pt idx="230">
                  <c:v>0.4794733672662333</c:v>
                </c:pt>
                <c:pt idx="231">
                  <c:v>0.48154900954877106</c:v>
                </c:pt>
                <c:pt idx="232">
                  <c:v>0.48362465183130887</c:v>
                </c:pt>
                <c:pt idx="233">
                  <c:v>0.48570029411384669</c:v>
                </c:pt>
                <c:pt idx="234">
                  <c:v>0.4877759363963845</c:v>
                </c:pt>
                <c:pt idx="235">
                  <c:v>0.48985157867892232</c:v>
                </c:pt>
                <c:pt idx="236">
                  <c:v>0.49192722096146013</c:v>
                </c:pt>
                <c:pt idx="237">
                  <c:v>0.49400286324399789</c:v>
                </c:pt>
                <c:pt idx="238">
                  <c:v>0.49607850552653571</c:v>
                </c:pt>
                <c:pt idx="239">
                  <c:v>0.49815414780907352</c:v>
                </c:pt>
                <c:pt idx="240">
                  <c:v>0.50022979009161128</c:v>
                </c:pt>
                <c:pt idx="241">
                  <c:v>0.50230543237414915</c:v>
                </c:pt>
                <c:pt idx="242">
                  <c:v>0.50438107465668691</c:v>
                </c:pt>
                <c:pt idx="243">
                  <c:v>0.50645671693922478</c:v>
                </c:pt>
                <c:pt idx="244">
                  <c:v>0.50853235922176254</c:v>
                </c:pt>
                <c:pt idx="245">
                  <c:v>0.51060800150430041</c:v>
                </c:pt>
                <c:pt idx="246">
                  <c:v>0.51268364378683817</c:v>
                </c:pt>
                <c:pt idx="247">
                  <c:v>0.51475928606937593</c:v>
                </c:pt>
                <c:pt idx="248">
                  <c:v>0.5168349283519138</c:v>
                </c:pt>
                <c:pt idx="249">
                  <c:v>0.51891057063445156</c:v>
                </c:pt>
                <c:pt idx="250">
                  <c:v>0.52098621291698943</c:v>
                </c:pt>
                <c:pt idx="251">
                  <c:v>0.52306185519952719</c:v>
                </c:pt>
                <c:pt idx="252">
                  <c:v>0.52513749748206506</c:v>
                </c:pt>
                <c:pt idx="253">
                  <c:v>0.52721313976460282</c:v>
                </c:pt>
                <c:pt idx="254">
                  <c:v>0.52928878204714058</c:v>
                </c:pt>
                <c:pt idx="255">
                  <c:v>0.53136442432967845</c:v>
                </c:pt>
                <c:pt idx="256">
                  <c:v>0.53344006661221621</c:v>
                </c:pt>
                <c:pt idx="257">
                  <c:v>0.53551570889475408</c:v>
                </c:pt>
                <c:pt idx="258">
                  <c:v>0.53759135117729184</c:v>
                </c:pt>
                <c:pt idx="259">
                  <c:v>0.5396669934598296</c:v>
                </c:pt>
                <c:pt idx="260">
                  <c:v>0.54174263574236747</c:v>
                </c:pt>
                <c:pt idx="261">
                  <c:v>0.54381827802490523</c:v>
                </c:pt>
                <c:pt idx="262">
                  <c:v>0.5458939203074431</c:v>
                </c:pt>
                <c:pt idx="263">
                  <c:v>0.54796956258998086</c:v>
                </c:pt>
                <c:pt idx="264">
                  <c:v>0.55004520487251873</c:v>
                </c:pt>
                <c:pt idx="265">
                  <c:v>0.55212084715505649</c:v>
                </c:pt>
                <c:pt idx="266">
                  <c:v>0.55419648943759425</c:v>
                </c:pt>
                <c:pt idx="267">
                  <c:v>0.55627213172013212</c:v>
                </c:pt>
                <c:pt idx="268">
                  <c:v>0.55834777400266988</c:v>
                </c:pt>
                <c:pt idx="269">
                  <c:v>0.56042341628520775</c:v>
                </c:pt>
                <c:pt idx="270">
                  <c:v>0.56249905856774551</c:v>
                </c:pt>
                <c:pt idx="271">
                  <c:v>0.56457470085028338</c:v>
                </c:pt>
                <c:pt idx="272">
                  <c:v>0.56665034313282114</c:v>
                </c:pt>
                <c:pt idx="273">
                  <c:v>0.5687259854153589</c:v>
                </c:pt>
                <c:pt idx="274">
                  <c:v>0.57080162769789677</c:v>
                </c:pt>
                <c:pt idx="275">
                  <c:v>0.57287726998043453</c:v>
                </c:pt>
                <c:pt idx="276">
                  <c:v>0.5749529122629724</c:v>
                </c:pt>
                <c:pt idx="277">
                  <c:v>0.57702855454551016</c:v>
                </c:pt>
                <c:pt idx="278">
                  <c:v>0.57910419682804792</c:v>
                </c:pt>
                <c:pt idx="279">
                  <c:v>0.58117983911058579</c:v>
                </c:pt>
                <c:pt idx="280">
                  <c:v>0.58325548139312355</c:v>
                </c:pt>
                <c:pt idx="281">
                  <c:v>0.58533112367566142</c:v>
                </c:pt>
                <c:pt idx="282">
                  <c:v>0.58740676595819918</c:v>
                </c:pt>
                <c:pt idx="283">
                  <c:v>0.58948240824073705</c:v>
                </c:pt>
                <c:pt idx="284">
                  <c:v>0.59155805052327481</c:v>
                </c:pt>
                <c:pt idx="285">
                  <c:v>0.59363369280581257</c:v>
                </c:pt>
                <c:pt idx="286">
                  <c:v>0.59570933508835044</c:v>
                </c:pt>
                <c:pt idx="287">
                  <c:v>0.5977849773708882</c:v>
                </c:pt>
                <c:pt idx="288">
                  <c:v>0.59986061965342607</c:v>
                </c:pt>
                <c:pt idx="289">
                  <c:v>0.60193626193596383</c:v>
                </c:pt>
                <c:pt idx="290">
                  <c:v>0.60401190421850171</c:v>
                </c:pt>
                <c:pt idx="291">
                  <c:v>0.60608754650103946</c:v>
                </c:pt>
                <c:pt idx="292">
                  <c:v>0.60816318878357722</c:v>
                </c:pt>
                <c:pt idx="293">
                  <c:v>0.61023883106611509</c:v>
                </c:pt>
                <c:pt idx="294">
                  <c:v>0.61231447334865285</c:v>
                </c:pt>
                <c:pt idx="295">
                  <c:v>0.61439011563119073</c:v>
                </c:pt>
                <c:pt idx="296">
                  <c:v>0.61646575791372848</c:v>
                </c:pt>
                <c:pt idx="297">
                  <c:v>0.61854140019626624</c:v>
                </c:pt>
                <c:pt idx="298">
                  <c:v>0.62061704247880412</c:v>
                </c:pt>
                <c:pt idx="299">
                  <c:v>0.62269268476134187</c:v>
                </c:pt>
                <c:pt idx="300">
                  <c:v>0.62476832704387975</c:v>
                </c:pt>
                <c:pt idx="301">
                  <c:v>0.6268439693264175</c:v>
                </c:pt>
                <c:pt idx="302">
                  <c:v>0.62891961160895538</c:v>
                </c:pt>
                <c:pt idx="303">
                  <c:v>0.63099525389149314</c:v>
                </c:pt>
                <c:pt idx="304">
                  <c:v>0.63307089617403089</c:v>
                </c:pt>
                <c:pt idx="305">
                  <c:v>0.63514653845656877</c:v>
                </c:pt>
                <c:pt idx="306">
                  <c:v>0.63722218073910653</c:v>
                </c:pt>
                <c:pt idx="307">
                  <c:v>0.6392978230216444</c:v>
                </c:pt>
                <c:pt idx="308">
                  <c:v>0.64137346530418216</c:v>
                </c:pt>
                <c:pt idx="309">
                  <c:v>0.64344910758672003</c:v>
                </c:pt>
                <c:pt idx="310">
                  <c:v>0.64552474986925779</c:v>
                </c:pt>
                <c:pt idx="311">
                  <c:v>0.64760039215179555</c:v>
                </c:pt>
                <c:pt idx="312">
                  <c:v>0.64967603443433342</c:v>
                </c:pt>
                <c:pt idx="313">
                  <c:v>0.65175167671687118</c:v>
                </c:pt>
                <c:pt idx="314">
                  <c:v>0.65382731899940905</c:v>
                </c:pt>
                <c:pt idx="315">
                  <c:v>0.65590296128194681</c:v>
                </c:pt>
                <c:pt idx="316">
                  <c:v>0.65797860356448457</c:v>
                </c:pt>
                <c:pt idx="317">
                  <c:v>0.66005424584702244</c:v>
                </c:pt>
                <c:pt idx="318">
                  <c:v>0.6621298881295602</c:v>
                </c:pt>
                <c:pt idx="319">
                  <c:v>0.66420553041209807</c:v>
                </c:pt>
                <c:pt idx="320">
                  <c:v>0.66628117269463583</c:v>
                </c:pt>
                <c:pt idx="321">
                  <c:v>0.6683568149771737</c:v>
                </c:pt>
                <c:pt idx="322">
                  <c:v>0.67043245725971146</c:v>
                </c:pt>
                <c:pt idx="323">
                  <c:v>0.67250809954224922</c:v>
                </c:pt>
                <c:pt idx="324">
                  <c:v>0.67458374182478709</c:v>
                </c:pt>
                <c:pt idx="325">
                  <c:v>0.67665938410732485</c:v>
                </c:pt>
                <c:pt idx="326">
                  <c:v>0.67873502638986272</c:v>
                </c:pt>
                <c:pt idx="327">
                  <c:v>0.68081066867240048</c:v>
                </c:pt>
                <c:pt idx="328">
                  <c:v>0.68288631095493835</c:v>
                </c:pt>
                <c:pt idx="329">
                  <c:v>0.68496195323747611</c:v>
                </c:pt>
                <c:pt idx="330">
                  <c:v>0.68703759552001387</c:v>
                </c:pt>
                <c:pt idx="331">
                  <c:v>0.68911323780255174</c:v>
                </c:pt>
                <c:pt idx="332">
                  <c:v>0.6911888800850895</c:v>
                </c:pt>
                <c:pt idx="333">
                  <c:v>0.69326452236762737</c:v>
                </c:pt>
                <c:pt idx="334">
                  <c:v>0.69534016465016513</c:v>
                </c:pt>
                <c:pt idx="335">
                  <c:v>0.69741580693270289</c:v>
                </c:pt>
                <c:pt idx="336">
                  <c:v>0.69949144921524076</c:v>
                </c:pt>
                <c:pt idx="337">
                  <c:v>0.70156709149777852</c:v>
                </c:pt>
                <c:pt idx="338">
                  <c:v>0.70364273378031639</c:v>
                </c:pt>
                <c:pt idx="339">
                  <c:v>0.70571837606285415</c:v>
                </c:pt>
                <c:pt idx="340">
                  <c:v>0.70779401834539202</c:v>
                </c:pt>
                <c:pt idx="341">
                  <c:v>0.70986966062792978</c:v>
                </c:pt>
                <c:pt idx="342">
                  <c:v>0.71194530291046754</c:v>
                </c:pt>
                <c:pt idx="343">
                  <c:v>0.71402094519300541</c:v>
                </c:pt>
                <c:pt idx="344">
                  <c:v>0.71609658747554317</c:v>
                </c:pt>
                <c:pt idx="345">
                  <c:v>0.71817222975808104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15-47B2-A848-AA7A76711856}"/>
            </c:ext>
          </c:extLst>
        </c:ser>
        <c:ser>
          <c:idx val="1"/>
          <c:order val="1"/>
          <c:tx>
            <c:v>P-MH_LiDar_IXYC_SEL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C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>
                    <a:lumMod val="75000"/>
                  </a:schemeClr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2.2306402862756855E-2"/>
                  <c:y val="2.791596218805324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lengths'!$S$4:$S$410</c:f>
              <c:numCache>
                <c:formatCode>General</c:formatCode>
                <c:ptCount val="407"/>
                <c:pt idx="0">
                  <c:v>1.4323765900800001</c:v>
                </c:pt>
                <c:pt idx="1">
                  <c:v>1.2451546707900001</c:v>
                </c:pt>
                <c:pt idx="2">
                  <c:v>1.17907473526</c:v>
                </c:pt>
                <c:pt idx="3">
                  <c:v>1.1576434155399999</c:v>
                </c:pt>
                <c:pt idx="4">
                  <c:v>1.11480971707</c:v>
                </c:pt>
                <c:pt idx="5">
                  <c:v>1.0798564829799999</c:v>
                </c:pt>
                <c:pt idx="6">
                  <c:v>1.03928982806</c:v>
                </c:pt>
                <c:pt idx="7">
                  <c:v>1.0186298042399999</c:v>
                </c:pt>
                <c:pt idx="8">
                  <c:v>1.01404035626</c:v>
                </c:pt>
                <c:pt idx="9">
                  <c:v>0.99195671160400001</c:v>
                </c:pt>
                <c:pt idx="10">
                  <c:v>0.99115203014800002</c:v>
                </c:pt>
                <c:pt idx="11">
                  <c:v>0.95335583043899996</c:v>
                </c:pt>
                <c:pt idx="12">
                  <c:v>0.94842162593900003</c:v>
                </c:pt>
                <c:pt idx="13">
                  <c:v>0.94501013212700002</c:v>
                </c:pt>
                <c:pt idx="14">
                  <c:v>0.94423493569600003</c:v>
                </c:pt>
                <c:pt idx="15">
                  <c:v>0.94281811883800004</c:v>
                </c:pt>
                <c:pt idx="16">
                  <c:v>0.90744224632899995</c:v>
                </c:pt>
                <c:pt idx="17">
                  <c:v>0.899515446256</c:v>
                </c:pt>
                <c:pt idx="18">
                  <c:v>0.88350876436500003</c:v>
                </c:pt>
                <c:pt idx="19">
                  <c:v>0.88142163472699997</c:v>
                </c:pt>
                <c:pt idx="20">
                  <c:v>0.87950456254300002</c:v>
                </c:pt>
                <c:pt idx="21">
                  <c:v>0.87837844624700001</c:v>
                </c:pt>
                <c:pt idx="22">
                  <c:v>0.85984060076500002</c:v>
                </c:pt>
                <c:pt idx="23">
                  <c:v>0.84154841109300005</c:v>
                </c:pt>
                <c:pt idx="24">
                  <c:v>0.82930591134700005</c:v>
                </c:pt>
                <c:pt idx="25">
                  <c:v>0.808992476297</c:v>
                </c:pt>
                <c:pt idx="26">
                  <c:v>0.80426451407699995</c:v>
                </c:pt>
                <c:pt idx="27">
                  <c:v>0.78249033795599998</c:v>
                </c:pt>
                <c:pt idx="28">
                  <c:v>0.77667284805299996</c:v>
                </c:pt>
                <c:pt idx="29">
                  <c:v>0.77529875554700001</c:v>
                </c:pt>
                <c:pt idx="30">
                  <c:v>0.77135639773099995</c:v>
                </c:pt>
                <c:pt idx="31">
                  <c:v>0.77094492900300005</c:v>
                </c:pt>
                <c:pt idx="32">
                  <c:v>0.76858285496099998</c:v>
                </c:pt>
                <c:pt idx="33">
                  <c:v>0.76854343194100005</c:v>
                </c:pt>
                <c:pt idx="34">
                  <c:v>0.76069050238000002</c:v>
                </c:pt>
                <c:pt idx="35">
                  <c:v>0.75051685939000001</c:v>
                </c:pt>
                <c:pt idx="36">
                  <c:v>0.74696169352899999</c:v>
                </c:pt>
                <c:pt idx="37">
                  <c:v>0.736830389797</c:v>
                </c:pt>
                <c:pt idx="38">
                  <c:v>0.73155294874300003</c:v>
                </c:pt>
                <c:pt idx="39">
                  <c:v>0.72492878506500003</c:v>
                </c:pt>
                <c:pt idx="40">
                  <c:v>0.71600728986700002</c:v>
                </c:pt>
                <c:pt idx="41">
                  <c:v>0.71506778988700004</c:v>
                </c:pt>
                <c:pt idx="42">
                  <c:v>0.71081954250799995</c:v>
                </c:pt>
                <c:pt idx="43">
                  <c:v>0.70769886781299995</c:v>
                </c:pt>
                <c:pt idx="44">
                  <c:v>0.70040454239500005</c:v>
                </c:pt>
                <c:pt idx="45">
                  <c:v>0.68497242077200005</c:v>
                </c:pt>
                <c:pt idx="46">
                  <c:v>0.65833367461400005</c:v>
                </c:pt>
                <c:pt idx="47">
                  <c:v>0.65391323694299996</c:v>
                </c:pt>
                <c:pt idx="48">
                  <c:v>0.65322722799300004</c:v>
                </c:pt>
                <c:pt idx="49">
                  <c:v>0.65279447907900001</c:v>
                </c:pt>
                <c:pt idx="50">
                  <c:v>0.65149292496599998</c:v>
                </c:pt>
                <c:pt idx="51">
                  <c:v>0.64526931270200005</c:v>
                </c:pt>
                <c:pt idx="52">
                  <c:v>0.63823859025700003</c:v>
                </c:pt>
                <c:pt idx="53">
                  <c:v>0.63783851218999998</c:v>
                </c:pt>
                <c:pt idx="54">
                  <c:v>0.62831592654000001</c:v>
                </c:pt>
                <c:pt idx="55">
                  <c:v>0.62061092195900003</c:v>
                </c:pt>
                <c:pt idx="56">
                  <c:v>0.61166458482399999</c:v>
                </c:pt>
                <c:pt idx="57">
                  <c:v>0.61105246580399997</c:v>
                </c:pt>
                <c:pt idx="58">
                  <c:v>0.59997193388100001</c:v>
                </c:pt>
                <c:pt idx="59">
                  <c:v>0.59506241497099999</c:v>
                </c:pt>
                <c:pt idx="60">
                  <c:v>0.59039862307400004</c:v>
                </c:pt>
                <c:pt idx="61">
                  <c:v>0.57784022874300001</c:v>
                </c:pt>
                <c:pt idx="62">
                  <c:v>0.57597983085399995</c:v>
                </c:pt>
                <c:pt idx="63">
                  <c:v>0.57296587305199997</c:v>
                </c:pt>
                <c:pt idx="64">
                  <c:v>0.56337822414299998</c:v>
                </c:pt>
                <c:pt idx="65">
                  <c:v>0.55607565722100005</c:v>
                </c:pt>
                <c:pt idx="66">
                  <c:v>0.54270136630900001</c:v>
                </c:pt>
                <c:pt idx="67">
                  <c:v>0.54171321759699997</c:v>
                </c:pt>
                <c:pt idx="68">
                  <c:v>0.53678983012600001</c:v>
                </c:pt>
                <c:pt idx="69">
                  <c:v>0.53094881548100004</c:v>
                </c:pt>
                <c:pt idx="70">
                  <c:v>0.53031839281600002</c:v>
                </c:pt>
                <c:pt idx="71">
                  <c:v>0.527260155954</c:v>
                </c:pt>
                <c:pt idx="72">
                  <c:v>0.52626092644400002</c:v>
                </c:pt>
                <c:pt idx="73">
                  <c:v>0.52502515880300005</c:v>
                </c:pt>
                <c:pt idx="74">
                  <c:v>0.52271672643800005</c:v>
                </c:pt>
                <c:pt idx="75">
                  <c:v>0.52177472117099999</c:v>
                </c:pt>
                <c:pt idx="76">
                  <c:v>0.517738002882</c:v>
                </c:pt>
                <c:pt idx="77">
                  <c:v>0.51708457281700004</c:v>
                </c:pt>
                <c:pt idx="78">
                  <c:v>0.51239854406300001</c:v>
                </c:pt>
                <c:pt idx="79">
                  <c:v>0.50456194318000003</c:v>
                </c:pt>
                <c:pt idx="80">
                  <c:v>0.50302283702100004</c:v>
                </c:pt>
                <c:pt idx="81">
                  <c:v>0.49424921492899998</c:v>
                </c:pt>
                <c:pt idx="82">
                  <c:v>0.49066679760600002</c:v>
                </c:pt>
                <c:pt idx="83">
                  <c:v>0.48973494973300002</c:v>
                </c:pt>
                <c:pt idx="84">
                  <c:v>0.48673576643200001</c:v>
                </c:pt>
                <c:pt idx="85">
                  <c:v>0.465964865703</c:v>
                </c:pt>
                <c:pt idx="86">
                  <c:v>0.46448872309</c:v>
                </c:pt>
                <c:pt idx="87">
                  <c:v>0.46358366496800002</c:v>
                </c:pt>
                <c:pt idx="88">
                  <c:v>0.46291849986200001</c:v>
                </c:pt>
                <c:pt idx="89">
                  <c:v>0.45976032645300002</c:v>
                </c:pt>
                <c:pt idx="90">
                  <c:v>0.45093058908900002</c:v>
                </c:pt>
                <c:pt idx="91">
                  <c:v>0.43138556229899999</c:v>
                </c:pt>
                <c:pt idx="92">
                  <c:v>0.42756444967399998</c:v>
                </c:pt>
                <c:pt idx="93">
                  <c:v>0.42587308281899999</c:v>
                </c:pt>
                <c:pt idx="94">
                  <c:v>0.42256009997299998</c:v>
                </c:pt>
                <c:pt idx="95">
                  <c:v>0.42179841378299998</c:v>
                </c:pt>
                <c:pt idx="96">
                  <c:v>0.41928000698599999</c:v>
                </c:pt>
                <c:pt idx="97">
                  <c:v>0.41457531757499999</c:v>
                </c:pt>
                <c:pt idx="98">
                  <c:v>0.41441845338700001</c:v>
                </c:pt>
                <c:pt idx="99">
                  <c:v>0.41410266299100001</c:v>
                </c:pt>
                <c:pt idx="100">
                  <c:v>0.41319084671099998</c:v>
                </c:pt>
                <c:pt idx="101">
                  <c:v>0.41049335754100003</c:v>
                </c:pt>
                <c:pt idx="102">
                  <c:v>0.409845815359</c:v>
                </c:pt>
                <c:pt idx="103">
                  <c:v>0.40791093618300001</c:v>
                </c:pt>
                <c:pt idx="104">
                  <c:v>0.403830382175</c:v>
                </c:pt>
                <c:pt idx="105">
                  <c:v>0.40373522567499998</c:v>
                </c:pt>
                <c:pt idx="106">
                  <c:v>0.39503195863899998</c:v>
                </c:pt>
                <c:pt idx="107">
                  <c:v>0.38539420389099999</c:v>
                </c:pt>
                <c:pt idx="108">
                  <c:v>0.374086561145</c:v>
                </c:pt>
                <c:pt idx="109">
                  <c:v>0.37239482793700002</c:v>
                </c:pt>
                <c:pt idx="110">
                  <c:v>0.37238983754799998</c:v>
                </c:pt>
                <c:pt idx="111">
                  <c:v>0.37213860925699999</c:v>
                </c:pt>
                <c:pt idx="112">
                  <c:v>0.37211388080899999</c:v>
                </c:pt>
                <c:pt idx="113">
                  <c:v>0.37183321468899999</c:v>
                </c:pt>
                <c:pt idx="114">
                  <c:v>0.36434461317200001</c:v>
                </c:pt>
                <c:pt idx="115">
                  <c:v>0.36322677858500002</c:v>
                </c:pt>
                <c:pt idx="116">
                  <c:v>0.36292780674800001</c:v>
                </c:pt>
                <c:pt idx="117">
                  <c:v>0.36253838971399999</c:v>
                </c:pt>
                <c:pt idx="118">
                  <c:v>0.35933285095299999</c:v>
                </c:pt>
                <c:pt idx="119">
                  <c:v>0.35785107789300002</c:v>
                </c:pt>
                <c:pt idx="120">
                  <c:v>0.35308082574900002</c:v>
                </c:pt>
                <c:pt idx="121">
                  <c:v>0.35110603183700001</c:v>
                </c:pt>
                <c:pt idx="122">
                  <c:v>0.349621403597</c:v>
                </c:pt>
                <c:pt idx="123">
                  <c:v>0.34816612630100002</c:v>
                </c:pt>
                <c:pt idx="124">
                  <c:v>0.348023061395</c:v>
                </c:pt>
                <c:pt idx="125">
                  <c:v>0.34769963531999998</c:v>
                </c:pt>
                <c:pt idx="126">
                  <c:v>0.34679458092499998</c:v>
                </c:pt>
                <c:pt idx="127">
                  <c:v>0.346013880143</c:v>
                </c:pt>
                <c:pt idx="128">
                  <c:v>0.34496699698</c:v>
                </c:pt>
                <c:pt idx="129">
                  <c:v>0.34402398812099999</c:v>
                </c:pt>
                <c:pt idx="130">
                  <c:v>0.34387883247500001</c:v>
                </c:pt>
                <c:pt idx="131">
                  <c:v>0.34229361726200003</c:v>
                </c:pt>
                <c:pt idx="132">
                  <c:v>0.33795944204400002</c:v>
                </c:pt>
                <c:pt idx="133">
                  <c:v>0.33362978169599999</c:v>
                </c:pt>
                <c:pt idx="134">
                  <c:v>0.329520233454</c:v>
                </c:pt>
                <c:pt idx="135">
                  <c:v>0.32657977853699999</c:v>
                </c:pt>
                <c:pt idx="136">
                  <c:v>0.32632318969500002</c:v>
                </c:pt>
                <c:pt idx="137">
                  <c:v>0.32619624801199998</c:v>
                </c:pt>
                <c:pt idx="138">
                  <c:v>0.32322119420899997</c:v>
                </c:pt>
                <c:pt idx="139">
                  <c:v>0.32076074160399998</c:v>
                </c:pt>
                <c:pt idx="140">
                  <c:v>0.31726662896500002</c:v>
                </c:pt>
                <c:pt idx="141">
                  <c:v>0.31653794897400001</c:v>
                </c:pt>
                <c:pt idx="142">
                  <c:v>0.31540900589800003</c:v>
                </c:pt>
                <c:pt idx="143">
                  <c:v>0.314630530957</c:v>
                </c:pt>
                <c:pt idx="144">
                  <c:v>0.31356977335000003</c:v>
                </c:pt>
                <c:pt idx="145">
                  <c:v>0.31329428582699997</c:v>
                </c:pt>
                <c:pt idx="146">
                  <c:v>0.309686590235</c:v>
                </c:pt>
                <c:pt idx="147">
                  <c:v>0.30922130043700002</c:v>
                </c:pt>
                <c:pt idx="148">
                  <c:v>0.308031628532</c:v>
                </c:pt>
                <c:pt idx="149">
                  <c:v>0.30530923147599998</c:v>
                </c:pt>
                <c:pt idx="150">
                  <c:v>0.30380336513599998</c:v>
                </c:pt>
                <c:pt idx="151">
                  <c:v>0.30338436092900001</c:v>
                </c:pt>
                <c:pt idx="152">
                  <c:v>0.30163304954199999</c:v>
                </c:pt>
                <c:pt idx="153">
                  <c:v>0.301286588726</c:v>
                </c:pt>
                <c:pt idx="154">
                  <c:v>0.30051251341599999</c:v>
                </c:pt>
                <c:pt idx="155">
                  <c:v>0.30008671548499999</c:v>
                </c:pt>
                <c:pt idx="156">
                  <c:v>0.29849788664999999</c:v>
                </c:pt>
                <c:pt idx="157">
                  <c:v>0.29601581143299999</c:v>
                </c:pt>
                <c:pt idx="158">
                  <c:v>0.29487814026100001</c:v>
                </c:pt>
                <c:pt idx="159">
                  <c:v>0.288900684932</c:v>
                </c:pt>
                <c:pt idx="160">
                  <c:v>0.28272239559399998</c:v>
                </c:pt>
                <c:pt idx="161">
                  <c:v>0.282517613118</c:v>
                </c:pt>
                <c:pt idx="162">
                  <c:v>0.27961167195999997</c:v>
                </c:pt>
                <c:pt idx="163">
                  <c:v>0.27952713799000001</c:v>
                </c:pt>
                <c:pt idx="164">
                  <c:v>0.27840799398499999</c:v>
                </c:pt>
                <c:pt idx="165">
                  <c:v>0.27603534409300001</c:v>
                </c:pt>
                <c:pt idx="166">
                  <c:v>0.27493142555599998</c:v>
                </c:pt>
                <c:pt idx="167">
                  <c:v>0.27286725093800002</c:v>
                </c:pt>
                <c:pt idx="168">
                  <c:v>0.27130624795699998</c:v>
                </c:pt>
                <c:pt idx="169">
                  <c:v>0.27103443970000002</c:v>
                </c:pt>
                <c:pt idx="170">
                  <c:v>0.27092938550200002</c:v>
                </c:pt>
                <c:pt idx="171">
                  <c:v>0.26271998119399997</c:v>
                </c:pt>
                <c:pt idx="172">
                  <c:v>0.26194378708299998</c:v>
                </c:pt>
                <c:pt idx="173">
                  <c:v>0.25622812395799999</c:v>
                </c:pt>
                <c:pt idx="174">
                  <c:v>0.252201589946</c:v>
                </c:pt>
                <c:pt idx="175">
                  <c:v>0.25086995848299998</c:v>
                </c:pt>
                <c:pt idx="176">
                  <c:v>0.249673481089</c:v>
                </c:pt>
                <c:pt idx="177">
                  <c:v>0.24934392861999999</c:v>
                </c:pt>
                <c:pt idx="178">
                  <c:v>0.24870420548200001</c:v>
                </c:pt>
                <c:pt idx="179">
                  <c:v>0.24737480540099999</c:v>
                </c:pt>
                <c:pt idx="180">
                  <c:v>0.24715601013499999</c:v>
                </c:pt>
                <c:pt idx="181">
                  <c:v>0.24673610029699999</c:v>
                </c:pt>
                <c:pt idx="182">
                  <c:v>0.246531704918</c:v>
                </c:pt>
                <c:pt idx="183">
                  <c:v>0.24199748313399999</c:v>
                </c:pt>
                <c:pt idx="184">
                  <c:v>0.24013837203300001</c:v>
                </c:pt>
                <c:pt idx="185">
                  <c:v>0.23695744863900001</c:v>
                </c:pt>
                <c:pt idx="186">
                  <c:v>0.23655253557600001</c:v>
                </c:pt>
                <c:pt idx="187">
                  <c:v>0.234938858039</c:v>
                </c:pt>
                <c:pt idx="188">
                  <c:v>0.22792986817499999</c:v>
                </c:pt>
                <c:pt idx="189">
                  <c:v>0.22758810478399999</c:v>
                </c:pt>
                <c:pt idx="190">
                  <c:v>0.22692097820500001</c:v>
                </c:pt>
                <c:pt idx="191">
                  <c:v>0.22435705317900001</c:v>
                </c:pt>
                <c:pt idx="192">
                  <c:v>0.22430044422699999</c:v>
                </c:pt>
                <c:pt idx="193">
                  <c:v>0.22395012244099999</c:v>
                </c:pt>
                <c:pt idx="194">
                  <c:v>0.222784751048</c:v>
                </c:pt>
                <c:pt idx="195">
                  <c:v>0.22270029996099999</c:v>
                </c:pt>
                <c:pt idx="196">
                  <c:v>0.22251869833099999</c:v>
                </c:pt>
                <c:pt idx="197">
                  <c:v>0.222178517641</c:v>
                </c:pt>
                <c:pt idx="198">
                  <c:v>0.22145668332499999</c:v>
                </c:pt>
                <c:pt idx="199">
                  <c:v>0.21951901843800001</c:v>
                </c:pt>
                <c:pt idx="200">
                  <c:v>0.21905323151100001</c:v>
                </c:pt>
                <c:pt idx="201">
                  <c:v>0.21870824492999999</c:v>
                </c:pt>
                <c:pt idx="202">
                  <c:v>0.21754083221600001</c:v>
                </c:pt>
                <c:pt idx="203">
                  <c:v>0.213645515871</c:v>
                </c:pt>
                <c:pt idx="204">
                  <c:v>0.21343693106299999</c:v>
                </c:pt>
                <c:pt idx="205">
                  <c:v>0.212330819068</c:v>
                </c:pt>
                <c:pt idx="206">
                  <c:v>0.21161426111100001</c:v>
                </c:pt>
                <c:pt idx="207">
                  <c:v>0.210645931551</c:v>
                </c:pt>
                <c:pt idx="208">
                  <c:v>0.20933783984900001</c:v>
                </c:pt>
                <c:pt idx="209">
                  <c:v>0.20927971530600001</c:v>
                </c:pt>
                <c:pt idx="210">
                  <c:v>0.20908866430199999</c:v>
                </c:pt>
                <c:pt idx="211">
                  <c:v>0.20640113711700001</c:v>
                </c:pt>
                <c:pt idx="212">
                  <c:v>0.204900387387</c:v>
                </c:pt>
                <c:pt idx="213">
                  <c:v>0.199719098023</c:v>
                </c:pt>
                <c:pt idx="214">
                  <c:v>0.198347793479</c:v>
                </c:pt>
                <c:pt idx="215">
                  <c:v>0.19641245371900001</c:v>
                </c:pt>
                <c:pt idx="216">
                  <c:v>0.19635775652699999</c:v>
                </c:pt>
                <c:pt idx="217">
                  <c:v>0.189579761767</c:v>
                </c:pt>
                <c:pt idx="218">
                  <c:v>0.18911686237</c:v>
                </c:pt>
                <c:pt idx="219">
                  <c:v>0.188319811074</c:v>
                </c:pt>
                <c:pt idx="220">
                  <c:v>0.18793234879000001</c:v>
                </c:pt>
                <c:pt idx="221">
                  <c:v>0.18763911708799999</c:v>
                </c:pt>
                <c:pt idx="222">
                  <c:v>0.187437078472</c:v>
                </c:pt>
                <c:pt idx="223">
                  <c:v>0.18665096478500001</c:v>
                </c:pt>
                <c:pt idx="224">
                  <c:v>0.18495372599400001</c:v>
                </c:pt>
                <c:pt idx="225">
                  <c:v>0.18240321179300001</c:v>
                </c:pt>
                <c:pt idx="226">
                  <c:v>0.18233758158499999</c:v>
                </c:pt>
                <c:pt idx="227">
                  <c:v>0.182194200769</c:v>
                </c:pt>
                <c:pt idx="228">
                  <c:v>0.18005397112099999</c:v>
                </c:pt>
                <c:pt idx="229">
                  <c:v>0.17961060490200001</c:v>
                </c:pt>
                <c:pt idx="230">
                  <c:v>0.17861397847900001</c:v>
                </c:pt>
                <c:pt idx="231">
                  <c:v>0.17383660345099999</c:v>
                </c:pt>
                <c:pt idx="232">
                  <c:v>0.17316773025099999</c:v>
                </c:pt>
                <c:pt idx="233">
                  <c:v>0.17239906870899999</c:v>
                </c:pt>
                <c:pt idx="234">
                  <c:v>0.17220738098800001</c:v>
                </c:pt>
                <c:pt idx="235">
                  <c:v>0.171021096771</c:v>
                </c:pt>
                <c:pt idx="236">
                  <c:v>0.16850728930299999</c:v>
                </c:pt>
                <c:pt idx="237">
                  <c:v>0.16841663240099999</c:v>
                </c:pt>
                <c:pt idx="238">
                  <c:v>0.168152588543</c:v>
                </c:pt>
                <c:pt idx="239">
                  <c:v>0.16733837325500001</c:v>
                </c:pt>
                <c:pt idx="240">
                  <c:v>0.16692019520599999</c:v>
                </c:pt>
                <c:pt idx="241">
                  <c:v>0.16422403600900001</c:v>
                </c:pt>
                <c:pt idx="242">
                  <c:v>0.16359219956400001</c:v>
                </c:pt>
                <c:pt idx="243">
                  <c:v>0.162903053385</c:v>
                </c:pt>
                <c:pt idx="244">
                  <c:v>0.16016494486499999</c:v>
                </c:pt>
                <c:pt idx="245">
                  <c:v>0.15997275349500001</c:v>
                </c:pt>
                <c:pt idx="246">
                  <c:v>0.15961446309999999</c:v>
                </c:pt>
                <c:pt idx="247">
                  <c:v>0.15879277412199999</c:v>
                </c:pt>
                <c:pt idx="248">
                  <c:v>0.15756928921300001</c:v>
                </c:pt>
                <c:pt idx="249">
                  <c:v>0.156985298468</c:v>
                </c:pt>
                <c:pt idx="250">
                  <c:v>0.15431895756700001</c:v>
                </c:pt>
                <c:pt idx="251">
                  <c:v>0.154306261655</c:v>
                </c:pt>
                <c:pt idx="252">
                  <c:v>0.15396780920600001</c:v>
                </c:pt>
                <c:pt idx="253">
                  <c:v>0.15389372983399999</c:v>
                </c:pt>
                <c:pt idx="254">
                  <c:v>0.152146343776</c:v>
                </c:pt>
                <c:pt idx="255">
                  <c:v>0.15133153852199999</c:v>
                </c:pt>
                <c:pt idx="256">
                  <c:v>0.15031480322599999</c:v>
                </c:pt>
                <c:pt idx="257">
                  <c:v>0.148103493073</c:v>
                </c:pt>
                <c:pt idx="258">
                  <c:v>0.14773227318099999</c:v>
                </c:pt>
                <c:pt idx="259">
                  <c:v>0.14750798455200001</c:v>
                </c:pt>
                <c:pt idx="260">
                  <c:v>0.147275274033</c:v>
                </c:pt>
                <c:pt idx="261">
                  <c:v>0.14574427884999999</c:v>
                </c:pt>
                <c:pt idx="262">
                  <c:v>0.14207044392400001</c:v>
                </c:pt>
                <c:pt idx="263">
                  <c:v>0.13892993335699999</c:v>
                </c:pt>
                <c:pt idx="264">
                  <c:v>0.13865373913599999</c:v>
                </c:pt>
                <c:pt idx="265">
                  <c:v>0.13825971272000001</c:v>
                </c:pt>
                <c:pt idx="266">
                  <c:v>0.13798224449099999</c:v>
                </c:pt>
                <c:pt idx="267">
                  <c:v>0.137136536728</c:v>
                </c:pt>
                <c:pt idx="268">
                  <c:v>0.136965419768</c:v>
                </c:pt>
                <c:pt idx="269">
                  <c:v>0.136154492174</c:v>
                </c:pt>
                <c:pt idx="270">
                  <c:v>0.135741793468</c:v>
                </c:pt>
                <c:pt idx="271">
                  <c:v>0.135599776841</c:v>
                </c:pt>
                <c:pt idx="272">
                  <c:v>0.13410089279000001</c:v>
                </c:pt>
                <c:pt idx="273">
                  <c:v>0.13270721559500001</c:v>
                </c:pt>
                <c:pt idx="274">
                  <c:v>0.132289756822</c:v>
                </c:pt>
                <c:pt idx="275">
                  <c:v>0.13211484969100001</c:v>
                </c:pt>
                <c:pt idx="276">
                  <c:v>0.12964961626900001</c:v>
                </c:pt>
                <c:pt idx="277">
                  <c:v>0.128086737269</c:v>
                </c:pt>
                <c:pt idx="278">
                  <c:v>0.127009757971</c:v>
                </c:pt>
                <c:pt idx="279">
                  <c:v>0.126334125519</c:v>
                </c:pt>
                <c:pt idx="280">
                  <c:v>0.123130188116</c:v>
                </c:pt>
                <c:pt idx="281">
                  <c:v>0.122663378749</c:v>
                </c:pt>
                <c:pt idx="282">
                  <c:v>0.122433544623</c:v>
                </c:pt>
                <c:pt idx="283">
                  <c:v>0.12087326461099999</c:v>
                </c:pt>
                <c:pt idx="284">
                  <c:v>0.120551202668</c:v>
                </c:pt>
                <c:pt idx="285">
                  <c:v>0.11923931160700001</c:v>
                </c:pt>
                <c:pt idx="286">
                  <c:v>0.118412144912</c:v>
                </c:pt>
                <c:pt idx="287">
                  <c:v>0.115343106288</c:v>
                </c:pt>
                <c:pt idx="288">
                  <c:v>0.114530167869</c:v>
                </c:pt>
                <c:pt idx="289">
                  <c:v>0.11403427716300001</c:v>
                </c:pt>
                <c:pt idx="290">
                  <c:v>0.112683232496</c:v>
                </c:pt>
                <c:pt idx="291">
                  <c:v>0.112508965214</c:v>
                </c:pt>
                <c:pt idx="292">
                  <c:v>0.11239219267800001</c:v>
                </c:pt>
                <c:pt idx="293">
                  <c:v>0.111782017924</c:v>
                </c:pt>
                <c:pt idx="294">
                  <c:v>0.110989261242</c:v>
                </c:pt>
                <c:pt idx="295">
                  <c:v>0.11063077294199999</c:v>
                </c:pt>
                <c:pt idx="296">
                  <c:v>0.110608697499</c:v>
                </c:pt>
                <c:pt idx="297">
                  <c:v>0.108830356653</c:v>
                </c:pt>
                <c:pt idx="298">
                  <c:v>0.10864238234699999</c:v>
                </c:pt>
                <c:pt idx="299">
                  <c:v>0.108370911374</c:v>
                </c:pt>
                <c:pt idx="300">
                  <c:v>0.10791074857999999</c:v>
                </c:pt>
                <c:pt idx="301">
                  <c:v>0.106729675003</c:v>
                </c:pt>
                <c:pt idx="302">
                  <c:v>0.10631922513</c:v>
                </c:pt>
                <c:pt idx="303">
                  <c:v>0.106294341487</c:v>
                </c:pt>
                <c:pt idx="304">
                  <c:v>0.10589843840800001</c:v>
                </c:pt>
                <c:pt idx="305">
                  <c:v>0.105372656051</c:v>
                </c:pt>
                <c:pt idx="306">
                  <c:v>0.104734417798</c:v>
                </c:pt>
                <c:pt idx="307">
                  <c:v>0.103627036755</c:v>
                </c:pt>
                <c:pt idx="308">
                  <c:v>0.10174518746199999</c:v>
                </c:pt>
                <c:pt idx="309">
                  <c:v>0.101553763263</c:v>
                </c:pt>
                <c:pt idx="310">
                  <c:v>9.8883006884800007E-2</c:v>
                </c:pt>
                <c:pt idx="311">
                  <c:v>9.83414981513E-2</c:v>
                </c:pt>
                <c:pt idx="312">
                  <c:v>9.7282277512799997E-2</c:v>
                </c:pt>
                <c:pt idx="313">
                  <c:v>9.6450764985400006E-2</c:v>
                </c:pt>
                <c:pt idx="314">
                  <c:v>9.5828840551700004E-2</c:v>
                </c:pt>
                <c:pt idx="315">
                  <c:v>9.52579218123E-2</c:v>
                </c:pt>
                <c:pt idx="316">
                  <c:v>9.4791959897799996E-2</c:v>
                </c:pt>
                <c:pt idx="317">
                  <c:v>9.2882522597600006E-2</c:v>
                </c:pt>
                <c:pt idx="318">
                  <c:v>9.2491671989599997E-2</c:v>
                </c:pt>
                <c:pt idx="319">
                  <c:v>9.2192387642300005E-2</c:v>
                </c:pt>
                <c:pt idx="320">
                  <c:v>9.1473690099399999E-2</c:v>
                </c:pt>
                <c:pt idx="321">
                  <c:v>9.0955704328900003E-2</c:v>
                </c:pt>
                <c:pt idx="322">
                  <c:v>9.0002782533700004E-2</c:v>
                </c:pt>
                <c:pt idx="323">
                  <c:v>8.9535365042499995E-2</c:v>
                </c:pt>
                <c:pt idx="324">
                  <c:v>8.9396233757300006E-2</c:v>
                </c:pt>
                <c:pt idx="325">
                  <c:v>8.8282501236499999E-2</c:v>
                </c:pt>
                <c:pt idx="326">
                  <c:v>8.7845051770800001E-2</c:v>
                </c:pt>
                <c:pt idx="327">
                  <c:v>8.7132150850599999E-2</c:v>
                </c:pt>
                <c:pt idx="328">
                  <c:v>8.6642953972299999E-2</c:v>
                </c:pt>
                <c:pt idx="329">
                  <c:v>8.6531813205699998E-2</c:v>
                </c:pt>
                <c:pt idx="330">
                  <c:v>8.6420649454700002E-2</c:v>
                </c:pt>
                <c:pt idx="331">
                  <c:v>8.2383992863899996E-2</c:v>
                </c:pt>
                <c:pt idx="332">
                  <c:v>8.0800223523300005E-2</c:v>
                </c:pt>
                <c:pt idx="333">
                  <c:v>8.0307216793E-2</c:v>
                </c:pt>
                <c:pt idx="334">
                  <c:v>8.0236343634899995E-2</c:v>
                </c:pt>
                <c:pt idx="335">
                  <c:v>8.0236281228500003E-2</c:v>
                </c:pt>
                <c:pt idx="336">
                  <c:v>7.71927756071E-2</c:v>
                </c:pt>
                <c:pt idx="337">
                  <c:v>7.6077241737300003E-2</c:v>
                </c:pt>
                <c:pt idx="338">
                  <c:v>7.5695644261300002E-2</c:v>
                </c:pt>
                <c:pt idx="339">
                  <c:v>7.5621615145299997E-2</c:v>
                </c:pt>
                <c:pt idx="340">
                  <c:v>7.4488813014499999E-2</c:v>
                </c:pt>
                <c:pt idx="341">
                  <c:v>7.4488798589300007E-2</c:v>
                </c:pt>
                <c:pt idx="342">
                  <c:v>7.1464399503699996E-2</c:v>
                </c:pt>
                <c:pt idx="343">
                  <c:v>7.1067042554200002E-2</c:v>
                </c:pt>
                <c:pt idx="344">
                  <c:v>7.09016628536E-2</c:v>
                </c:pt>
                <c:pt idx="345">
                  <c:v>7.0666080244499996E-2</c:v>
                </c:pt>
                <c:pt idx="346">
                  <c:v>6.9089115833700004E-2</c:v>
                </c:pt>
                <c:pt idx="347">
                  <c:v>6.9078798169999997E-2</c:v>
                </c:pt>
                <c:pt idx="348">
                  <c:v>6.7874485182300007E-2</c:v>
                </c:pt>
                <c:pt idx="349">
                  <c:v>6.7763250786299994E-2</c:v>
                </c:pt>
                <c:pt idx="350">
                  <c:v>6.7511923768900001E-2</c:v>
                </c:pt>
                <c:pt idx="351">
                  <c:v>6.7168872519699996E-2</c:v>
                </c:pt>
                <c:pt idx="352">
                  <c:v>6.7086862093999999E-2</c:v>
                </c:pt>
                <c:pt idx="353">
                  <c:v>6.5659371639100003E-2</c:v>
                </c:pt>
                <c:pt idx="354">
                  <c:v>6.5659334132700004E-2</c:v>
                </c:pt>
                <c:pt idx="355">
                  <c:v>6.5327746205600001E-2</c:v>
                </c:pt>
                <c:pt idx="356">
                  <c:v>6.4690062799200004E-2</c:v>
                </c:pt>
                <c:pt idx="357">
                  <c:v>6.46170485371E-2</c:v>
                </c:pt>
                <c:pt idx="358">
                  <c:v>6.4605451975400005E-2</c:v>
                </c:pt>
                <c:pt idx="359">
                  <c:v>6.4584051427099998E-2</c:v>
                </c:pt>
                <c:pt idx="360">
                  <c:v>6.4521158500600001E-2</c:v>
                </c:pt>
                <c:pt idx="361">
                  <c:v>6.4303393282899995E-2</c:v>
                </c:pt>
                <c:pt idx="362">
                  <c:v>6.1632927118600002E-2</c:v>
                </c:pt>
                <c:pt idx="363">
                  <c:v>6.1138622330899998E-2</c:v>
                </c:pt>
                <c:pt idx="364">
                  <c:v>6.0387961981900003E-2</c:v>
                </c:pt>
                <c:pt idx="365">
                  <c:v>5.9998493073699997E-2</c:v>
                </c:pt>
                <c:pt idx="366">
                  <c:v>5.9634741469800003E-2</c:v>
                </c:pt>
                <c:pt idx="367">
                  <c:v>5.88646752912E-2</c:v>
                </c:pt>
                <c:pt idx="368">
                  <c:v>5.8772635821999999E-2</c:v>
                </c:pt>
                <c:pt idx="369">
                  <c:v>5.8269472854100002E-2</c:v>
                </c:pt>
                <c:pt idx="370">
                  <c:v>5.81723341056E-2</c:v>
                </c:pt>
                <c:pt idx="371">
                  <c:v>5.5632032384899999E-2</c:v>
                </c:pt>
                <c:pt idx="372">
                  <c:v>5.5382650080399998E-2</c:v>
                </c:pt>
                <c:pt idx="373">
                  <c:v>5.4367063232699998E-2</c:v>
                </c:pt>
                <c:pt idx="374">
                  <c:v>5.2812826307699998E-2</c:v>
                </c:pt>
                <c:pt idx="375">
                  <c:v>5.2250661806900002E-2</c:v>
                </c:pt>
                <c:pt idx="376">
                  <c:v>5.1804667498400001E-2</c:v>
                </c:pt>
                <c:pt idx="377">
                  <c:v>5.1117573994999999E-2</c:v>
                </c:pt>
                <c:pt idx="378">
                  <c:v>5.1077455233699998E-2</c:v>
                </c:pt>
                <c:pt idx="379">
                  <c:v>4.9568152872600003E-2</c:v>
                </c:pt>
                <c:pt idx="380">
                  <c:v>4.93467972083E-2</c:v>
                </c:pt>
                <c:pt idx="381">
                  <c:v>4.6881253720899997E-2</c:v>
                </c:pt>
                <c:pt idx="382">
                  <c:v>4.6307144111499998E-2</c:v>
                </c:pt>
                <c:pt idx="383">
                  <c:v>4.6086574085799997E-2</c:v>
                </c:pt>
                <c:pt idx="384">
                  <c:v>4.3251112346000001E-2</c:v>
                </c:pt>
                <c:pt idx="385">
                  <c:v>4.3117331299900002E-2</c:v>
                </c:pt>
                <c:pt idx="386">
                  <c:v>4.2169366099400002E-2</c:v>
                </c:pt>
                <c:pt idx="387">
                  <c:v>4.1344989808900001E-2</c:v>
                </c:pt>
                <c:pt idx="388">
                  <c:v>3.8065832760299997E-2</c:v>
                </c:pt>
                <c:pt idx="389">
                  <c:v>3.6904832523699999E-2</c:v>
                </c:pt>
                <c:pt idx="390">
                  <c:v>3.5945626024799997E-2</c:v>
                </c:pt>
                <c:pt idx="391">
                  <c:v>3.5082423500499997E-2</c:v>
                </c:pt>
                <c:pt idx="392">
                  <c:v>3.43398314823E-2</c:v>
                </c:pt>
                <c:pt idx="393">
                  <c:v>3.3929916770100002E-2</c:v>
                </c:pt>
                <c:pt idx="394">
                  <c:v>3.1349129209499997E-2</c:v>
                </c:pt>
                <c:pt idx="395">
                  <c:v>3.0885184975E-2</c:v>
                </c:pt>
                <c:pt idx="396">
                  <c:v>3.0724372367099999E-2</c:v>
                </c:pt>
                <c:pt idx="397">
                  <c:v>3.07243719972E-2</c:v>
                </c:pt>
                <c:pt idx="398">
                  <c:v>3.0169693195E-2</c:v>
                </c:pt>
                <c:pt idx="399">
                  <c:v>2.8385349507200001E-2</c:v>
                </c:pt>
                <c:pt idx="400">
                  <c:v>2.8024871206600001E-2</c:v>
                </c:pt>
                <c:pt idx="401">
                  <c:v>2.7210267946E-2</c:v>
                </c:pt>
                <c:pt idx="402">
                  <c:v>2.5558782488899999E-2</c:v>
                </c:pt>
                <c:pt idx="403">
                  <c:v>2.47648049956E-2</c:v>
                </c:pt>
                <c:pt idx="404">
                  <c:v>2.40455215055E-2</c:v>
                </c:pt>
                <c:pt idx="405">
                  <c:v>2.18778233015E-2</c:v>
                </c:pt>
                <c:pt idx="406">
                  <c:v>1.7167888853199999E-2</c:v>
                </c:pt>
              </c:numCache>
            </c:numRef>
          </c:xVal>
          <c:yVal>
            <c:numRef>
              <c:f>'Set A - NNW lengths'!$V$4:$V$410</c:f>
              <c:numCache>
                <c:formatCode>General</c:formatCode>
                <c:ptCount val="407"/>
                <c:pt idx="0">
                  <c:v>3.8807746848995295E-2</c:v>
                </c:pt>
                <c:pt idx="1">
                  <c:v>7.761549369799059E-2</c:v>
                </c:pt>
                <c:pt idx="2">
                  <c:v>0.11642324054698588</c:v>
                </c:pt>
                <c:pt idx="3">
                  <c:v>0.15523098739598118</c:v>
                </c:pt>
                <c:pt idx="4">
                  <c:v>0.19403873424497647</c:v>
                </c:pt>
                <c:pt idx="5">
                  <c:v>0.23284648109397177</c:v>
                </c:pt>
                <c:pt idx="6">
                  <c:v>0.27165422794296706</c:v>
                </c:pt>
                <c:pt idx="7">
                  <c:v>0.31046197479196236</c:v>
                </c:pt>
                <c:pt idx="8">
                  <c:v>0.34926972164095765</c:v>
                </c:pt>
                <c:pt idx="9">
                  <c:v>0.38807746848995295</c:v>
                </c:pt>
                <c:pt idx="10">
                  <c:v>0.42688521533894824</c:v>
                </c:pt>
                <c:pt idx="11">
                  <c:v>0.46569296218794354</c:v>
                </c:pt>
                <c:pt idx="12">
                  <c:v>0.50450070903693878</c:v>
                </c:pt>
                <c:pt idx="13">
                  <c:v>0.54330845588593413</c:v>
                </c:pt>
                <c:pt idx="14">
                  <c:v>0.58211620273492937</c:v>
                </c:pt>
                <c:pt idx="15">
                  <c:v>0.62092394958392472</c:v>
                </c:pt>
                <c:pt idx="16">
                  <c:v>0.65973169643291996</c:v>
                </c:pt>
                <c:pt idx="17">
                  <c:v>0.69853944328191531</c:v>
                </c:pt>
                <c:pt idx="18">
                  <c:v>0.73734719013091055</c:v>
                </c:pt>
                <c:pt idx="19">
                  <c:v>0.7761549369799059</c:v>
                </c:pt>
                <c:pt idx="20">
                  <c:v>0.81496268382890114</c:v>
                </c:pt>
                <c:pt idx="21">
                  <c:v>0.85377043067789649</c:v>
                </c:pt>
                <c:pt idx="22">
                  <c:v>0.89257817752689173</c:v>
                </c:pt>
                <c:pt idx="23">
                  <c:v>0.93138592437588708</c:v>
                </c:pt>
                <c:pt idx="24">
                  <c:v>0.97019367122488231</c:v>
                </c:pt>
                <c:pt idx="25">
                  <c:v>1.0090014180738776</c:v>
                </c:pt>
                <c:pt idx="26">
                  <c:v>1.0478091649228729</c:v>
                </c:pt>
                <c:pt idx="27">
                  <c:v>1.0866169117718683</c:v>
                </c:pt>
                <c:pt idx="28">
                  <c:v>1.1254246586208636</c:v>
                </c:pt>
                <c:pt idx="29">
                  <c:v>1.1642324054698587</c:v>
                </c:pt>
                <c:pt idx="30">
                  <c:v>1.2030401523188541</c:v>
                </c:pt>
                <c:pt idx="31">
                  <c:v>1.2418478991678494</c:v>
                </c:pt>
                <c:pt idx="32">
                  <c:v>1.2806556460168446</c:v>
                </c:pt>
                <c:pt idx="33">
                  <c:v>1.3194633928658399</c:v>
                </c:pt>
                <c:pt idx="34">
                  <c:v>1.3582711397148353</c:v>
                </c:pt>
                <c:pt idx="35">
                  <c:v>1.3970788865638306</c:v>
                </c:pt>
                <c:pt idx="36">
                  <c:v>1.4358866334128257</c:v>
                </c:pt>
                <c:pt idx="37">
                  <c:v>1.4746943802618211</c:v>
                </c:pt>
                <c:pt idx="38">
                  <c:v>1.5135021271108164</c:v>
                </c:pt>
                <c:pt idx="39">
                  <c:v>1.5523098739598118</c:v>
                </c:pt>
                <c:pt idx="40">
                  <c:v>1.5911176208088069</c:v>
                </c:pt>
                <c:pt idx="41">
                  <c:v>1.6299253676578023</c:v>
                </c:pt>
                <c:pt idx="42">
                  <c:v>1.6687331145067976</c:v>
                </c:pt>
                <c:pt idx="43">
                  <c:v>1.707540861355793</c:v>
                </c:pt>
                <c:pt idx="44">
                  <c:v>1.7463486082047881</c:v>
                </c:pt>
                <c:pt idx="45">
                  <c:v>1.7851563550537835</c:v>
                </c:pt>
                <c:pt idx="46">
                  <c:v>1.8239641019027788</c:v>
                </c:pt>
                <c:pt idx="47">
                  <c:v>1.8627718487517742</c:v>
                </c:pt>
                <c:pt idx="48">
                  <c:v>1.9015795956007693</c:v>
                </c:pt>
                <c:pt idx="49">
                  <c:v>1.9403873424497646</c:v>
                </c:pt>
                <c:pt idx="50">
                  <c:v>1.97919508929876</c:v>
                </c:pt>
                <c:pt idx="51">
                  <c:v>2.0180028361477551</c:v>
                </c:pt>
                <c:pt idx="52">
                  <c:v>2.0568105829967505</c:v>
                </c:pt>
                <c:pt idx="53">
                  <c:v>2.0956183298457458</c:v>
                </c:pt>
                <c:pt idx="54">
                  <c:v>2.1344260766947412</c:v>
                </c:pt>
                <c:pt idx="55">
                  <c:v>2.1732338235437365</c:v>
                </c:pt>
                <c:pt idx="56">
                  <c:v>2.2120415703927319</c:v>
                </c:pt>
                <c:pt idx="57">
                  <c:v>2.2508493172417272</c:v>
                </c:pt>
                <c:pt idx="58">
                  <c:v>2.2896570640907221</c:v>
                </c:pt>
                <c:pt idx="59">
                  <c:v>2.3284648109397175</c:v>
                </c:pt>
                <c:pt idx="60">
                  <c:v>2.3672725577887128</c:v>
                </c:pt>
                <c:pt idx="61">
                  <c:v>2.4060803046377082</c:v>
                </c:pt>
                <c:pt idx="62">
                  <c:v>2.4448880514867035</c:v>
                </c:pt>
                <c:pt idx="63">
                  <c:v>2.4836957983356989</c:v>
                </c:pt>
                <c:pt idx="64">
                  <c:v>2.5225035451846942</c:v>
                </c:pt>
                <c:pt idx="65">
                  <c:v>2.5613112920336891</c:v>
                </c:pt>
                <c:pt idx="66">
                  <c:v>2.6001190388826845</c:v>
                </c:pt>
                <c:pt idx="67">
                  <c:v>2.6389267857316798</c:v>
                </c:pt>
                <c:pt idx="68">
                  <c:v>2.6777345325806752</c:v>
                </c:pt>
                <c:pt idx="69">
                  <c:v>2.7165422794296705</c:v>
                </c:pt>
                <c:pt idx="70">
                  <c:v>2.7553500262786659</c:v>
                </c:pt>
                <c:pt idx="71">
                  <c:v>2.7941577731276612</c:v>
                </c:pt>
                <c:pt idx="72">
                  <c:v>2.8329655199766566</c:v>
                </c:pt>
                <c:pt idx="73">
                  <c:v>2.8717732668256515</c:v>
                </c:pt>
                <c:pt idx="74">
                  <c:v>2.9105810136746468</c:v>
                </c:pt>
                <c:pt idx="75">
                  <c:v>2.9493887605236422</c:v>
                </c:pt>
                <c:pt idx="76">
                  <c:v>2.9881965073726375</c:v>
                </c:pt>
                <c:pt idx="77">
                  <c:v>3.0270042542216329</c:v>
                </c:pt>
                <c:pt idx="78">
                  <c:v>3.0658120010706282</c:v>
                </c:pt>
                <c:pt idx="79">
                  <c:v>3.1046197479196236</c:v>
                </c:pt>
                <c:pt idx="80">
                  <c:v>3.1434274947686189</c:v>
                </c:pt>
                <c:pt idx="81">
                  <c:v>3.1822352416176138</c:v>
                </c:pt>
                <c:pt idx="82">
                  <c:v>3.2210429884666092</c:v>
                </c:pt>
                <c:pt idx="83">
                  <c:v>3.2598507353156045</c:v>
                </c:pt>
                <c:pt idx="84">
                  <c:v>3.2986584821645999</c:v>
                </c:pt>
                <c:pt idx="85">
                  <c:v>3.3374662290135952</c:v>
                </c:pt>
                <c:pt idx="86">
                  <c:v>3.3762739758625906</c:v>
                </c:pt>
                <c:pt idx="87">
                  <c:v>3.4150817227115859</c:v>
                </c:pt>
                <c:pt idx="88">
                  <c:v>3.4538894695605808</c:v>
                </c:pt>
                <c:pt idx="89">
                  <c:v>3.4926972164095762</c:v>
                </c:pt>
                <c:pt idx="90">
                  <c:v>3.5315049632585715</c:v>
                </c:pt>
                <c:pt idx="91">
                  <c:v>3.5703127101075669</c:v>
                </c:pt>
                <c:pt idx="92">
                  <c:v>3.6091204569565623</c:v>
                </c:pt>
                <c:pt idx="93">
                  <c:v>3.6479282038055576</c:v>
                </c:pt>
                <c:pt idx="94">
                  <c:v>3.686735950654553</c:v>
                </c:pt>
                <c:pt idx="95">
                  <c:v>3.7255436975035483</c:v>
                </c:pt>
                <c:pt idx="96">
                  <c:v>3.7643514443525432</c:v>
                </c:pt>
                <c:pt idx="97">
                  <c:v>3.8031591912015386</c:v>
                </c:pt>
                <c:pt idx="98">
                  <c:v>3.8419669380505339</c:v>
                </c:pt>
                <c:pt idx="99">
                  <c:v>3.8807746848995293</c:v>
                </c:pt>
                <c:pt idx="100">
                  <c:v>3.9195824317485246</c:v>
                </c:pt>
                <c:pt idx="101">
                  <c:v>3.95839017859752</c:v>
                </c:pt>
                <c:pt idx="102">
                  <c:v>3.9971979254465153</c:v>
                </c:pt>
                <c:pt idx="103">
                  <c:v>4.0360056722955102</c:v>
                </c:pt>
                <c:pt idx="104">
                  <c:v>4.0748134191445056</c:v>
                </c:pt>
                <c:pt idx="105">
                  <c:v>4.1136211659935009</c:v>
                </c:pt>
                <c:pt idx="106">
                  <c:v>4.1524289128424963</c:v>
                </c:pt>
                <c:pt idx="107">
                  <c:v>4.1912366596914916</c:v>
                </c:pt>
                <c:pt idx="108">
                  <c:v>4.230044406540487</c:v>
                </c:pt>
                <c:pt idx="109">
                  <c:v>4.2688521533894823</c:v>
                </c:pt>
                <c:pt idx="110">
                  <c:v>4.3076599002384777</c:v>
                </c:pt>
                <c:pt idx="111">
                  <c:v>4.346467647087473</c:v>
                </c:pt>
                <c:pt idx="112">
                  <c:v>4.3852753939364684</c:v>
                </c:pt>
                <c:pt idx="113">
                  <c:v>4.4240831407854637</c:v>
                </c:pt>
                <c:pt idx="114">
                  <c:v>4.4628908876344591</c:v>
                </c:pt>
                <c:pt idx="115">
                  <c:v>4.5016986344834544</c:v>
                </c:pt>
                <c:pt idx="116">
                  <c:v>4.5405063813324489</c:v>
                </c:pt>
                <c:pt idx="117">
                  <c:v>4.5793141281814442</c:v>
                </c:pt>
                <c:pt idx="118">
                  <c:v>4.6181218750304396</c:v>
                </c:pt>
                <c:pt idx="119">
                  <c:v>4.6569296218794349</c:v>
                </c:pt>
                <c:pt idx="120">
                  <c:v>4.6957373687284303</c:v>
                </c:pt>
                <c:pt idx="121">
                  <c:v>4.7345451155774256</c:v>
                </c:pt>
                <c:pt idx="122">
                  <c:v>4.773352862426421</c:v>
                </c:pt>
                <c:pt idx="123">
                  <c:v>4.8121606092754163</c:v>
                </c:pt>
                <c:pt idx="124">
                  <c:v>4.8509683561244117</c:v>
                </c:pt>
                <c:pt idx="125">
                  <c:v>4.889776102973407</c:v>
                </c:pt>
                <c:pt idx="126">
                  <c:v>4.9285838498224024</c:v>
                </c:pt>
                <c:pt idx="127">
                  <c:v>4.9673915966713977</c:v>
                </c:pt>
                <c:pt idx="128">
                  <c:v>5.0061993435203931</c:v>
                </c:pt>
                <c:pt idx="129">
                  <c:v>5.0450070903693884</c:v>
                </c:pt>
                <c:pt idx="130">
                  <c:v>5.0838148372183838</c:v>
                </c:pt>
                <c:pt idx="131">
                  <c:v>5.1226225840673782</c:v>
                </c:pt>
                <c:pt idx="132">
                  <c:v>5.1614303309163736</c:v>
                </c:pt>
                <c:pt idx="133">
                  <c:v>5.2002380777653689</c:v>
                </c:pt>
                <c:pt idx="134">
                  <c:v>5.2390458246143643</c:v>
                </c:pt>
                <c:pt idx="135">
                  <c:v>5.2778535714633596</c:v>
                </c:pt>
                <c:pt idx="136">
                  <c:v>5.316661318312355</c:v>
                </c:pt>
                <c:pt idx="137">
                  <c:v>5.3554690651613504</c:v>
                </c:pt>
                <c:pt idx="138">
                  <c:v>5.3942768120103457</c:v>
                </c:pt>
                <c:pt idx="139">
                  <c:v>5.4330845588593411</c:v>
                </c:pt>
                <c:pt idx="140">
                  <c:v>5.4718923057083364</c:v>
                </c:pt>
                <c:pt idx="141">
                  <c:v>5.5107000525573318</c:v>
                </c:pt>
                <c:pt idx="142">
                  <c:v>5.5495077994063271</c:v>
                </c:pt>
                <c:pt idx="143">
                  <c:v>5.5883155462553225</c:v>
                </c:pt>
                <c:pt idx="144">
                  <c:v>5.6271232931043178</c:v>
                </c:pt>
                <c:pt idx="145">
                  <c:v>5.6659310399533132</c:v>
                </c:pt>
                <c:pt idx="146">
                  <c:v>5.7047387868023085</c:v>
                </c:pt>
                <c:pt idx="147">
                  <c:v>5.743546533651303</c:v>
                </c:pt>
                <c:pt idx="148">
                  <c:v>5.7823542805002983</c:v>
                </c:pt>
                <c:pt idx="149">
                  <c:v>5.8211620273492937</c:v>
                </c:pt>
                <c:pt idx="150">
                  <c:v>5.859969774198289</c:v>
                </c:pt>
                <c:pt idx="151">
                  <c:v>5.8987775210472844</c:v>
                </c:pt>
                <c:pt idx="152">
                  <c:v>5.9375852678962797</c:v>
                </c:pt>
                <c:pt idx="153">
                  <c:v>5.9763930147452751</c:v>
                </c:pt>
                <c:pt idx="154">
                  <c:v>6.0152007615942704</c:v>
                </c:pt>
                <c:pt idx="155">
                  <c:v>6.0540085084432658</c:v>
                </c:pt>
                <c:pt idx="156">
                  <c:v>6.0928162552922611</c:v>
                </c:pt>
                <c:pt idx="157">
                  <c:v>6.1316240021412565</c:v>
                </c:pt>
                <c:pt idx="158">
                  <c:v>6.1704317489902518</c:v>
                </c:pt>
                <c:pt idx="159">
                  <c:v>6.2092394958392472</c:v>
                </c:pt>
                <c:pt idx="160">
                  <c:v>6.2480472426882425</c:v>
                </c:pt>
                <c:pt idx="161">
                  <c:v>6.2868549895372379</c:v>
                </c:pt>
                <c:pt idx="162">
                  <c:v>6.3256627363862323</c:v>
                </c:pt>
                <c:pt idx="163">
                  <c:v>6.3644704832352277</c:v>
                </c:pt>
                <c:pt idx="164">
                  <c:v>6.403278230084223</c:v>
                </c:pt>
                <c:pt idx="165">
                  <c:v>6.4420859769332184</c:v>
                </c:pt>
                <c:pt idx="166">
                  <c:v>6.4808937237822137</c:v>
                </c:pt>
                <c:pt idx="167">
                  <c:v>6.5197014706312091</c:v>
                </c:pt>
                <c:pt idx="168">
                  <c:v>6.5585092174802044</c:v>
                </c:pt>
                <c:pt idx="169">
                  <c:v>6.5973169643291998</c:v>
                </c:pt>
                <c:pt idx="170">
                  <c:v>6.6361247111781951</c:v>
                </c:pt>
                <c:pt idx="171">
                  <c:v>6.6749324580271905</c:v>
                </c:pt>
                <c:pt idx="172">
                  <c:v>6.7137402048761858</c:v>
                </c:pt>
                <c:pt idx="173">
                  <c:v>6.7525479517251812</c:v>
                </c:pt>
                <c:pt idx="174">
                  <c:v>6.7913556985741765</c:v>
                </c:pt>
                <c:pt idx="175">
                  <c:v>6.8301634454231719</c:v>
                </c:pt>
                <c:pt idx="176">
                  <c:v>6.8689711922721672</c:v>
                </c:pt>
                <c:pt idx="177">
                  <c:v>6.9077789391211617</c:v>
                </c:pt>
                <c:pt idx="178">
                  <c:v>6.946586685970157</c:v>
                </c:pt>
                <c:pt idx="179">
                  <c:v>6.9853944328191524</c:v>
                </c:pt>
                <c:pt idx="180">
                  <c:v>7.0242021796681477</c:v>
                </c:pt>
                <c:pt idx="181">
                  <c:v>7.0630099265171431</c:v>
                </c:pt>
                <c:pt idx="182">
                  <c:v>7.1018176733661385</c:v>
                </c:pt>
                <c:pt idx="183">
                  <c:v>7.1406254202151338</c:v>
                </c:pt>
                <c:pt idx="184">
                  <c:v>7.1794331670641292</c:v>
                </c:pt>
                <c:pt idx="185">
                  <c:v>7.2182409139131245</c:v>
                </c:pt>
                <c:pt idx="186">
                  <c:v>7.2570486607621199</c:v>
                </c:pt>
                <c:pt idx="187">
                  <c:v>7.2958564076111152</c:v>
                </c:pt>
                <c:pt idx="188">
                  <c:v>7.3346641544601106</c:v>
                </c:pt>
                <c:pt idx="189">
                  <c:v>7.3734719013091059</c:v>
                </c:pt>
                <c:pt idx="190">
                  <c:v>7.4122796481581013</c:v>
                </c:pt>
                <c:pt idx="191">
                  <c:v>7.4510873950070966</c:v>
                </c:pt>
                <c:pt idx="192">
                  <c:v>7.489895141856092</c:v>
                </c:pt>
                <c:pt idx="193">
                  <c:v>7.5287028887050864</c:v>
                </c:pt>
                <c:pt idx="194">
                  <c:v>7.5675106355540818</c:v>
                </c:pt>
                <c:pt idx="195">
                  <c:v>7.6063183824030771</c:v>
                </c:pt>
                <c:pt idx="196">
                  <c:v>7.6451261292520725</c:v>
                </c:pt>
                <c:pt idx="197">
                  <c:v>7.6839338761010678</c:v>
                </c:pt>
                <c:pt idx="198">
                  <c:v>7.7227416229500632</c:v>
                </c:pt>
                <c:pt idx="199">
                  <c:v>7.7615493697990585</c:v>
                </c:pt>
                <c:pt idx="200">
                  <c:v>7.8003571166480539</c:v>
                </c:pt>
                <c:pt idx="201">
                  <c:v>7.8391648634970492</c:v>
                </c:pt>
                <c:pt idx="202">
                  <c:v>7.8779726103460446</c:v>
                </c:pt>
                <c:pt idx="203">
                  <c:v>7.9167803571950399</c:v>
                </c:pt>
                <c:pt idx="204">
                  <c:v>7.9555881040440353</c:v>
                </c:pt>
                <c:pt idx="205">
                  <c:v>7.9943958508930306</c:v>
                </c:pt>
                <c:pt idx="206">
                  <c:v>8.0332035977420251</c:v>
                </c:pt>
                <c:pt idx="207">
                  <c:v>8.0720113445910204</c:v>
                </c:pt>
                <c:pt idx="208">
                  <c:v>8.1108190914400158</c:v>
                </c:pt>
                <c:pt idx="209">
                  <c:v>8.1496268382890111</c:v>
                </c:pt>
                <c:pt idx="210">
                  <c:v>8.1884345851380065</c:v>
                </c:pt>
                <c:pt idx="211">
                  <c:v>8.2272423319870018</c:v>
                </c:pt>
                <c:pt idx="212">
                  <c:v>8.2660500788359972</c:v>
                </c:pt>
                <c:pt idx="213">
                  <c:v>8.3048578256849925</c:v>
                </c:pt>
                <c:pt idx="214">
                  <c:v>8.3436655725339879</c:v>
                </c:pt>
                <c:pt idx="215">
                  <c:v>8.3824733193829832</c:v>
                </c:pt>
                <c:pt idx="216">
                  <c:v>8.4212810662319786</c:v>
                </c:pt>
                <c:pt idx="217">
                  <c:v>8.4600888130809739</c:v>
                </c:pt>
                <c:pt idx="218">
                  <c:v>8.4988965599299693</c:v>
                </c:pt>
                <c:pt idx="219">
                  <c:v>8.5377043067789646</c:v>
                </c:pt>
                <c:pt idx="220">
                  <c:v>8.57651205362796</c:v>
                </c:pt>
                <c:pt idx="221">
                  <c:v>8.6153198004769553</c:v>
                </c:pt>
                <c:pt idx="222">
                  <c:v>8.6541275473259507</c:v>
                </c:pt>
                <c:pt idx="223">
                  <c:v>8.692935294174946</c:v>
                </c:pt>
                <c:pt idx="224">
                  <c:v>8.7317430410239414</c:v>
                </c:pt>
                <c:pt idx="225">
                  <c:v>8.7705507878729367</c:v>
                </c:pt>
                <c:pt idx="226">
                  <c:v>8.8093585347219321</c:v>
                </c:pt>
                <c:pt idx="227">
                  <c:v>8.8481662815709274</c:v>
                </c:pt>
                <c:pt idx="228">
                  <c:v>8.8869740284199228</c:v>
                </c:pt>
                <c:pt idx="229">
                  <c:v>8.9257817752689181</c:v>
                </c:pt>
                <c:pt idx="230">
                  <c:v>8.9645895221179135</c:v>
                </c:pt>
                <c:pt idx="231">
                  <c:v>9.0033972689669088</c:v>
                </c:pt>
                <c:pt idx="232">
                  <c:v>9.0422050158159024</c:v>
                </c:pt>
                <c:pt idx="233">
                  <c:v>9.0810127626648978</c:v>
                </c:pt>
                <c:pt idx="234">
                  <c:v>9.1198205095138931</c:v>
                </c:pt>
                <c:pt idx="235">
                  <c:v>9.1586282563628885</c:v>
                </c:pt>
                <c:pt idx="236">
                  <c:v>9.1974360032118838</c:v>
                </c:pt>
                <c:pt idx="237">
                  <c:v>9.2362437500608792</c:v>
                </c:pt>
                <c:pt idx="238">
                  <c:v>9.2750514969098745</c:v>
                </c:pt>
                <c:pt idx="239">
                  <c:v>9.3138592437588699</c:v>
                </c:pt>
                <c:pt idx="240">
                  <c:v>9.3526669906078652</c:v>
                </c:pt>
                <c:pt idx="241">
                  <c:v>9.3914747374568606</c:v>
                </c:pt>
                <c:pt idx="242">
                  <c:v>9.4302824843058559</c:v>
                </c:pt>
                <c:pt idx="243">
                  <c:v>9.4690902311548513</c:v>
                </c:pt>
                <c:pt idx="244">
                  <c:v>9.5078979780038466</c:v>
                </c:pt>
                <c:pt idx="245">
                  <c:v>9.546705724852842</c:v>
                </c:pt>
                <c:pt idx="246">
                  <c:v>9.5855134717018373</c:v>
                </c:pt>
                <c:pt idx="247">
                  <c:v>9.6243212185508327</c:v>
                </c:pt>
                <c:pt idx="248">
                  <c:v>9.663128965399828</c:v>
                </c:pt>
                <c:pt idx="249">
                  <c:v>9.7019367122488234</c:v>
                </c:pt>
                <c:pt idx="250">
                  <c:v>9.7407444590978187</c:v>
                </c:pt>
                <c:pt idx="251">
                  <c:v>9.7795522059468141</c:v>
                </c:pt>
                <c:pt idx="252">
                  <c:v>9.8183599527958094</c:v>
                </c:pt>
                <c:pt idx="253">
                  <c:v>9.8571676996448048</c:v>
                </c:pt>
                <c:pt idx="254">
                  <c:v>9.8959754464938001</c:v>
                </c:pt>
                <c:pt idx="255">
                  <c:v>9.9347831933427955</c:v>
                </c:pt>
                <c:pt idx="256">
                  <c:v>9.9735909401917908</c:v>
                </c:pt>
                <c:pt idx="257">
                  <c:v>10.012398687040786</c:v>
                </c:pt>
                <c:pt idx="258">
                  <c:v>10.051206433889782</c:v>
                </c:pt>
                <c:pt idx="259">
                  <c:v>10.090014180738777</c:v>
                </c:pt>
                <c:pt idx="260">
                  <c:v>10.128821927587772</c:v>
                </c:pt>
                <c:pt idx="261">
                  <c:v>10.167629674436768</c:v>
                </c:pt>
                <c:pt idx="262">
                  <c:v>10.206437421285763</c:v>
                </c:pt>
                <c:pt idx="263">
                  <c:v>10.245245168134756</c:v>
                </c:pt>
                <c:pt idx="264">
                  <c:v>10.284052914983752</c:v>
                </c:pt>
                <c:pt idx="265">
                  <c:v>10.322860661832747</c:v>
                </c:pt>
                <c:pt idx="266">
                  <c:v>10.361668408681743</c:v>
                </c:pt>
                <c:pt idx="267">
                  <c:v>10.400476155530738</c:v>
                </c:pt>
                <c:pt idx="268">
                  <c:v>10.439283902379733</c:v>
                </c:pt>
                <c:pt idx="269">
                  <c:v>10.478091649228729</c:v>
                </c:pt>
                <c:pt idx="270">
                  <c:v>10.516899396077724</c:v>
                </c:pt>
                <c:pt idx="271">
                  <c:v>10.555707142926719</c:v>
                </c:pt>
                <c:pt idx="272">
                  <c:v>10.594514889775715</c:v>
                </c:pt>
                <c:pt idx="273">
                  <c:v>10.63332263662471</c:v>
                </c:pt>
                <c:pt idx="274">
                  <c:v>10.672130383473705</c:v>
                </c:pt>
                <c:pt idx="275">
                  <c:v>10.710938130322701</c:v>
                </c:pt>
                <c:pt idx="276">
                  <c:v>10.749745877171696</c:v>
                </c:pt>
                <c:pt idx="277">
                  <c:v>10.788553624020691</c:v>
                </c:pt>
                <c:pt idx="278">
                  <c:v>10.827361370869687</c:v>
                </c:pt>
                <c:pt idx="279">
                  <c:v>10.866169117718682</c:v>
                </c:pt>
                <c:pt idx="280">
                  <c:v>10.904976864567677</c:v>
                </c:pt>
                <c:pt idx="281">
                  <c:v>10.943784611416673</c:v>
                </c:pt>
                <c:pt idx="282">
                  <c:v>10.982592358265668</c:v>
                </c:pt>
                <c:pt idx="283">
                  <c:v>11.021400105114664</c:v>
                </c:pt>
                <c:pt idx="284">
                  <c:v>11.060207851963659</c:v>
                </c:pt>
                <c:pt idx="285">
                  <c:v>11.099015598812654</c:v>
                </c:pt>
                <c:pt idx="286">
                  <c:v>11.13782334566165</c:v>
                </c:pt>
                <c:pt idx="287">
                  <c:v>11.176631092510645</c:v>
                </c:pt>
                <c:pt idx="288">
                  <c:v>11.21543883935964</c:v>
                </c:pt>
                <c:pt idx="289">
                  <c:v>11.254246586208636</c:v>
                </c:pt>
                <c:pt idx="290">
                  <c:v>11.293054333057631</c:v>
                </c:pt>
                <c:pt idx="291">
                  <c:v>11.331862079906626</c:v>
                </c:pt>
                <c:pt idx="292">
                  <c:v>11.370669826755622</c:v>
                </c:pt>
                <c:pt idx="293">
                  <c:v>11.409477573604617</c:v>
                </c:pt>
                <c:pt idx="294">
                  <c:v>11.448285320453611</c:v>
                </c:pt>
                <c:pt idx="295">
                  <c:v>11.487093067302606</c:v>
                </c:pt>
                <c:pt idx="296">
                  <c:v>11.525900814151601</c:v>
                </c:pt>
                <c:pt idx="297">
                  <c:v>11.564708561000597</c:v>
                </c:pt>
                <c:pt idx="298">
                  <c:v>11.603516307849592</c:v>
                </c:pt>
                <c:pt idx="299">
                  <c:v>11.642324054698587</c:v>
                </c:pt>
                <c:pt idx="300">
                  <c:v>11.681131801547583</c:v>
                </c:pt>
                <c:pt idx="301">
                  <c:v>11.719939548396578</c:v>
                </c:pt>
                <c:pt idx="302">
                  <c:v>11.758747295245573</c:v>
                </c:pt>
                <c:pt idx="303">
                  <c:v>11.797555042094569</c:v>
                </c:pt>
                <c:pt idx="304">
                  <c:v>11.836362788943564</c:v>
                </c:pt>
                <c:pt idx="305">
                  <c:v>11.875170535792559</c:v>
                </c:pt>
                <c:pt idx="306">
                  <c:v>11.913978282641555</c:v>
                </c:pt>
                <c:pt idx="307">
                  <c:v>11.95278602949055</c:v>
                </c:pt>
                <c:pt idx="308">
                  <c:v>11.991593776339545</c:v>
                </c:pt>
                <c:pt idx="309">
                  <c:v>12.030401523188541</c:v>
                </c:pt>
                <c:pt idx="310">
                  <c:v>12.069209270037536</c:v>
                </c:pt>
                <c:pt idx="311">
                  <c:v>12.108017016886532</c:v>
                </c:pt>
                <c:pt idx="312">
                  <c:v>12.146824763735527</c:v>
                </c:pt>
                <c:pt idx="313">
                  <c:v>12.185632510584522</c:v>
                </c:pt>
                <c:pt idx="314">
                  <c:v>12.224440257433518</c:v>
                </c:pt>
                <c:pt idx="315">
                  <c:v>12.263248004282513</c:v>
                </c:pt>
                <c:pt idx="316">
                  <c:v>12.302055751131508</c:v>
                </c:pt>
                <c:pt idx="317">
                  <c:v>12.340863497980504</c:v>
                </c:pt>
                <c:pt idx="318">
                  <c:v>12.379671244829499</c:v>
                </c:pt>
                <c:pt idx="319">
                  <c:v>12.418478991678494</c:v>
                </c:pt>
                <c:pt idx="320">
                  <c:v>12.45728673852749</c:v>
                </c:pt>
                <c:pt idx="321">
                  <c:v>12.496094485376485</c:v>
                </c:pt>
                <c:pt idx="322">
                  <c:v>12.53490223222548</c:v>
                </c:pt>
                <c:pt idx="323">
                  <c:v>12.573709979074476</c:v>
                </c:pt>
                <c:pt idx="324">
                  <c:v>12.612517725923471</c:v>
                </c:pt>
                <c:pt idx="325">
                  <c:v>12.651325472772465</c:v>
                </c:pt>
                <c:pt idx="326">
                  <c:v>12.69013321962146</c:v>
                </c:pt>
                <c:pt idx="327">
                  <c:v>12.728940966470455</c:v>
                </c:pt>
                <c:pt idx="328">
                  <c:v>12.767748713319451</c:v>
                </c:pt>
                <c:pt idx="329">
                  <c:v>12.806556460168446</c:v>
                </c:pt>
                <c:pt idx="330">
                  <c:v>12.845364207017441</c:v>
                </c:pt>
                <c:pt idx="331">
                  <c:v>12.884171953866437</c:v>
                </c:pt>
                <c:pt idx="332">
                  <c:v>12.922979700715432</c:v>
                </c:pt>
                <c:pt idx="333">
                  <c:v>12.961787447564427</c:v>
                </c:pt>
                <c:pt idx="334">
                  <c:v>13.000595194413423</c:v>
                </c:pt>
                <c:pt idx="335">
                  <c:v>13.039402941262418</c:v>
                </c:pt>
                <c:pt idx="336">
                  <c:v>13.078210688111414</c:v>
                </c:pt>
                <c:pt idx="337">
                  <c:v>13.117018434960409</c:v>
                </c:pt>
                <c:pt idx="338">
                  <c:v>13.155826181809404</c:v>
                </c:pt>
                <c:pt idx="339">
                  <c:v>13.1946339286584</c:v>
                </c:pt>
                <c:pt idx="340">
                  <c:v>13.233441675507395</c:v>
                </c:pt>
                <c:pt idx="341">
                  <c:v>13.27224942235639</c:v>
                </c:pt>
                <c:pt idx="342">
                  <c:v>13.311057169205386</c:v>
                </c:pt>
                <c:pt idx="343">
                  <c:v>13.349864916054381</c:v>
                </c:pt>
                <c:pt idx="344">
                  <c:v>13.388672662903376</c:v>
                </c:pt>
                <c:pt idx="345">
                  <c:v>13.427480409752372</c:v>
                </c:pt>
                <c:pt idx="346">
                  <c:v>13.466288156601367</c:v>
                </c:pt>
                <c:pt idx="347">
                  <c:v>13.505095903450362</c:v>
                </c:pt>
                <c:pt idx="348">
                  <c:v>13.543903650299358</c:v>
                </c:pt>
                <c:pt idx="349">
                  <c:v>13.582711397148353</c:v>
                </c:pt>
                <c:pt idx="350">
                  <c:v>13.621519143997348</c:v>
                </c:pt>
                <c:pt idx="351">
                  <c:v>13.660326890846344</c:v>
                </c:pt>
                <c:pt idx="352">
                  <c:v>13.699134637695339</c:v>
                </c:pt>
                <c:pt idx="353">
                  <c:v>13.737942384544334</c:v>
                </c:pt>
                <c:pt idx="354">
                  <c:v>13.77675013139333</c:v>
                </c:pt>
                <c:pt idx="355">
                  <c:v>13.815557878242323</c:v>
                </c:pt>
                <c:pt idx="356">
                  <c:v>13.854365625091319</c:v>
                </c:pt>
                <c:pt idx="357">
                  <c:v>13.893173371940314</c:v>
                </c:pt>
                <c:pt idx="358">
                  <c:v>13.931981118789309</c:v>
                </c:pt>
                <c:pt idx="359">
                  <c:v>13.970788865638305</c:v>
                </c:pt>
                <c:pt idx="360">
                  <c:v>14.0095966124873</c:v>
                </c:pt>
                <c:pt idx="361">
                  <c:v>14.048404359336295</c:v>
                </c:pt>
                <c:pt idx="362">
                  <c:v>14.087212106185291</c:v>
                </c:pt>
                <c:pt idx="363">
                  <c:v>14.126019853034286</c:v>
                </c:pt>
                <c:pt idx="364">
                  <c:v>14.164827599883282</c:v>
                </c:pt>
                <c:pt idx="365">
                  <c:v>14.203635346732277</c:v>
                </c:pt>
                <c:pt idx="366">
                  <c:v>14.242443093581272</c:v>
                </c:pt>
                <c:pt idx="367">
                  <c:v>14.281250840430268</c:v>
                </c:pt>
                <c:pt idx="368">
                  <c:v>14.320058587279263</c:v>
                </c:pt>
                <c:pt idx="369">
                  <c:v>14.358866334128258</c:v>
                </c:pt>
                <c:pt idx="370">
                  <c:v>14.397674080977254</c:v>
                </c:pt>
                <c:pt idx="371">
                  <c:v>14.436481827826249</c:v>
                </c:pt>
                <c:pt idx="372">
                  <c:v>14.475289574675244</c:v>
                </c:pt>
                <c:pt idx="373">
                  <c:v>14.51409732152424</c:v>
                </c:pt>
                <c:pt idx="374">
                  <c:v>14.552905068373235</c:v>
                </c:pt>
                <c:pt idx="375">
                  <c:v>14.59171281522223</c:v>
                </c:pt>
                <c:pt idx="376">
                  <c:v>14.630520562071226</c:v>
                </c:pt>
                <c:pt idx="377">
                  <c:v>14.669328308920221</c:v>
                </c:pt>
                <c:pt idx="378">
                  <c:v>14.708136055769216</c:v>
                </c:pt>
                <c:pt idx="379">
                  <c:v>14.746943802618212</c:v>
                </c:pt>
                <c:pt idx="380">
                  <c:v>14.785751549467207</c:v>
                </c:pt>
                <c:pt idx="381">
                  <c:v>14.824559296316203</c:v>
                </c:pt>
                <c:pt idx="382">
                  <c:v>14.863367043165198</c:v>
                </c:pt>
                <c:pt idx="383">
                  <c:v>14.902174790014193</c:v>
                </c:pt>
                <c:pt idx="384">
                  <c:v>14.940982536863189</c:v>
                </c:pt>
                <c:pt idx="385">
                  <c:v>14.979790283712184</c:v>
                </c:pt>
                <c:pt idx="386">
                  <c:v>15.018598030561177</c:v>
                </c:pt>
                <c:pt idx="387">
                  <c:v>15.057405777410173</c:v>
                </c:pt>
                <c:pt idx="388">
                  <c:v>15.096213524259168</c:v>
                </c:pt>
                <c:pt idx="389">
                  <c:v>15.135021271108164</c:v>
                </c:pt>
                <c:pt idx="390">
                  <c:v>15.173829017957159</c:v>
                </c:pt>
                <c:pt idx="391">
                  <c:v>15.212636764806154</c:v>
                </c:pt>
                <c:pt idx="392">
                  <c:v>15.25144451165515</c:v>
                </c:pt>
                <c:pt idx="393">
                  <c:v>15.290252258504145</c:v>
                </c:pt>
                <c:pt idx="394">
                  <c:v>15.32906000535314</c:v>
                </c:pt>
                <c:pt idx="395">
                  <c:v>15.367867752202136</c:v>
                </c:pt>
                <c:pt idx="396">
                  <c:v>15.406675499051131</c:v>
                </c:pt>
                <c:pt idx="397">
                  <c:v>15.445483245900126</c:v>
                </c:pt>
                <c:pt idx="398">
                  <c:v>15.484290992749122</c:v>
                </c:pt>
                <c:pt idx="399">
                  <c:v>15.523098739598117</c:v>
                </c:pt>
                <c:pt idx="400">
                  <c:v>15.561906486447112</c:v>
                </c:pt>
                <c:pt idx="401">
                  <c:v>15.600714233296108</c:v>
                </c:pt>
                <c:pt idx="402">
                  <c:v>15.639521980145103</c:v>
                </c:pt>
                <c:pt idx="403">
                  <c:v>15.678329726994098</c:v>
                </c:pt>
                <c:pt idx="404">
                  <c:v>15.717137473843094</c:v>
                </c:pt>
                <c:pt idx="405">
                  <c:v>15.755945220692089</c:v>
                </c:pt>
                <c:pt idx="406">
                  <c:v>15.794752967541084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15-47B2-A848-AA7A76711856}"/>
            </c:ext>
          </c:extLst>
        </c:ser>
        <c:ser>
          <c:idx val="2"/>
          <c:order val="2"/>
          <c:tx>
            <c:v>P-MH-SEM-CLTraces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1145207447079232"/>
                  <c:y val="-2.9910683576567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lengths'!$D$4:$D$733</c:f>
              <c:numCache>
                <c:formatCode>General</c:formatCode>
                <c:ptCount val="730"/>
                <c:pt idx="0">
                  <c:v>8.1769999999999998E-5</c:v>
                </c:pt>
                <c:pt idx="1">
                  <c:v>9.2020000000000003E-5</c:v>
                </c:pt>
                <c:pt idx="2">
                  <c:v>9.268E-5</c:v>
                </c:pt>
                <c:pt idx="3">
                  <c:v>9.5270000000000001E-5</c:v>
                </c:pt>
                <c:pt idx="4">
                  <c:v>9.5870000000000002E-5</c:v>
                </c:pt>
                <c:pt idx="5">
                  <c:v>1.0499E-4</c:v>
                </c:pt>
                <c:pt idx="6">
                  <c:v>1.1187E-4</c:v>
                </c:pt>
                <c:pt idx="7">
                  <c:v>1.1189E-4</c:v>
                </c:pt>
                <c:pt idx="8">
                  <c:v>1.1457E-4</c:v>
                </c:pt>
                <c:pt idx="9">
                  <c:v>1.188E-4</c:v>
                </c:pt>
                <c:pt idx="10">
                  <c:v>1.2402E-4</c:v>
                </c:pt>
                <c:pt idx="11">
                  <c:v>1.3084000000000001E-4</c:v>
                </c:pt>
                <c:pt idx="12">
                  <c:v>1.3297999999999999E-4</c:v>
                </c:pt>
                <c:pt idx="13">
                  <c:v>1.3472000000000001E-4</c:v>
                </c:pt>
                <c:pt idx="14">
                  <c:v>1.3684999999999999E-4</c:v>
                </c:pt>
                <c:pt idx="15">
                  <c:v>1.4077000000000002E-4</c:v>
                </c:pt>
                <c:pt idx="16">
                  <c:v>1.4971E-4</c:v>
                </c:pt>
                <c:pt idx="17">
                  <c:v>1.5124999999999999E-4</c:v>
                </c:pt>
                <c:pt idx="18">
                  <c:v>1.6181E-4</c:v>
                </c:pt>
                <c:pt idx="19">
                  <c:v>1.6556000000000001E-4</c:v>
                </c:pt>
                <c:pt idx="20">
                  <c:v>1.6633000000000002E-4</c:v>
                </c:pt>
                <c:pt idx="21">
                  <c:v>1.6643000000000002E-4</c:v>
                </c:pt>
                <c:pt idx="22">
                  <c:v>1.6941999999999999E-4</c:v>
                </c:pt>
                <c:pt idx="23">
                  <c:v>1.7007E-4</c:v>
                </c:pt>
                <c:pt idx="24">
                  <c:v>1.7291E-4</c:v>
                </c:pt>
                <c:pt idx="25">
                  <c:v>1.7349999999999999E-4</c:v>
                </c:pt>
                <c:pt idx="26">
                  <c:v>1.762E-4</c:v>
                </c:pt>
                <c:pt idx="27">
                  <c:v>1.7787E-4</c:v>
                </c:pt>
                <c:pt idx="28">
                  <c:v>1.8009999999999999E-4</c:v>
                </c:pt>
                <c:pt idx="29">
                  <c:v>1.8087999999999999E-4</c:v>
                </c:pt>
                <c:pt idx="30">
                  <c:v>1.8118E-4</c:v>
                </c:pt>
                <c:pt idx="31">
                  <c:v>1.8283000000000001E-4</c:v>
                </c:pt>
                <c:pt idx="32">
                  <c:v>1.8458000000000003E-4</c:v>
                </c:pt>
                <c:pt idx="33">
                  <c:v>1.8715E-4</c:v>
                </c:pt>
                <c:pt idx="34">
                  <c:v>1.8886E-4</c:v>
                </c:pt>
                <c:pt idx="35">
                  <c:v>1.8919E-4</c:v>
                </c:pt>
                <c:pt idx="36">
                  <c:v>1.9279E-4</c:v>
                </c:pt>
                <c:pt idx="37">
                  <c:v>1.9312999999999999E-4</c:v>
                </c:pt>
                <c:pt idx="38">
                  <c:v>1.9505000000000002E-4</c:v>
                </c:pt>
                <c:pt idx="39">
                  <c:v>1.9866E-4</c:v>
                </c:pt>
                <c:pt idx="40">
                  <c:v>1.9969000000000001E-4</c:v>
                </c:pt>
                <c:pt idx="41">
                  <c:v>2.0097E-4</c:v>
                </c:pt>
                <c:pt idx="42">
                  <c:v>2.0124000000000002E-4</c:v>
                </c:pt>
                <c:pt idx="43">
                  <c:v>2.0241000000000001E-4</c:v>
                </c:pt>
                <c:pt idx="44">
                  <c:v>2.0247E-4</c:v>
                </c:pt>
                <c:pt idx="45">
                  <c:v>2.0412999999999999E-4</c:v>
                </c:pt>
                <c:pt idx="46">
                  <c:v>2.0593E-4</c:v>
                </c:pt>
                <c:pt idx="47">
                  <c:v>2.0675000000000001E-4</c:v>
                </c:pt>
                <c:pt idx="48">
                  <c:v>2.0902E-4</c:v>
                </c:pt>
                <c:pt idx="49">
                  <c:v>2.1381000000000001E-4</c:v>
                </c:pt>
                <c:pt idx="50">
                  <c:v>2.1473E-4</c:v>
                </c:pt>
                <c:pt idx="51">
                  <c:v>2.1662999999999999E-4</c:v>
                </c:pt>
                <c:pt idx="52">
                  <c:v>2.1763999999999998E-4</c:v>
                </c:pt>
                <c:pt idx="53">
                  <c:v>2.2193000000000001E-4</c:v>
                </c:pt>
                <c:pt idx="54">
                  <c:v>2.2203999999999998E-4</c:v>
                </c:pt>
                <c:pt idx="55">
                  <c:v>2.2368999999999999E-4</c:v>
                </c:pt>
                <c:pt idx="56">
                  <c:v>2.2457E-4</c:v>
                </c:pt>
                <c:pt idx="57">
                  <c:v>2.2472E-4</c:v>
                </c:pt>
                <c:pt idx="58">
                  <c:v>2.2608E-4</c:v>
                </c:pt>
                <c:pt idx="59">
                  <c:v>2.2612000000000001E-4</c:v>
                </c:pt>
                <c:pt idx="60">
                  <c:v>2.275E-4</c:v>
                </c:pt>
                <c:pt idx="61">
                  <c:v>2.2900999999999998E-4</c:v>
                </c:pt>
                <c:pt idx="62">
                  <c:v>2.2927000000000001E-4</c:v>
                </c:pt>
                <c:pt idx="63">
                  <c:v>2.3043E-4</c:v>
                </c:pt>
                <c:pt idx="64">
                  <c:v>2.3130000000000001E-4</c:v>
                </c:pt>
                <c:pt idx="65">
                  <c:v>2.3237999999999999E-4</c:v>
                </c:pt>
                <c:pt idx="66">
                  <c:v>2.3368999999999999E-4</c:v>
                </c:pt>
                <c:pt idx="67">
                  <c:v>2.3462E-4</c:v>
                </c:pt>
                <c:pt idx="68">
                  <c:v>2.3529000000000001E-4</c:v>
                </c:pt>
                <c:pt idx="69">
                  <c:v>2.3684999999999998E-4</c:v>
                </c:pt>
                <c:pt idx="70">
                  <c:v>2.3749E-4</c:v>
                </c:pt>
                <c:pt idx="71">
                  <c:v>2.3808000000000002E-4</c:v>
                </c:pt>
                <c:pt idx="72">
                  <c:v>2.4102000000000002E-4</c:v>
                </c:pt>
                <c:pt idx="73">
                  <c:v>2.4188999999999998E-4</c:v>
                </c:pt>
                <c:pt idx="74">
                  <c:v>2.4341E-4</c:v>
                </c:pt>
                <c:pt idx="75">
                  <c:v>2.4474000000000002E-4</c:v>
                </c:pt>
                <c:pt idx="76">
                  <c:v>2.4534999999999997E-4</c:v>
                </c:pt>
                <c:pt idx="77">
                  <c:v>2.4583E-4</c:v>
                </c:pt>
                <c:pt idx="78">
                  <c:v>2.4604999999999999E-4</c:v>
                </c:pt>
                <c:pt idx="79">
                  <c:v>2.5664999999999998E-4</c:v>
                </c:pt>
                <c:pt idx="80">
                  <c:v>2.5693999999999999E-4</c:v>
                </c:pt>
                <c:pt idx="81">
                  <c:v>2.5881E-4</c:v>
                </c:pt>
                <c:pt idx="82">
                  <c:v>2.6017E-4</c:v>
                </c:pt>
                <c:pt idx="83">
                  <c:v>2.6056000000000001E-4</c:v>
                </c:pt>
                <c:pt idx="84">
                  <c:v>2.6157999999999997E-4</c:v>
                </c:pt>
                <c:pt idx="85">
                  <c:v>2.6273000000000003E-4</c:v>
                </c:pt>
                <c:pt idx="86">
                  <c:v>2.6280999999999999E-4</c:v>
                </c:pt>
                <c:pt idx="87">
                  <c:v>2.6287000000000001E-4</c:v>
                </c:pt>
                <c:pt idx="88">
                  <c:v>2.6466E-4</c:v>
                </c:pt>
                <c:pt idx="89">
                  <c:v>2.6592E-4</c:v>
                </c:pt>
                <c:pt idx="90">
                  <c:v>2.6650999999999997E-4</c:v>
                </c:pt>
                <c:pt idx="91">
                  <c:v>2.6847000000000004E-4</c:v>
                </c:pt>
                <c:pt idx="92">
                  <c:v>2.6872000000000002E-4</c:v>
                </c:pt>
                <c:pt idx="93">
                  <c:v>2.6991000000000005E-4</c:v>
                </c:pt>
                <c:pt idx="94">
                  <c:v>2.7104000000000001E-4</c:v>
                </c:pt>
                <c:pt idx="95">
                  <c:v>2.7144000000000002E-4</c:v>
                </c:pt>
                <c:pt idx="96">
                  <c:v>2.7385000000000002E-4</c:v>
                </c:pt>
                <c:pt idx="97">
                  <c:v>2.7573000000000002E-4</c:v>
                </c:pt>
                <c:pt idx="98">
                  <c:v>2.7645999999999997E-4</c:v>
                </c:pt>
                <c:pt idx="99">
                  <c:v>2.7798999999999999E-4</c:v>
                </c:pt>
                <c:pt idx="100">
                  <c:v>2.7932E-4</c:v>
                </c:pt>
                <c:pt idx="101">
                  <c:v>2.7943999999999999E-4</c:v>
                </c:pt>
                <c:pt idx="102">
                  <c:v>2.8045999999999995E-4</c:v>
                </c:pt>
                <c:pt idx="103">
                  <c:v>2.8169999999999996E-4</c:v>
                </c:pt>
                <c:pt idx="104">
                  <c:v>2.8237999999999999E-4</c:v>
                </c:pt>
                <c:pt idx="105">
                  <c:v>2.8247999999999999E-4</c:v>
                </c:pt>
                <c:pt idx="106">
                  <c:v>2.8452999999999996E-4</c:v>
                </c:pt>
                <c:pt idx="107">
                  <c:v>2.8479000000000004E-4</c:v>
                </c:pt>
                <c:pt idx="108">
                  <c:v>2.8506000000000001E-4</c:v>
                </c:pt>
                <c:pt idx="109">
                  <c:v>2.9091000000000002E-4</c:v>
                </c:pt>
                <c:pt idx="110">
                  <c:v>2.9349999999999998E-4</c:v>
                </c:pt>
                <c:pt idx="111">
                  <c:v>2.9565E-4</c:v>
                </c:pt>
                <c:pt idx="112">
                  <c:v>2.9720999999999995E-4</c:v>
                </c:pt>
                <c:pt idx="113">
                  <c:v>2.9877999999999995E-4</c:v>
                </c:pt>
                <c:pt idx="114">
                  <c:v>2.9942E-4</c:v>
                </c:pt>
                <c:pt idx="115">
                  <c:v>3.0043000000000002E-4</c:v>
                </c:pt>
                <c:pt idx="116">
                  <c:v>3.0064999999999996E-4</c:v>
                </c:pt>
                <c:pt idx="117">
                  <c:v>3.0086000000000002E-4</c:v>
                </c:pt>
                <c:pt idx="118">
                  <c:v>3.0121E-4</c:v>
                </c:pt>
                <c:pt idx="119">
                  <c:v>3.0241000000000003E-4</c:v>
                </c:pt>
                <c:pt idx="120">
                  <c:v>3.0264999999999996E-4</c:v>
                </c:pt>
                <c:pt idx="121">
                  <c:v>3.0406999999999998E-4</c:v>
                </c:pt>
                <c:pt idx="122">
                  <c:v>3.0666000000000005E-4</c:v>
                </c:pt>
                <c:pt idx="123">
                  <c:v>3.1079000000000002E-4</c:v>
                </c:pt>
                <c:pt idx="124">
                  <c:v>3.1482999999999999E-4</c:v>
                </c:pt>
                <c:pt idx="125">
                  <c:v>3.1519000000000002E-4</c:v>
                </c:pt>
                <c:pt idx="126">
                  <c:v>3.1552999999999996E-4</c:v>
                </c:pt>
                <c:pt idx="127">
                  <c:v>3.1577999999999999E-4</c:v>
                </c:pt>
                <c:pt idx="128">
                  <c:v>3.1726999999999998E-4</c:v>
                </c:pt>
                <c:pt idx="129">
                  <c:v>3.1850999999999998E-4</c:v>
                </c:pt>
                <c:pt idx="130">
                  <c:v>3.1997000000000004E-4</c:v>
                </c:pt>
                <c:pt idx="131">
                  <c:v>3.2141E-4</c:v>
                </c:pt>
                <c:pt idx="132">
                  <c:v>3.2180000000000002E-4</c:v>
                </c:pt>
                <c:pt idx="133">
                  <c:v>3.2279999999999999E-4</c:v>
                </c:pt>
                <c:pt idx="134">
                  <c:v>3.2383999999999999E-4</c:v>
                </c:pt>
                <c:pt idx="135">
                  <c:v>3.2582999999999999E-4</c:v>
                </c:pt>
                <c:pt idx="136">
                  <c:v>3.3008999999999995E-4</c:v>
                </c:pt>
                <c:pt idx="137">
                  <c:v>3.3024999999999998E-4</c:v>
                </c:pt>
                <c:pt idx="138">
                  <c:v>3.3115E-4</c:v>
                </c:pt>
                <c:pt idx="139">
                  <c:v>3.3135E-4</c:v>
                </c:pt>
                <c:pt idx="140">
                  <c:v>3.3187000000000001E-4</c:v>
                </c:pt>
                <c:pt idx="141">
                  <c:v>3.3222000000000004E-4</c:v>
                </c:pt>
                <c:pt idx="142">
                  <c:v>3.3318999999999997E-4</c:v>
                </c:pt>
                <c:pt idx="143">
                  <c:v>3.3377999999999999E-4</c:v>
                </c:pt>
                <c:pt idx="144">
                  <c:v>3.3679000000000001E-4</c:v>
                </c:pt>
                <c:pt idx="145">
                  <c:v>3.3712E-4</c:v>
                </c:pt>
                <c:pt idx="146">
                  <c:v>3.3781000000000002E-4</c:v>
                </c:pt>
                <c:pt idx="147">
                  <c:v>3.3836000000000001E-4</c:v>
                </c:pt>
                <c:pt idx="148">
                  <c:v>3.4112999999999998E-4</c:v>
                </c:pt>
                <c:pt idx="149">
                  <c:v>3.4326999999999996E-4</c:v>
                </c:pt>
                <c:pt idx="150">
                  <c:v>3.4393E-4</c:v>
                </c:pt>
                <c:pt idx="151">
                  <c:v>3.4429000000000003E-4</c:v>
                </c:pt>
                <c:pt idx="152">
                  <c:v>3.4593999999999998E-4</c:v>
                </c:pt>
                <c:pt idx="153">
                  <c:v>3.4626999999999998E-4</c:v>
                </c:pt>
                <c:pt idx="154">
                  <c:v>3.4937E-4</c:v>
                </c:pt>
                <c:pt idx="155">
                  <c:v>3.4957E-4</c:v>
                </c:pt>
                <c:pt idx="156">
                  <c:v>3.5010999999999999E-4</c:v>
                </c:pt>
                <c:pt idx="157">
                  <c:v>3.5280000000000001E-4</c:v>
                </c:pt>
                <c:pt idx="158">
                  <c:v>3.5336999999999999E-4</c:v>
                </c:pt>
                <c:pt idx="159">
                  <c:v>3.5355E-4</c:v>
                </c:pt>
                <c:pt idx="160">
                  <c:v>3.5567000000000004E-4</c:v>
                </c:pt>
                <c:pt idx="161">
                  <c:v>3.5605000000000001E-4</c:v>
                </c:pt>
                <c:pt idx="162">
                  <c:v>3.5752999999999995E-4</c:v>
                </c:pt>
                <c:pt idx="163">
                  <c:v>3.6032999999999996E-4</c:v>
                </c:pt>
                <c:pt idx="164">
                  <c:v>3.6072000000000003E-4</c:v>
                </c:pt>
                <c:pt idx="165">
                  <c:v>3.6093000000000003E-4</c:v>
                </c:pt>
                <c:pt idx="166">
                  <c:v>3.6175999999999998E-4</c:v>
                </c:pt>
                <c:pt idx="167">
                  <c:v>3.6233999999999995E-4</c:v>
                </c:pt>
                <c:pt idx="168">
                  <c:v>3.636E-4</c:v>
                </c:pt>
                <c:pt idx="169">
                  <c:v>3.6363999999999998E-4</c:v>
                </c:pt>
                <c:pt idx="170">
                  <c:v>3.6389999999999995E-4</c:v>
                </c:pt>
                <c:pt idx="171">
                  <c:v>3.6441000000000002E-4</c:v>
                </c:pt>
                <c:pt idx="172">
                  <c:v>3.6541000000000004E-4</c:v>
                </c:pt>
                <c:pt idx="173">
                  <c:v>3.68E-4</c:v>
                </c:pt>
                <c:pt idx="174">
                  <c:v>3.6900999999999997E-4</c:v>
                </c:pt>
                <c:pt idx="175">
                  <c:v>3.6975000000000002E-4</c:v>
                </c:pt>
                <c:pt idx="176">
                  <c:v>3.7224000000000003E-4</c:v>
                </c:pt>
                <c:pt idx="177">
                  <c:v>3.7451999999999999E-4</c:v>
                </c:pt>
                <c:pt idx="178">
                  <c:v>3.7458000000000001E-4</c:v>
                </c:pt>
                <c:pt idx="179">
                  <c:v>3.7580000000000003E-4</c:v>
                </c:pt>
                <c:pt idx="180">
                  <c:v>3.7612000000000002E-4</c:v>
                </c:pt>
                <c:pt idx="181">
                  <c:v>3.7791000000000002E-4</c:v>
                </c:pt>
                <c:pt idx="182">
                  <c:v>3.7907000000000001E-4</c:v>
                </c:pt>
                <c:pt idx="183">
                  <c:v>3.8079000000000005E-4</c:v>
                </c:pt>
                <c:pt idx="184">
                  <c:v>3.8100999999999999E-4</c:v>
                </c:pt>
                <c:pt idx="185">
                  <c:v>3.8107000000000001E-4</c:v>
                </c:pt>
                <c:pt idx="186">
                  <c:v>3.8164999999999998E-4</c:v>
                </c:pt>
                <c:pt idx="187">
                  <c:v>3.8294000000000002E-4</c:v>
                </c:pt>
                <c:pt idx="188">
                  <c:v>3.8430000000000002E-4</c:v>
                </c:pt>
                <c:pt idx="189">
                  <c:v>3.8576999999999996E-4</c:v>
                </c:pt>
                <c:pt idx="190">
                  <c:v>3.8652000000000001E-4</c:v>
                </c:pt>
                <c:pt idx="191">
                  <c:v>3.8658999999999997E-4</c:v>
                </c:pt>
                <c:pt idx="192">
                  <c:v>3.8775000000000002E-4</c:v>
                </c:pt>
                <c:pt idx="193">
                  <c:v>3.8825999999999997E-4</c:v>
                </c:pt>
                <c:pt idx="194">
                  <c:v>3.9118999999999997E-4</c:v>
                </c:pt>
                <c:pt idx="195">
                  <c:v>3.9119999999999997E-4</c:v>
                </c:pt>
                <c:pt idx="196">
                  <c:v>3.9262999999999999E-4</c:v>
                </c:pt>
                <c:pt idx="197">
                  <c:v>3.9716000000000003E-4</c:v>
                </c:pt>
                <c:pt idx="198">
                  <c:v>3.9774E-4</c:v>
                </c:pt>
                <c:pt idx="199">
                  <c:v>4.0097E-4</c:v>
                </c:pt>
                <c:pt idx="200">
                  <c:v>4.0292000000000003E-4</c:v>
                </c:pt>
                <c:pt idx="201">
                  <c:v>4.0675999999999999E-4</c:v>
                </c:pt>
                <c:pt idx="202">
                  <c:v>4.0764999999999996E-4</c:v>
                </c:pt>
                <c:pt idx="203">
                  <c:v>4.0798000000000001E-4</c:v>
                </c:pt>
                <c:pt idx="204">
                  <c:v>4.0808000000000001E-4</c:v>
                </c:pt>
                <c:pt idx="205">
                  <c:v>4.0893E-4</c:v>
                </c:pt>
                <c:pt idx="206">
                  <c:v>4.0897000000000004E-4</c:v>
                </c:pt>
                <c:pt idx="207">
                  <c:v>4.0943000000000002E-4</c:v>
                </c:pt>
                <c:pt idx="208">
                  <c:v>4.102E-4</c:v>
                </c:pt>
                <c:pt idx="209">
                  <c:v>4.1088999999999996E-4</c:v>
                </c:pt>
                <c:pt idx="210">
                  <c:v>4.1145E-4</c:v>
                </c:pt>
                <c:pt idx="211">
                  <c:v>4.1145999999999999E-4</c:v>
                </c:pt>
                <c:pt idx="212">
                  <c:v>4.1239E-4</c:v>
                </c:pt>
                <c:pt idx="213">
                  <c:v>4.1261999999999999E-4</c:v>
                </c:pt>
                <c:pt idx="214">
                  <c:v>4.127E-4</c:v>
                </c:pt>
                <c:pt idx="215">
                  <c:v>4.1376E-4</c:v>
                </c:pt>
                <c:pt idx="216">
                  <c:v>4.1383999999999995E-4</c:v>
                </c:pt>
                <c:pt idx="217">
                  <c:v>4.1451999999999998E-4</c:v>
                </c:pt>
                <c:pt idx="218">
                  <c:v>4.1551000000000001E-4</c:v>
                </c:pt>
                <c:pt idx="219">
                  <c:v>4.1647E-4</c:v>
                </c:pt>
                <c:pt idx="220">
                  <c:v>4.1680999999999999E-4</c:v>
                </c:pt>
                <c:pt idx="221">
                  <c:v>4.1852999999999997E-4</c:v>
                </c:pt>
                <c:pt idx="222">
                  <c:v>4.2030000000000002E-4</c:v>
                </c:pt>
                <c:pt idx="223">
                  <c:v>4.2055E-4</c:v>
                </c:pt>
                <c:pt idx="224">
                  <c:v>4.2067E-4</c:v>
                </c:pt>
                <c:pt idx="225">
                  <c:v>4.2217000000000003E-4</c:v>
                </c:pt>
                <c:pt idx="226">
                  <c:v>4.2281999999999997E-4</c:v>
                </c:pt>
                <c:pt idx="227">
                  <c:v>4.2499999999999998E-4</c:v>
                </c:pt>
                <c:pt idx="228">
                  <c:v>4.2538999999999999E-4</c:v>
                </c:pt>
                <c:pt idx="229">
                  <c:v>4.2594999999999997E-4</c:v>
                </c:pt>
                <c:pt idx="230">
                  <c:v>4.2841E-4</c:v>
                </c:pt>
                <c:pt idx="231">
                  <c:v>4.2881000000000001E-4</c:v>
                </c:pt>
                <c:pt idx="232">
                  <c:v>4.2927999999999998E-4</c:v>
                </c:pt>
                <c:pt idx="233">
                  <c:v>4.3144E-4</c:v>
                </c:pt>
                <c:pt idx="234">
                  <c:v>4.3170999999999997E-4</c:v>
                </c:pt>
                <c:pt idx="235">
                  <c:v>4.3194000000000001E-4</c:v>
                </c:pt>
                <c:pt idx="236">
                  <c:v>4.3249E-4</c:v>
                </c:pt>
                <c:pt idx="237">
                  <c:v>4.3333E-4</c:v>
                </c:pt>
                <c:pt idx="238">
                  <c:v>4.3377999999999998E-4</c:v>
                </c:pt>
                <c:pt idx="239">
                  <c:v>4.3463999999999997E-4</c:v>
                </c:pt>
                <c:pt idx="240">
                  <c:v>4.3680999999999999E-4</c:v>
                </c:pt>
                <c:pt idx="241">
                  <c:v>4.3727999999999996E-4</c:v>
                </c:pt>
                <c:pt idx="242">
                  <c:v>4.3785000000000004E-4</c:v>
                </c:pt>
                <c:pt idx="243">
                  <c:v>4.3801999999999996E-4</c:v>
                </c:pt>
                <c:pt idx="244">
                  <c:v>4.4056999999999999E-4</c:v>
                </c:pt>
                <c:pt idx="245">
                  <c:v>4.4094000000000002E-4</c:v>
                </c:pt>
                <c:pt idx="246">
                  <c:v>4.4210000000000001E-4</c:v>
                </c:pt>
                <c:pt idx="247">
                  <c:v>4.4458999999999997E-4</c:v>
                </c:pt>
                <c:pt idx="248">
                  <c:v>4.4716000000000005E-4</c:v>
                </c:pt>
                <c:pt idx="249">
                  <c:v>4.4747000000000005E-4</c:v>
                </c:pt>
                <c:pt idx="250">
                  <c:v>4.4747999999999999E-4</c:v>
                </c:pt>
                <c:pt idx="251">
                  <c:v>4.482E-4</c:v>
                </c:pt>
                <c:pt idx="252">
                  <c:v>4.4891000000000001E-4</c:v>
                </c:pt>
                <c:pt idx="253">
                  <c:v>4.4935E-4</c:v>
                </c:pt>
                <c:pt idx="254">
                  <c:v>4.5051999999999999E-4</c:v>
                </c:pt>
                <c:pt idx="255">
                  <c:v>4.5274999999999997E-4</c:v>
                </c:pt>
                <c:pt idx="256">
                  <c:v>4.5302999999999999E-4</c:v>
                </c:pt>
                <c:pt idx="257">
                  <c:v>4.5345999999999999E-4</c:v>
                </c:pt>
                <c:pt idx="258">
                  <c:v>4.5354E-4</c:v>
                </c:pt>
                <c:pt idx="259">
                  <c:v>4.5523999999999998E-4</c:v>
                </c:pt>
                <c:pt idx="260">
                  <c:v>4.5544999999999998E-4</c:v>
                </c:pt>
                <c:pt idx="261">
                  <c:v>4.5806999999999998E-4</c:v>
                </c:pt>
                <c:pt idx="262">
                  <c:v>4.5810000000000002E-4</c:v>
                </c:pt>
                <c:pt idx="263">
                  <c:v>4.5825E-4</c:v>
                </c:pt>
                <c:pt idx="264">
                  <c:v>4.6007999999999997E-4</c:v>
                </c:pt>
                <c:pt idx="265">
                  <c:v>4.6127999999999995E-4</c:v>
                </c:pt>
                <c:pt idx="266">
                  <c:v>4.6338E-4</c:v>
                </c:pt>
                <c:pt idx="267">
                  <c:v>4.6445999999999998E-4</c:v>
                </c:pt>
                <c:pt idx="268">
                  <c:v>4.6788999999999999E-4</c:v>
                </c:pt>
                <c:pt idx="269">
                  <c:v>4.6826999999999996E-4</c:v>
                </c:pt>
                <c:pt idx="270">
                  <c:v>4.7235000000000002E-4</c:v>
                </c:pt>
                <c:pt idx="271">
                  <c:v>4.7577999999999997E-4</c:v>
                </c:pt>
                <c:pt idx="272">
                  <c:v>4.7714999999999997E-4</c:v>
                </c:pt>
                <c:pt idx="273">
                  <c:v>4.7919999999999999E-4</c:v>
                </c:pt>
                <c:pt idx="274">
                  <c:v>4.7947000000000002E-4</c:v>
                </c:pt>
                <c:pt idx="275">
                  <c:v>4.8252000000000001E-4</c:v>
                </c:pt>
                <c:pt idx="276">
                  <c:v>4.8544000000000001E-4</c:v>
                </c:pt>
                <c:pt idx="277">
                  <c:v>4.8716000000000005E-4</c:v>
                </c:pt>
                <c:pt idx="278">
                  <c:v>4.8788E-4</c:v>
                </c:pt>
                <c:pt idx="279">
                  <c:v>4.8857000000000002E-4</c:v>
                </c:pt>
                <c:pt idx="280">
                  <c:v>4.9012999999999997E-4</c:v>
                </c:pt>
                <c:pt idx="281">
                  <c:v>4.9083999999999998E-4</c:v>
                </c:pt>
                <c:pt idx="282">
                  <c:v>4.9118999999999996E-4</c:v>
                </c:pt>
                <c:pt idx="283">
                  <c:v>4.9373000000000006E-4</c:v>
                </c:pt>
                <c:pt idx="284">
                  <c:v>4.9388000000000004E-4</c:v>
                </c:pt>
                <c:pt idx="285">
                  <c:v>4.9496000000000002E-4</c:v>
                </c:pt>
                <c:pt idx="286">
                  <c:v>4.9536000000000003E-4</c:v>
                </c:pt>
                <c:pt idx="287">
                  <c:v>4.9752999999999993E-4</c:v>
                </c:pt>
                <c:pt idx="288">
                  <c:v>4.9775000000000004E-4</c:v>
                </c:pt>
                <c:pt idx="289">
                  <c:v>4.9912000000000003E-4</c:v>
                </c:pt>
                <c:pt idx="290">
                  <c:v>4.9932000000000004E-4</c:v>
                </c:pt>
                <c:pt idx="291">
                  <c:v>5.0041000000000007E-4</c:v>
                </c:pt>
                <c:pt idx="292">
                  <c:v>5.0159E-4</c:v>
                </c:pt>
                <c:pt idx="293">
                  <c:v>5.0239000000000002E-4</c:v>
                </c:pt>
                <c:pt idx="294">
                  <c:v>5.0243E-4</c:v>
                </c:pt>
                <c:pt idx="295">
                  <c:v>5.0261000000000001E-4</c:v>
                </c:pt>
                <c:pt idx="296">
                  <c:v>5.0337999999999999E-4</c:v>
                </c:pt>
                <c:pt idx="297">
                  <c:v>5.0604000000000003E-4</c:v>
                </c:pt>
                <c:pt idx="298">
                  <c:v>5.0611999999999999E-4</c:v>
                </c:pt>
                <c:pt idx="299">
                  <c:v>5.0708000000000003E-4</c:v>
                </c:pt>
                <c:pt idx="300">
                  <c:v>5.0805999999999996E-4</c:v>
                </c:pt>
                <c:pt idx="301">
                  <c:v>5.0962999999999996E-4</c:v>
                </c:pt>
                <c:pt idx="302">
                  <c:v>5.1088999999999996E-4</c:v>
                </c:pt>
                <c:pt idx="303">
                  <c:v>5.1242999999999992E-4</c:v>
                </c:pt>
                <c:pt idx="304">
                  <c:v>5.1248999999999999E-4</c:v>
                </c:pt>
                <c:pt idx="305">
                  <c:v>5.1464999999999996E-4</c:v>
                </c:pt>
                <c:pt idx="306">
                  <c:v>5.1682000000000008E-4</c:v>
                </c:pt>
                <c:pt idx="307">
                  <c:v>5.1896000000000006E-4</c:v>
                </c:pt>
                <c:pt idx="308">
                  <c:v>5.2407000000000007E-4</c:v>
                </c:pt>
                <c:pt idx="309">
                  <c:v>5.2445000000000009E-4</c:v>
                </c:pt>
                <c:pt idx="310">
                  <c:v>5.2465999999999993E-4</c:v>
                </c:pt>
                <c:pt idx="311">
                  <c:v>5.2557000000000005E-4</c:v>
                </c:pt>
                <c:pt idx="312">
                  <c:v>5.3029999999999993E-4</c:v>
                </c:pt>
                <c:pt idx="313">
                  <c:v>5.3038999999999994E-4</c:v>
                </c:pt>
                <c:pt idx="314">
                  <c:v>5.3151999999999995E-4</c:v>
                </c:pt>
                <c:pt idx="315">
                  <c:v>5.3238999999999999E-4</c:v>
                </c:pt>
                <c:pt idx="316">
                  <c:v>5.3251000000000004E-4</c:v>
                </c:pt>
                <c:pt idx="317">
                  <c:v>5.3305999999999991E-4</c:v>
                </c:pt>
                <c:pt idx="318">
                  <c:v>5.3313000000000004E-4</c:v>
                </c:pt>
                <c:pt idx="319">
                  <c:v>5.3354999999999993E-4</c:v>
                </c:pt>
                <c:pt idx="320">
                  <c:v>5.3474000000000002E-4</c:v>
                </c:pt>
                <c:pt idx="321">
                  <c:v>5.3562E-4</c:v>
                </c:pt>
                <c:pt idx="322">
                  <c:v>5.3600000000000002E-4</c:v>
                </c:pt>
                <c:pt idx="323">
                  <c:v>5.3622000000000001E-4</c:v>
                </c:pt>
                <c:pt idx="324">
                  <c:v>5.3833000000000006E-4</c:v>
                </c:pt>
                <c:pt idx="325">
                  <c:v>5.4042000000000001E-4</c:v>
                </c:pt>
                <c:pt idx="326">
                  <c:v>5.4482E-4</c:v>
                </c:pt>
                <c:pt idx="327">
                  <c:v>5.5208999999999998E-4</c:v>
                </c:pt>
                <c:pt idx="328">
                  <c:v>5.5230999999999998E-4</c:v>
                </c:pt>
                <c:pt idx="329">
                  <c:v>5.5257000000000006E-4</c:v>
                </c:pt>
                <c:pt idx="330">
                  <c:v>5.5270999999999999E-4</c:v>
                </c:pt>
                <c:pt idx="331">
                  <c:v>5.5659000000000004E-4</c:v>
                </c:pt>
                <c:pt idx="332">
                  <c:v>5.5727000000000001E-4</c:v>
                </c:pt>
                <c:pt idx="333">
                  <c:v>5.5765999999999997E-4</c:v>
                </c:pt>
                <c:pt idx="334">
                  <c:v>5.585700000000001E-4</c:v>
                </c:pt>
                <c:pt idx="335">
                  <c:v>5.6229000000000001E-4</c:v>
                </c:pt>
                <c:pt idx="336">
                  <c:v>5.6254999999999999E-4</c:v>
                </c:pt>
                <c:pt idx="337">
                  <c:v>5.6373000000000003E-4</c:v>
                </c:pt>
                <c:pt idx="338">
                  <c:v>5.6623000000000003E-4</c:v>
                </c:pt>
                <c:pt idx="339">
                  <c:v>5.6665000000000003E-4</c:v>
                </c:pt>
                <c:pt idx="340">
                  <c:v>5.6704999999999993E-4</c:v>
                </c:pt>
                <c:pt idx="341">
                  <c:v>5.6802999999999997E-4</c:v>
                </c:pt>
                <c:pt idx="342">
                  <c:v>5.681900000000001E-4</c:v>
                </c:pt>
                <c:pt idx="343">
                  <c:v>5.6873000000000004E-4</c:v>
                </c:pt>
                <c:pt idx="344">
                  <c:v>5.7065999999999996E-4</c:v>
                </c:pt>
                <c:pt idx="345">
                  <c:v>5.7249000000000004E-4</c:v>
                </c:pt>
                <c:pt idx="346">
                  <c:v>5.7567999999999996E-4</c:v>
                </c:pt>
                <c:pt idx="347">
                  <c:v>5.7594000000000005E-4</c:v>
                </c:pt>
                <c:pt idx="348">
                  <c:v>5.7775000000000003E-4</c:v>
                </c:pt>
                <c:pt idx="349">
                  <c:v>5.7923000000000002E-4</c:v>
                </c:pt>
                <c:pt idx="350">
                  <c:v>5.8020000000000001E-4</c:v>
                </c:pt>
                <c:pt idx="351">
                  <c:v>5.8244000000000004E-4</c:v>
                </c:pt>
                <c:pt idx="352">
                  <c:v>5.8386000000000006E-4</c:v>
                </c:pt>
                <c:pt idx="353">
                  <c:v>5.8403999999999997E-4</c:v>
                </c:pt>
                <c:pt idx="354">
                  <c:v>5.8414000000000003E-4</c:v>
                </c:pt>
                <c:pt idx="355">
                  <c:v>5.8416000000000002E-4</c:v>
                </c:pt>
                <c:pt idx="356">
                  <c:v>5.8732000000000001E-4</c:v>
                </c:pt>
                <c:pt idx="357">
                  <c:v>5.8741000000000002E-4</c:v>
                </c:pt>
                <c:pt idx="358">
                  <c:v>5.8922E-4</c:v>
                </c:pt>
                <c:pt idx="359">
                  <c:v>5.9171000000000007E-4</c:v>
                </c:pt>
                <c:pt idx="360">
                  <c:v>5.9329000000000001E-4</c:v>
                </c:pt>
                <c:pt idx="361">
                  <c:v>5.9417999999999993E-4</c:v>
                </c:pt>
                <c:pt idx="362">
                  <c:v>5.9697999999999999E-4</c:v>
                </c:pt>
                <c:pt idx="363">
                  <c:v>6.0262E-4</c:v>
                </c:pt>
                <c:pt idx="364">
                  <c:v>6.0273E-4</c:v>
                </c:pt>
                <c:pt idx="365">
                  <c:v>6.045E-4</c:v>
                </c:pt>
                <c:pt idx="366">
                  <c:v>6.0612000000000003E-4</c:v>
                </c:pt>
                <c:pt idx="367">
                  <c:v>6.0694000000000004E-4</c:v>
                </c:pt>
                <c:pt idx="368">
                  <c:v>6.0845000000000007E-4</c:v>
                </c:pt>
                <c:pt idx="369">
                  <c:v>6.0884999999999997E-4</c:v>
                </c:pt>
                <c:pt idx="370">
                  <c:v>6.1155999999999992E-4</c:v>
                </c:pt>
                <c:pt idx="371">
                  <c:v>6.1395000000000004E-4</c:v>
                </c:pt>
                <c:pt idx="372">
                  <c:v>6.1649000000000003E-4</c:v>
                </c:pt>
                <c:pt idx="373">
                  <c:v>6.2064999999999993E-4</c:v>
                </c:pt>
                <c:pt idx="374">
                  <c:v>6.2305999999999993E-4</c:v>
                </c:pt>
                <c:pt idx="375">
                  <c:v>6.2449000000000001E-4</c:v>
                </c:pt>
                <c:pt idx="376">
                  <c:v>6.2564999999999995E-4</c:v>
                </c:pt>
                <c:pt idx="377">
                  <c:v>6.2677999999999996E-4</c:v>
                </c:pt>
                <c:pt idx="378">
                  <c:v>6.2991999999999996E-4</c:v>
                </c:pt>
                <c:pt idx="379">
                  <c:v>6.3133000000000004E-4</c:v>
                </c:pt>
                <c:pt idx="380">
                  <c:v>6.3460999999999997E-4</c:v>
                </c:pt>
                <c:pt idx="381">
                  <c:v>6.3487000000000005E-4</c:v>
                </c:pt>
                <c:pt idx="382">
                  <c:v>6.3495000000000001E-4</c:v>
                </c:pt>
                <c:pt idx="383">
                  <c:v>6.4183000000000003E-4</c:v>
                </c:pt>
                <c:pt idx="384">
                  <c:v>6.4296999999999998E-4</c:v>
                </c:pt>
                <c:pt idx="385">
                  <c:v>6.4939999999999996E-4</c:v>
                </c:pt>
                <c:pt idx="386">
                  <c:v>6.505599999999999E-4</c:v>
                </c:pt>
                <c:pt idx="387">
                  <c:v>6.5154999999999998E-4</c:v>
                </c:pt>
                <c:pt idx="388">
                  <c:v>6.5285000000000007E-4</c:v>
                </c:pt>
                <c:pt idx="389">
                  <c:v>6.5388999999999996E-4</c:v>
                </c:pt>
                <c:pt idx="390">
                  <c:v>6.5683000000000007E-4</c:v>
                </c:pt>
                <c:pt idx="391">
                  <c:v>6.5837999999999997E-4</c:v>
                </c:pt>
                <c:pt idx="392">
                  <c:v>6.5917999999999999E-4</c:v>
                </c:pt>
                <c:pt idx="393">
                  <c:v>6.6005999999999997E-4</c:v>
                </c:pt>
                <c:pt idx="394">
                  <c:v>6.6042E-4</c:v>
                </c:pt>
                <c:pt idx="395">
                  <c:v>6.6070000000000007E-4</c:v>
                </c:pt>
                <c:pt idx="396">
                  <c:v>6.6636000000000006E-4</c:v>
                </c:pt>
                <c:pt idx="397">
                  <c:v>6.6671999999999999E-4</c:v>
                </c:pt>
                <c:pt idx="398">
                  <c:v>6.6752000000000001E-4</c:v>
                </c:pt>
                <c:pt idx="399">
                  <c:v>6.6974999999999999E-4</c:v>
                </c:pt>
                <c:pt idx="400">
                  <c:v>6.7272000000000002E-4</c:v>
                </c:pt>
                <c:pt idx="401">
                  <c:v>6.7436000000000004E-4</c:v>
                </c:pt>
                <c:pt idx="402">
                  <c:v>6.7539E-4</c:v>
                </c:pt>
                <c:pt idx="403">
                  <c:v>6.7614999999999993E-4</c:v>
                </c:pt>
                <c:pt idx="404">
                  <c:v>6.7962999999999997E-4</c:v>
                </c:pt>
                <c:pt idx="405">
                  <c:v>6.8024999999999997E-4</c:v>
                </c:pt>
                <c:pt idx="406">
                  <c:v>6.8369000000000004E-4</c:v>
                </c:pt>
                <c:pt idx="407">
                  <c:v>6.8667000000000001E-4</c:v>
                </c:pt>
                <c:pt idx="408">
                  <c:v>6.874400000000001E-4</c:v>
                </c:pt>
                <c:pt idx="409">
                  <c:v>6.8922000000000005E-4</c:v>
                </c:pt>
                <c:pt idx="410">
                  <c:v>6.9397000000000003E-4</c:v>
                </c:pt>
                <c:pt idx="411">
                  <c:v>6.9535000000000007E-4</c:v>
                </c:pt>
                <c:pt idx="412">
                  <c:v>6.9547000000000001E-4</c:v>
                </c:pt>
                <c:pt idx="413">
                  <c:v>6.9612000000000005E-4</c:v>
                </c:pt>
                <c:pt idx="414">
                  <c:v>6.9661000000000007E-4</c:v>
                </c:pt>
                <c:pt idx="415">
                  <c:v>6.9707999999999999E-4</c:v>
                </c:pt>
                <c:pt idx="416">
                  <c:v>6.9788000000000001E-4</c:v>
                </c:pt>
                <c:pt idx="417">
                  <c:v>7.0059000000000007E-4</c:v>
                </c:pt>
                <c:pt idx="418">
                  <c:v>7.0094000000000005E-4</c:v>
                </c:pt>
                <c:pt idx="419">
                  <c:v>7.0258000000000007E-4</c:v>
                </c:pt>
                <c:pt idx="420">
                  <c:v>7.0286999999999997E-4</c:v>
                </c:pt>
                <c:pt idx="421">
                  <c:v>7.0329999999999991E-4</c:v>
                </c:pt>
                <c:pt idx="422">
                  <c:v>7.0346000000000004E-4</c:v>
                </c:pt>
                <c:pt idx="423">
                  <c:v>7.0598999999999998E-4</c:v>
                </c:pt>
                <c:pt idx="424">
                  <c:v>7.0615000000000001E-4</c:v>
                </c:pt>
                <c:pt idx="425">
                  <c:v>7.0766999999999998E-4</c:v>
                </c:pt>
                <c:pt idx="426">
                  <c:v>7.0801999999999996E-4</c:v>
                </c:pt>
                <c:pt idx="427">
                  <c:v>7.0887999999999995E-4</c:v>
                </c:pt>
                <c:pt idx="428">
                  <c:v>7.0895000000000007E-4</c:v>
                </c:pt>
                <c:pt idx="429">
                  <c:v>7.0987000000000003E-4</c:v>
                </c:pt>
                <c:pt idx="430">
                  <c:v>7.0989999999999996E-4</c:v>
                </c:pt>
                <c:pt idx="431">
                  <c:v>7.1064000000000001E-4</c:v>
                </c:pt>
                <c:pt idx="432">
                  <c:v>7.1089999999999999E-4</c:v>
                </c:pt>
                <c:pt idx="433">
                  <c:v>7.1157000000000002E-4</c:v>
                </c:pt>
                <c:pt idx="434">
                  <c:v>7.1341999999999998E-4</c:v>
                </c:pt>
                <c:pt idx="435">
                  <c:v>7.1365000000000003E-4</c:v>
                </c:pt>
                <c:pt idx="436">
                  <c:v>7.1526000000000001E-4</c:v>
                </c:pt>
                <c:pt idx="437">
                  <c:v>7.1664999999999999E-4</c:v>
                </c:pt>
                <c:pt idx="438">
                  <c:v>7.1823000000000004E-4</c:v>
                </c:pt>
                <c:pt idx="439">
                  <c:v>7.2845000000000006E-4</c:v>
                </c:pt>
                <c:pt idx="440">
                  <c:v>7.3612000000000005E-4</c:v>
                </c:pt>
                <c:pt idx="441">
                  <c:v>7.3779999999999994E-4</c:v>
                </c:pt>
                <c:pt idx="442">
                  <c:v>7.4027000000000001E-4</c:v>
                </c:pt>
                <c:pt idx="443">
                  <c:v>7.4127999999999998E-4</c:v>
                </c:pt>
                <c:pt idx="444">
                  <c:v>7.4166999999999994E-4</c:v>
                </c:pt>
                <c:pt idx="445">
                  <c:v>7.4247000000000007E-4</c:v>
                </c:pt>
                <c:pt idx="446">
                  <c:v>7.4425999999999995E-4</c:v>
                </c:pt>
                <c:pt idx="447">
                  <c:v>7.4598000000000004E-4</c:v>
                </c:pt>
                <c:pt idx="448">
                  <c:v>7.4882000000000008E-4</c:v>
                </c:pt>
                <c:pt idx="449">
                  <c:v>7.4989999999999996E-4</c:v>
                </c:pt>
                <c:pt idx="450">
                  <c:v>7.5290999999999997E-4</c:v>
                </c:pt>
                <c:pt idx="451">
                  <c:v>7.6112E-4</c:v>
                </c:pt>
                <c:pt idx="452">
                  <c:v>7.6259000000000006E-4</c:v>
                </c:pt>
                <c:pt idx="453">
                  <c:v>7.6528999999999996E-4</c:v>
                </c:pt>
                <c:pt idx="454">
                  <c:v>7.6689999999999994E-4</c:v>
                </c:pt>
                <c:pt idx="455">
                  <c:v>7.6860000000000003E-4</c:v>
                </c:pt>
                <c:pt idx="456">
                  <c:v>7.7204999999999993E-4</c:v>
                </c:pt>
                <c:pt idx="457">
                  <c:v>7.7349000000000005E-4</c:v>
                </c:pt>
                <c:pt idx="458">
                  <c:v>7.7870000000000001E-4</c:v>
                </c:pt>
                <c:pt idx="459">
                  <c:v>7.7884000000000004E-4</c:v>
                </c:pt>
                <c:pt idx="460">
                  <c:v>7.8658999999999999E-4</c:v>
                </c:pt>
                <c:pt idx="461">
                  <c:v>7.8666999999999995E-4</c:v>
                </c:pt>
                <c:pt idx="462">
                  <c:v>7.8682000000000003E-4</c:v>
                </c:pt>
                <c:pt idx="463">
                  <c:v>7.871E-4</c:v>
                </c:pt>
                <c:pt idx="464">
                  <c:v>7.8820000000000008E-4</c:v>
                </c:pt>
                <c:pt idx="465">
                  <c:v>7.9155999999999996E-4</c:v>
                </c:pt>
                <c:pt idx="466">
                  <c:v>7.9250000000000002E-4</c:v>
                </c:pt>
                <c:pt idx="467">
                  <c:v>7.9257000000000004E-4</c:v>
                </c:pt>
                <c:pt idx="468">
                  <c:v>7.9558000000000005E-4</c:v>
                </c:pt>
                <c:pt idx="469">
                  <c:v>7.9642999999999999E-4</c:v>
                </c:pt>
                <c:pt idx="470">
                  <c:v>7.9885999999999998E-4</c:v>
                </c:pt>
                <c:pt idx="471">
                  <c:v>7.9889999999999996E-4</c:v>
                </c:pt>
                <c:pt idx="472">
                  <c:v>7.9979999999999993E-4</c:v>
                </c:pt>
                <c:pt idx="473">
                  <c:v>8.0161999999999996E-4</c:v>
                </c:pt>
                <c:pt idx="474">
                  <c:v>8.0361000000000007E-4</c:v>
                </c:pt>
                <c:pt idx="475">
                  <c:v>8.0447000000000005E-4</c:v>
                </c:pt>
                <c:pt idx="476">
                  <c:v>8.0453999999999996E-4</c:v>
                </c:pt>
                <c:pt idx="477">
                  <c:v>8.0727999999999996E-4</c:v>
                </c:pt>
                <c:pt idx="478">
                  <c:v>8.0973000000000004E-4</c:v>
                </c:pt>
                <c:pt idx="479">
                  <c:v>8.0986999999999997E-4</c:v>
                </c:pt>
                <c:pt idx="480">
                  <c:v>8.1039000000000003E-4</c:v>
                </c:pt>
                <c:pt idx="481">
                  <c:v>8.1065E-4</c:v>
                </c:pt>
                <c:pt idx="482">
                  <c:v>8.1634000000000003E-4</c:v>
                </c:pt>
                <c:pt idx="483">
                  <c:v>8.1678000000000002E-4</c:v>
                </c:pt>
                <c:pt idx="484">
                  <c:v>8.1685999999999998E-4</c:v>
                </c:pt>
                <c:pt idx="485">
                  <c:v>8.1710000000000007E-4</c:v>
                </c:pt>
                <c:pt idx="486">
                  <c:v>8.2001000000000003E-4</c:v>
                </c:pt>
                <c:pt idx="487">
                  <c:v>8.2070000000000005E-4</c:v>
                </c:pt>
                <c:pt idx="488">
                  <c:v>8.2116999999999997E-4</c:v>
                </c:pt>
                <c:pt idx="489">
                  <c:v>8.2237E-4</c:v>
                </c:pt>
                <c:pt idx="490">
                  <c:v>8.2478E-4</c:v>
                </c:pt>
                <c:pt idx="491">
                  <c:v>8.2487999999999995E-4</c:v>
                </c:pt>
                <c:pt idx="492">
                  <c:v>8.2644000000000001E-4</c:v>
                </c:pt>
                <c:pt idx="493">
                  <c:v>8.2762999999999999E-4</c:v>
                </c:pt>
                <c:pt idx="494">
                  <c:v>8.3160000000000005E-4</c:v>
                </c:pt>
                <c:pt idx="495">
                  <c:v>8.3521000000000008E-4</c:v>
                </c:pt>
                <c:pt idx="496">
                  <c:v>8.3660000000000006E-4</c:v>
                </c:pt>
                <c:pt idx="497">
                  <c:v>8.3737000000000004E-4</c:v>
                </c:pt>
                <c:pt idx="498">
                  <c:v>8.3995000000000001E-4</c:v>
                </c:pt>
                <c:pt idx="499">
                  <c:v>8.4048E-4</c:v>
                </c:pt>
                <c:pt idx="500">
                  <c:v>8.4062999999999998E-4</c:v>
                </c:pt>
                <c:pt idx="501">
                  <c:v>8.4175000000000005E-4</c:v>
                </c:pt>
                <c:pt idx="502">
                  <c:v>8.4261999999999998E-4</c:v>
                </c:pt>
                <c:pt idx="503">
                  <c:v>8.4308000000000007E-4</c:v>
                </c:pt>
                <c:pt idx="504">
                  <c:v>8.6001000000000003E-4</c:v>
                </c:pt>
                <c:pt idx="505">
                  <c:v>8.6058E-4</c:v>
                </c:pt>
                <c:pt idx="506">
                  <c:v>8.6112999999999999E-4</c:v>
                </c:pt>
                <c:pt idx="507">
                  <c:v>8.6444000000000007E-4</c:v>
                </c:pt>
                <c:pt idx="508">
                  <c:v>8.7089000000000003E-4</c:v>
                </c:pt>
                <c:pt idx="509">
                  <c:v>8.7213000000000004E-4</c:v>
                </c:pt>
                <c:pt idx="510">
                  <c:v>8.7874000000000003E-4</c:v>
                </c:pt>
                <c:pt idx="511">
                  <c:v>8.7994000000000006E-4</c:v>
                </c:pt>
                <c:pt idx="512">
                  <c:v>8.8141000000000001E-4</c:v>
                </c:pt>
                <c:pt idx="513">
                  <c:v>8.8427999999999998E-4</c:v>
                </c:pt>
                <c:pt idx="514">
                  <c:v>8.8490999999999993E-4</c:v>
                </c:pt>
                <c:pt idx="515">
                  <c:v>8.9198000000000001E-4</c:v>
                </c:pt>
                <c:pt idx="516">
                  <c:v>8.9261000000000006E-4</c:v>
                </c:pt>
                <c:pt idx="517">
                  <c:v>8.9849999999999999E-4</c:v>
                </c:pt>
                <c:pt idx="518">
                  <c:v>8.9916999999999992E-4</c:v>
                </c:pt>
                <c:pt idx="519">
                  <c:v>9.0123999999999998E-4</c:v>
                </c:pt>
                <c:pt idx="520">
                  <c:v>9.0427999999999993E-4</c:v>
                </c:pt>
                <c:pt idx="521">
                  <c:v>9.0766999999999996E-4</c:v>
                </c:pt>
                <c:pt idx="522">
                  <c:v>9.0912000000000002E-4</c:v>
                </c:pt>
                <c:pt idx="523">
                  <c:v>9.0938999999999994E-4</c:v>
                </c:pt>
                <c:pt idx="524">
                  <c:v>9.1290999999999996E-4</c:v>
                </c:pt>
                <c:pt idx="525">
                  <c:v>9.1878000000000001E-4</c:v>
                </c:pt>
                <c:pt idx="526">
                  <c:v>9.2488999999999994E-4</c:v>
                </c:pt>
                <c:pt idx="527">
                  <c:v>9.2654999999999994E-4</c:v>
                </c:pt>
                <c:pt idx="528">
                  <c:v>9.3120000000000008E-4</c:v>
                </c:pt>
                <c:pt idx="529">
                  <c:v>9.3127999999999993E-4</c:v>
                </c:pt>
                <c:pt idx="530">
                  <c:v>9.3285000000000004E-4</c:v>
                </c:pt>
                <c:pt idx="531">
                  <c:v>9.3449000000000006E-4</c:v>
                </c:pt>
                <c:pt idx="532">
                  <c:v>9.3873999999999997E-4</c:v>
                </c:pt>
                <c:pt idx="533">
                  <c:v>9.4129000000000001E-4</c:v>
                </c:pt>
                <c:pt idx="534">
                  <c:v>9.4146000000000008E-4</c:v>
                </c:pt>
                <c:pt idx="535">
                  <c:v>9.4415999999999999E-4</c:v>
                </c:pt>
                <c:pt idx="536">
                  <c:v>9.4485000000000001E-4</c:v>
                </c:pt>
                <c:pt idx="537">
                  <c:v>9.5002999999999993E-4</c:v>
                </c:pt>
                <c:pt idx="538">
                  <c:v>9.5262999999999999E-4</c:v>
                </c:pt>
                <c:pt idx="539">
                  <c:v>9.5288000000000002E-4</c:v>
                </c:pt>
                <c:pt idx="540">
                  <c:v>9.5335000000000005E-4</c:v>
                </c:pt>
                <c:pt idx="541">
                  <c:v>9.5902999999999993E-4</c:v>
                </c:pt>
                <c:pt idx="542">
                  <c:v>9.6785000000000003E-4</c:v>
                </c:pt>
                <c:pt idx="543">
                  <c:v>9.6838000000000002E-4</c:v>
                </c:pt>
                <c:pt idx="544">
                  <c:v>9.6938999999999999E-4</c:v>
                </c:pt>
                <c:pt idx="545">
                  <c:v>9.6977999999999995E-4</c:v>
                </c:pt>
                <c:pt idx="546">
                  <c:v>9.7526000000000004E-4</c:v>
                </c:pt>
                <c:pt idx="547">
                  <c:v>9.7725000000000004E-4</c:v>
                </c:pt>
                <c:pt idx="548">
                  <c:v>9.7760000000000013E-4</c:v>
                </c:pt>
                <c:pt idx="549">
                  <c:v>9.7994000000000011E-4</c:v>
                </c:pt>
                <c:pt idx="550">
                  <c:v>9.8761000000000009E-4</c:v>
                </c:pt>
                <c:pt idx="551">
                  <c:v>9.8780000000000005E-4</c:v>
                </c:pt>
                <c:pt idx="552">
                  <c:v>9.8970999999999998E-4</c:v>
                </c:pt>
                <c:pt idx="553">
                  <c:v>9.9065000000000004E-4</c:v>
                </c:pt>
                <c:pt idx="554">
                  <c:v>9.9697000000000002E-4</c:v>
                </c:pt>
                <c:pt idx="555">
                  <c:v>9.9864000000000007E-4</c:v>
                </c:pt>
                <c:pt idx="556">
                  <c:v>1.00442E-3</c:v>
                </c:pt>
                <c:pt idx="557">
                  <c:v>1.01015E-3</c:v>
                </c:pt>
                <c:pt idx="558">
                  <c:v>1.0110900000000001E-3</c:v>
                </c:pt>
                <c:pt idx="559">
                  <c:v>1.02198E-3</c:v>
                </c:pt>
                <c:pt idx="560">
                  <c:v>1.02275E-3</c:v>
                </c:pt>
                <c:pt idx="561">
                  <c:v>1.0241400000000002E-3</c:v>
                </c:pt>
                <c:pt idx="562">
                  <c:v>1.02698E-3</c:v>
                </c:pt>
                <c:pt idx="563">
                  <c:v>1.0313399999999999E-3</c:v>
                </c:pt>
                <c:pt idx="564">
                  <c:v>1.0320100000000001E-3</c:v>
                </c:pt>
                <c:pt idx="565">
                  <c:v>1.0321400000000002E-3</c:v>
                </c:pt>
                <c:pt idx="566">
                  <c:v>1.0333900000000001E-3</c:v>
                </c:pt>
                <c:pt idx="567">
                  <c:v>1.0362100000000001E-3</c:v>
                </c:pt>
                <c:pt idx="568">
                  <c:v>1.03977E-3</c:v>
                </c:pt>
                <c:pt idx="569">
                  <c:v>1.0434999999999999E-3</c:v>
                </c:pt>
                <c:pt idx="570">
                  <c:v>1.0455799999999999E-3</c:v>
                </c:pt>
                <c:pt idx="571">
                  <c:v>1.0514999999999999E-3</c:v>
                </c:pt>
                <c:pt idx="572">
                  <c:v>1.0533399999999998E-3</c:v>
                </c:pt>
                <c:pt idx="573">
                  <c:v>1.0533699999999999E-3</c:v>
                </c:pt>
                <c:pt idx="574">
                  <c:v>1.07424E-3</c:v>
                </c:pt>
                <c:pt idx="575">
                  <c:v>1.0835899999999999E-3</c:v>
                </c:pt>
                <c:pt idx="576">
                  <c:v>1.0918199999999999E-3</c:v>
                </c:pt>
                <c:pt idx="577">
                  <c:v>1.09629E-3</c:v>
                </c:pt>
                <c:pt idx="578">
                  <c:v>1.09774E-3</c:v>
                </c:pt>
                <c:pt idx="579">
                  <c:v>1.09936E-3</c:v>
                </c:pt>
                <c:pt idx="580">
                  <c:v>1.09954E-3</c:v>
                </c:pt>
                <c:pt idx="581">
                  <c:v>1.1014E-3</c:v>
                </c:pt>
                <c:pt idx="582">
                  <c:v>1.10148E-3</c:v>
                </c:pt>
                <c:pt idx="583">
                  <c:v>1.1019200000000002E-3</c:v>
                </c:pt>
                <c:pt idx="584">
                  <c:v>1.1044400000000002E-3</c:v>
                </c:pt>
                <c:pt idx="585">
                  <c:v>1.1138599999999999E-3</c:v>
                </c:pt>
                <c:pt idx="586">
                  <c:v>1.1157300000000001E-3</c:v>
                </c:pt>
                <c:pt idx="587">
                  <c:v>1.1264300000000001E-3</c:v>
                </c:pt>
                <c:pt idx="588">
                  <c:v>1.12728E-3</c:v>
                </c:pt>
                <c:pt idx="589">
                  <c:v>1.1400499999999999E-3</c:v>
                </c:pt>
                <c:pt idx="590">
                  <c:v>1.1490999999999999E-3</c:v>
                </c:pt>
                <c:pt idx="591">
                  <c:v>1.1495699999999999E-3</c:v>
                </c:pt>
                <c:pt idx="592">
                  <c:v>1.15186E-3</c:v>
                </c:pt>
                <c:pt idx="593">
                  <c:v>1.1552999999999999E-3</c:v>
                </c:pt>
                <c:pt idx="594">
                  <c:v>1.1565799999999999E-3</c:v>
                </c:pt>
                <c:pt idx="595">
                  <c:v>1.1566900000000001E-3</c:v>
                </c:pt>
                <c:pt idx="596">
                  <c:v>1.15968E-3</c:v>
                </c:pt>
                <c:pt idx="597">
                  <c:v>1.16044E-3</c:v>
                </c:pt>
                <c:pt idx="598">
                  <c:v>1.1610399999999999E-3</c:v>
                </c:pt>
                <c:pt idx="599">
                  <c:v>1.16552E-3</c:v>
                </c:pt>
                <c:pt idx="600">
                  <c:v>1.16906E-3</c:v>
                </c:pt>
                <c:pt idx="601">
                  <c:v>1.16983E-3</c:v>
                </c:pt>
                <c:pt idx="602">
                  <c:v>1.17359E-3</c:v>
                </c:pt>
                <c:pt idx="603">
                  <c:v>1.1742200000000001E-3</c:v>
                </c:pt>
                <c:pt idx="604">
                  <c:v>1.1754000000000001E-3</c:v>
                </c:pt>
                <c:pt idx="605">
                  <c:v>1.1757E-3</c:v>
                </c:pt>
                <c:pt idx="606">
                  <c:v>1.1766099999999998E-3</c:v>
                </c:pt>
                <c:pt idx="607">
                  <c:v>1.17826E-3</c:v>
                </c:pt>
                <c:pt idx="608">
                  <c:v>1.1905100000000001E-3</c:v>
                </c:pt>
                <c:pt idx="609">
                  <c:v>1.1971400000000002E-3</c:v>
                </c:pt>
                <c:pt idx="610">
                  <c:v>1.20553E-3</c:v>
                </c:pt>
                <c:pt idx="611">
                  <c:v>1.20554E-3</c:v>
                </c:pt>
                <c:pt idx="612">
                  <c:v>1.2166600000000001E-3</c:v>
                </c:pt>
                <c:pt idx="613">
                  <c:v>1.2178299999999998E-3</c:v>
                </c:pt>
                <c:pt idx="614">
                  <c:v>1.22197E-3</c:v>
                </c:pt>
                <c:pt idx="615">
                  <c:v>1.2350799999999999E-3</c:v>
                </c:pt>
                <c:pt idx="616">
                  <c:v>1.2361199999999998E-3</c:v>
                </c:pt>
                <c:pt idx="617">
                  <c:v>1.2438099999999999E-3</c:v>
                </c:pt>
                <c:pt idx="618">
                  <c:v>1.2589599999999999E-3</c:v>
                </c:pt>
                <c:pt idx="619">
                  <c:v>1.2751099999999999E-3</c:v>
                </c:pt>
                <c:pt idx="620">
                  <c:v>1.2826500000000002E-3</c:v>
                </c:pt>
                <c:pt idx="621">
                  <c:v>1.28542E-3</c:v>
                </c:pt>
                <c:pt idx="622">
                  <c:v>1.2985399999999999E-3</c:v>
                </c:pt>
                <c:pt idx="623">
                  <c:v>1.29991E-3</c:v>
                </c:pt>
                <c:pt idx="624">
                  <c:v>1.3024900000000001E-3</c:v>
                </c:pt>
                <c:pt idx="625">
                  <c:v>1.3080699999999999E-3</c:v>
                </c:pt>
                <c:pt idx="626">
                  <c:v>1.3085599999999998E-3</c:v>
                </c:pt>
                <c:pt idx="627">
                  <c:v>1.3099699999999999E-3</c:v>
                </c:pt>
                <c:pt idx="628">
                  <c:v>1.3176300000000002E-3</c:v>
                </c:pt>
                <c:pt idx="629">
                  <c:v>1.3177799999999999E-3</c:v>
                </c:pt>
                <c:pt idx="630">
                  <c:v>1.3228900000000002E-3</c:v>
                </c:pt>
                <c:pt idx="631">
                  <c:v>1.3237799999999999E-3</c:v>
                </c:pt>
                <c:pt idx="632">
                  <c:v>1.3328900000000002E-3</c:v>
                </c:pt>
                <c:pt idx="633">
                  <c:v>1.3382000000000001E-3</c:v>
                </c:pt>
                <c:pt idx="634">
                  <c:v>1.3462699999999999E-3</c:v>
                </c:pt>
                <c:pt idx="635">
                  <c:v>1.3515999999999999E-3</c:v>
                </c:pt>
                <c:pt idx="636">
                  <c:v>1.3523900000000002E-3</c:v>
                </c:pt>
                <c:pt idx="637">
                  <c:v>1.3525099999999999E-3</c:v>
                </c:pt>
                <c:pt idx="638">
                  <c:v>1.35874E-3</c:v>
                </c:pt>
                <c:pt idx="639">
                  <c:v>1.3592599999999999E-3</c:v>
                </c:pt>
                <c:pt idx="640">
                  <c:v>1.3627400000000001E-3</c:v>
                </c:pt>
                <c:pt idx="641">
                  <c:v>1.36363E-3</c:v>
                </c:pt>
                <c:pt idx="642">
                  <c:v>1.3690999999999998E-3</c:v>
                </c:pt>
                <c:pt idx="643">
                  <c:v>1.38368E-3</c:v>
                </c:pt>
                <c:pt idx="644">
                  <c:v>1.38576E-3</c:v>
                </c:pt>
                <c:pt idx="645">
                  <c:v>1.39E-3</c:v>
                </c:pt>
                <c:pt idx="646">
                  <c:v>1.39785E-3</c:v>
                </c:pt>
                <c:pt idx="647">
                  <c:v>1.4102299999999999E-3</c:v>
                </c:pt>
                <c:pt idx="648">
                  <c:v>1.4199000000000002E-3</c:v>
                </c:pt>
                <c:pt idx="649">
                  <c:v>1.4324300000000002E-3</c:v>
                </c:pt>
                <c:pt idx="650">
                  <c:v>1.4340399999999999E-3</c:v>
                </c:pt>
                <c:pt idx="651">
                  <c:v>1.44404E-3</c:v>
                </c:pt>
                <c:pt idx="652">
                  <c:v>1.4597499999999999E-3</c:v>
                </c:pt>
                <c:pt idx="653">
                  <c:v>1.4637700000000001E-3</c:v>
                </c:pt>
                <c:pt idx="654">
                  <c:v>1.47028E-3</c:v>
                </c:pt>
                <c:pt idx="655">
                  <c:v>1.4714400000000001E-3</c:v>
                </c:pt>
                <c:pt idx="656">
                  <c:v>1.5005799999999998E-3</c:v>
                </c:pt>
                <c:pt idx="657">
                  <c:v>1.50359E-3</c:v>
                </c:pt>
                <c:pt idx="658">
                  <c:v>1.5088800000000002E-3</c:v>
                </c:pt>
                <c:pt idx="659">
                  <c:v>1.5089999999999999E-3</c:v>
                </c:pt>
                <c:pt idx="660">
                  <c:v>1.5118900000000001E-3</c:v>
                </c:pt>
                <c:pt idx="661">
                  <c:v>1.51684E-3</c:v>
                </c:pt>
                <c:pt idx="662">
                  <c:v>1.5168599999999999E-3</c:v>
                </c:pt>
                <c:pt idx="663">
                  <c:v>1.5205100000000001E-3</c:v>
                </c:pt>
                <c:pt idx="664">
                  <c:v>1.5231999999999999E-3</c:v>
                </c:pt>
                <c:pt idx="665">
                  <c:v>1.53695E-3</c:v>
                </c:pt>
                <c:pt idx="666">
                  <c:v>1.54076E-3</c:v>
                </c:pt>
                <c:pt idx="667">
                  <c:v>1.5496700000000002E-3</c:v>
                </c:pt>
                <c:pt idx="668">
                  <c:v>1.5731300000000001E-3</c:v>
                </c:pt>
                <c:pt idx="669">
                  <c:v>1.57427E-3</c:v>
                </c:pt>
                <c:pt idx="670">
                  <c:v>1.58034E-3</c:v>
                </c:pt>
                <c:pt idx="671">
                  <c:v>1.5843699999999999E-3</c:v>
                </c:pt>
                <c:pt idx="672">
                  <c:v>1.59322E-3</c:v>
                </c:pt>
                <c:pt idx="673">
                  <c:v>1.5971199999999998E-3</c:v>
                </c:pt>
                <c:pt idx="674">
                  <c:v>1.5991099999999999E-3</c:v>
                </c:pt>
                <c:pt idx="675">
                  <c:v>1.6083499999999999E-3</c:v>
                </c:pt>
                <c:pt idx="676">
                  <c:v>1.62054E-3</c:v>
                </c:pt>
                <c:pt idx="677">
                  <c:v>1.62327E-3</c:v>
                </c:pt>
                <c:pt idx="678">
                  <c:v>1.6286900000000001E-3</c:v>
                </c:pt>
                <c:pt idx="679">
                  <c:v>1.6614100000000001E-3</c:v>
                </c:pt>
                <c:pt idx="680">
                  <c:v>1.6843800000000001E-3</c:v>
                </c:pt>
                <c:pt idx="681">
                  <c:v>1.7007400000000001E-3</c:v>
                </c:pt>
                <c:pt idx="682">
                  <c:v>1.72598E-3</c:v>
                </c:pt>
                <c:pt idx="683">
                  <c:v>1.7382300000000001E-3</c:v>
                </c:pt>
                <c:pt idx="684">
                  <c:v>1.7900100000000001E-3</c:v>
                </c:pt>
                <c:pt idx="685">
                  <c:v>1.81303E-3</c:v>
                </c:pt>
                <c:pt idx="686">
                  <c:v>1.81722E-3</c:v>
                </c:pt>
                <c:pt idx="687">
                  <c:v>1.8190299999999999E-3</c:v>
                </c:pt>
                <c:pt idx="688">
                  <c:v>1.8371400000000001E-3</c:v>
                </c:pt>
                <c:pt idx="689">
                  <c:v>1.84256E-3</c:v>
                </c:pt>
                <c:pt idx="690">
                  <c:v>1.8469700000000001E-3</c:v>
                </c:pt>
                <c:pt idx="691">
                  <c:v>1.86758E-3</c:v>
                </c:pt>
                <c:pt idx="692">
                  <c:v>1.90552E-3</c:v>
                </c:pt>
                <c:pt idx="693">
                  <c:v>1.9144699999999999E-3</c:v>
                </c:pt>
                <c:pt idx="694">
                  <c:v>1.9403900000000002E-3</c:v>
                </c:pt>
                <c:pt idx="695">
                  <c:v>1.94769E-3</c:v>
                </c:pt>
                <c:pt idx="696">
                  <c:v>1.9520799999999999E-3</c:v>
                </c:pt>
                <c:pt idx="697">
                  <c:v>1.9634000000000001E-3</c:v>
                </c:pt>
                <c:pt idx="698">
                  <c:v>1.9877499999999999E-3</c:v>
                </c:pt>
                <c:pt idx="699">
                  <c:v>2.0130399999999998E-3</c:v>
                </c:pt>
                <c:pt idx="700">
                  <c:v>2.0546499999999999E-3</c:v>
                </c:pt>
                <c:pt idx="701">
                  <c:v>2.0559200000000001E-3</c:v>
                </c:pt>
                <c:pt idx="702">
                  <c:v>2.0578200000000001E-3</c:v>
                </c:pt>
                <c:pt idx="703">
                  <c:v>2.09786E-3</c:v>
                </c:pt>
                <c:pt idx="704">
                  <c:v>2.1098800000000002E-3</c:v>
                </c:pt>
                <c:pt idx="705">
                  <c:v>2.1449799999999999E-3</c:v>
                </c:pt>
                <c:pt idx="706">
                  <c:v>2.1504699999999998E-3</c:v>
                </c:pt>
                <c:pt idx="707">
                  <c:v>2.1543400000000002E-3</c:v>
                </c:pt>
                <c:pt idx="708">
                  <c:v>2.1599099999999997E-3</c:v>
                </c:pt>
                <c:pt idx="709">
                  <c:v>2.17417E-3</c:v>
                </c:pt>
                <c:pt idx="710">
                  <c:v>2.19915E-3</c:v>
                </c:pt>
                <c:pt idx="711">
                  <c:v>2.2197800000000002E-3</c:v>
                </c:pt>
                <c:pt idx="712">
                  <c:v>2.2283400000000001E-3</c:v>
                </c:pt>
                <c:pt idx="713">
                  <c:v>2.23639E-3</c:v>
                </c:pt>
                <c:pt idx="714">
                  <c:v>2.2579499999999999E-3</c:v>
                </c:pt>
                <c:pt idx="715">
                  <c:v>2.3848800000000002E-3</c:v>
                </c:pt>
                <c:pt idx="716">
                  <c:v>2.4483E-3</c:v>
                </c:pt>
                <c:pt idx="717">
                  <c:v>2.5006199999999998E-3</c:v>
                </c:pt>
                <c:pt idx="718">
                  <c:v>2.5426900000000002E-3</c:v>
                </c:pt>
                <c:pt idx="719">
                  <c:v>2.66519E-3</c:v>
                </c:pt>
                <c:pt idx="720">
                  <c:v>2.84008E-3</c:v>
                </c:pt>
                <c:pt idx="721">
                  <c:v>2.8880400000000001E-3</c:v>
                </c:pt>
                <c:pt idx="722">
                  <c:v>2.9038200000000001E-3</c:v>
                </c:pt>
                <c:pt idx="723">
                  <c:v>2.96306E-3</c:v>
                </c:pt>
                <c:pt idx="724">
                  <c:v>3.4244899999999997E-3</c:v>
                </c:pt>
                <c:pt idx="725">
                  <c:v>3.59517E-3</c:v>
                </c:pt>
                <c:pt idx="726">
                  <c:v>3.6040100000000004E-3</c:v>
                </c:pt>
                <c:pt idx="727">
                  <c:v>3.7919999999999998E-3</c:v>
                </c:pt>
                <c:pt idx="728">
                  <c:v>4.3015399999999995E-3</c:v>
                </c:pt>
                <c:pt idx="729">
                  <c:v>5.3029399999999999E-3</c:v>
                </c:pt>
              </c:numCache>
            </c:numRef>
          </c:xVal>
          <c:yVal>
            <c:numRef>
              <c:f>'Set A - NNW lengths'!$G$4:$G$733</c:f>
              <c:numCache>
                <c:formatCode>General</c:formatCode>
                <c:ptCount val="730"/>
                <c:pt idx="0">
                  <c:v>787121.78313771938</c:v>
                </c:pt>
                <c:pt idx="1">
                  <c:v>786045.00915257889</c:v>
                </c:pt>
                <c:pt idx="2">
                  <c:v>784968.2351674384</c:v>
                </c:pt>
                <c:pt idx="3">
                  <c:v>783891.46118229791</c:v>
                </c:pt>
                <c:pt idx="4">
                  <c:v>782814.6871971573</c:v>
                </c:pt>
                <c:pt idx="5">
                  <c:v>781737.91321201681</c:v>
                </c:pt>
                <c:pt idx="6">
                  <c:v>780661.13922687632</c:v>
                </c:pt>
                <c:pt idx="7">
                  <c:v>779584.36524173582</c:v>
                </c:pt>
                <c:pt idx="8">
                  <c:v>778507.59125659522</c:v>
                </c:pt>
                <c:pt idx="9">
                  <c:v>777430.81727145473</c:v>
                </c:pt>
                <c:pt idx="10">
                  <c:v>776354.04328631423</c:v>
                </c:pt>
                <c:pt idx="11">
                  <c:v>775277.26930117374</c:v>
                </c:pt>
                <c:pt idx="12">
                  <c:v>774200.49531603314</c:v>
                </c:pt>
                <c:pt idx="13">
                  <c:v>773123.72133089264</c:v>
                </c:pt>
                <c:pt idx="14">
                  <c:v>772046.94734575215</c:v>
                </c:pt>
                <c:pt idx="15">
                  <c:v>770970.17336061166</c:v>
                </c:pt>
                <c:pt idx="16">
                  <c:v>769893.39937547117</c:v>
                </c:pt>
                <c:pt idx="17">
                  <c:v>768816.62539033056</c:v>
                </c:pt>
                <c:pt idx="18">
                  <c:v>767739.85140519007</c:v>
                </c:pt>
                <c:pt idx="19">
                  <c:v>766663.07742004958</c:v>
                </c:pt>
                <c:pt idx="20">
                  <c:v>765586.30343490909</c:v>
                </c:pt>
                <c:pt idx="21">
                  <c:v>764509.52944976848</c:v>
                </c:pt>
                <c:pt idx="22">
                  <c:v>763432.75546462799</c:v>
                </c:pt>
                <c:pt idx="23">
                  <c:v>762355.9814794875</c:v>
                </c:pt>
                <c:pt idx="24">
                  <c:v>761279.20749434701</c:v>
                </c:pt>
                <c:pt idx="25">
                  <c:v>760202.4335092064</c:v>
                </c:pt>
                <c:pt idx="26">
                  <c:v>759125.65952406591</c:v>
                </c:pt>
                <c:pt idx="27">
                  <c:v>758048.88553892542</c:v>
                </c:pt>
                <c:pt idx="28">
                  <c:v>756972.11155378493</c:v>
                </c:pt>
                <c:pt idx="29">
                  <c:v>755895.33756864432</c:v>
                </c:pt>
                <c:pt idx="30">
                  <c:v>754818.56358350383</c:v>
                </c:pt>
                <c:pt idx="31">
                  <c:v>753741.78959836334</c:v>
                </c:pt>
                <c:pt idx="32">
                  <c:v>752665.01561322284</c:v>
                </c:pt>
                <c:pt idx="33">
                  <c:v>751588.24162808224</c:v>
                </c:pt>
                <c:pt idx="34">
                  <c:v>750511.46764294174</c:v>
                </c:pt>
                <c:pt idx="35">
                  <c:v>749434.69365780125</c:v>
                </c:pt>
                <c:pt idx="36">
                  <c:v>748357.91967266076</c:v>
                </c:pt>
                <c:pt idx="37">
                  <c:v>747281.14568752027</c:v>
                </c:pt>
                <c:pt idx="38">
                  <c:v>746204.37170237966</c:v>
                </c:pt>
                <c:pt idx="39">
                  <c:v>745127.59771723917</c:v>
                </c:pt>
                <c:pt idx="40">
                  <c:v>744050.82373209868</c:v>
                </c:pt>
                <c:pt idx="41">
                  <c:v>742974.04974695819</c:v>
                </c:pt>
                <c:pt idx="42">
                  <c:v>741897.27576181758</c:v>
                </c:pt>
                <c:pt idx="43">
                  <c:v>740820.50177667709</c:v>
                </c:pt>
                <c:pt idx="44">
                  <c:v>739743.7277915366</c:v>
                </c:pt>
                <c:pt idx="45">
                  <c:v>738666.95380639611</c:v>
                </c:pt>
                <c:pt idx="46">
                  <c:v>737590.1798212555</c:v>
                </c:pt>
                <c:pt idx="47">
                  <c:v>736513.40583611501</c:v>
                </c:pt>
                <c:pt idx="48">
                  <c:v>735436.63185097452</c:v>
                </c:pt>
                <c:pt idx="49">
                  <c:v>734359.85786583403</c:v>
                </c:pt>
                <c:pt idx="50">
                  <c:v>733283.08388069342</c:v>
                </c:pt>
                <c:pt idx="51">
                  <c:v>732206.30989555293</c:v>
                </c:pt>
                <c:pt idx="52">
                  <c:v>731129.53591041244</c:v>
                </c:pt>
                <c:pt idx="53">
                  <c:v>730052.76192527195</c:v>
                </c:pt>
                <c:pt idx="54">
                  <c:v>728975.98794013134</c:v>
                </c:pt>
                <c:pt idx="55">
                  <c:v>727899.21395499085</c:v>
                </c:pt>
                <c:pt idx="56">
                  <c:v>726822.43996985035</c:v>
                </c:pt>
                <c:pt idx="57">
                  <c:v>725745.66598470986</c:v>
                </c:pt>
                <c:pt idx="58">
                  <c:v>724668.89199956937</c:v>
                </c:pt>
                <c:pt idx="59">
                  <c:v>723592.11801442876</c:v>
                </c:pt>
                <c:pt idx="60">
                  <c:v>722515.34402928827</c:v>
                </c:pt>
                <c:pt idx="61">
                  <c:v>721438.57004414778</c:v>
                </c:pt>
                <c:pt idx="62">
                  <c:v>720361.79605900729</c:v>
                </c:pt>
                <c:pt idx="63">
                  <c:v>719285.02207386668</c:v>
                </c:pt>
                <c:pt idx="64">
                  <c:v>718208.24808872619</c:v>
                </c:pt>
                <c:pt idx="65">
                  <c:v>717131.4741035857</c:v>
                </c:pt>
                <c:pt idx="66">
                  <c:v>716054.70011844521</c:v>
                </c:pt>
                <c:pt idx="67">
                  <c:v>714977.9261333046</c:v>
                </c:pt>
                <c:pt idx="68">
                  <c:v>713901.15214816411</c:v>
                </c:pt>
                <c:pt idx="69">
                  <c:v>712824.37816302362</c:v>
                </c:pt>
                <c:pt idx="70">
                  <c:v>711747.60417788313</c:v>
                </c:pt>
                <c:pt idx="71">
                  <c:v>710670.83019274252</c:v>
                </c:pt>
                <c:pt idx="72">
                  <c:v>709594.05620760203</c:v>
                </c:pt>
                <c:pt idx="73">
                  <c:v>708517.28222246154</c:v>
                </c:pt>
                <c:pt idx="74">
                  <c:v>707440.50823732105</c:v>
                </c:pt>
                <c:pt idx="75">
                  <c:v>706363.73425218044</c:v>
                </c:pt>
                <c:pt idx="76">
                  <c:v>705286.96026703995</c:v>
                </c:pt>
                <c:pt idx="77">
                  <c:v>704210.18628189946</c:v>
                </c:pt>
                <c:pt idx="78">
                  <c:v>703133.41229675896</c:v>
                </c:pt>
                <c:pt idx="79">
                  <c:v>702056.63831161847</c:v>
                </c:pt>
                <c:pt idx="80">
                  <c:v>700979.86432647787</c:v>
                </c:pt>
                <c:pt idx="81">
                  <c:v>699903.09034133737</c:v>
                </c:pt>
                <c:pt idx="82">
                  <c:v>698826.31635619688</c:v>
                </c:pt>
                <c:pt idx="83">
                  <c:v>697749.54237105639</c:v>
                </c:pt>
                <c:pt idx="84">
                  <c:v>696672.76838591578</c:v>
                </c:pt>
                <c:pt idx="85">
                  <c:v>695595.99440077529</c:v>
                </c:pt>
                <c:pt idx="86">
                  <c:v>694519.2204156348</c:v>
                </c:pt>
                <c:pt idx="87">
                  <c:v>693442.44643049431</c:v>
                </c:pt>
                <c:pt idx="88">
                  <c:v>692365.6724453537</c:v>
                </c:pt>
                <c:pt idx="89">
                  <c:v>691288.89846021321</c:v>
                </c:pt>
                <c:pt idx="90">
                  <c:v>690212.12447507272</c:v>
                </c:pt>
                <c:pt idx="91">
                  <c:v>689135.35048993223</c:v>
                </c:pt>
                <c:pt idx="92">
                  <c:v>688058.57650479162</c:v>
                </c:pt>
                <c:pt idx="93">
                  <c:v>686981.80251965113</c:v>
                </c:pt>
                <c:pt idx="94">
                  <c:v>685905.02853451064</c:v>
                </c:pt>
                <c:pt idx="95">
                  <c:v>684828.25454937015</c:v>
                </c:pt>
                <c:pt idx="96">
                  <c:v>683751.48056422954</c:v>
                </c:pt>
                <c:pt idx="97">
                  <c:v>682674.70657908905</c:v>
                </c:pt>
                <c:pt idx="98">
                  <c:v>681597.93259394856</c:v>
                </c:pt>
                <c:pt idx="99">
                  <c:v>680521.15860880807</c:v>
                </c:pt>
                <c:pt idx="100">
                  <c:v>679444.38462366746</c:v>
                </c:pt>
                <c:pt idx="101">
                  <c:v>678367.61063852697</c:v>
                </c:pt>
                <c:pt idx="102">
                  <c:v>677290.83665338648</c:v>
                </c:pt>
                <c:pt idx="103">
                  <c:v>676214.06266824598</c:v>
                </c:pt>
                <c:pt idx="104">
                  <c:v>675137.28868310549</c:v>
                </c:pt>
                <c:pt idx="105">
                  <c:v>674060.51469796489</c:v>
                </c:pt>
                <c:pt idx="106">
                  <c:v>672983.74071282439</c:v>
                </c:pt>
                <c:pt idx="107">
                  <c:v>671906.9667276839</c:v>
                </c:pt>
                <c:pt idx="108">
                  <c:v>670830.19274254341</c:v>
                </c:pt>
                <c:pt idx="109">
                  <c:v>669753.4187574028</c:v>
                </c:pt>
                <c:pt idx="110">
                  <c:v>668676.64477226231</c:v>
                </c:pt>
                <c:pt idx="111">
                  <c:v>667599.87078712182</c:v>
                </c:pt>
                <c:pt idx="112">
                  <c:v>666523.09680198133</c:v>
                </c:pt>
                <c:pt idx="113">
                  <c:v>665446.32281684072</c:v>
                </c:pt>
                <c:pt idx="114">
                  <c:v>664369.54883170023</c:v>
                </c:pt>
                <c:pt idx="115">
                  <c:v>663292.77484655974</c:v>
                </c:pt>
                <c:pt idx="116">
                  <c:v>662216.00086141925</c:v>
                </c:pt>
                <c:pt idx="117">
                  <c:v>661139.22687627864</c:v>
                </c:pt>
                <c:pt idx="118">
                  <c:v>660062.45289113815</c:v>
                </c:pt>
                <c:pt idx="119">
                  <c:v>658985.67890599766</c:v>
                </c:pt>
                <c:pt idx="120">
                  <c:v>657908.90492085717</c:v>
                </c:pt>
                <c:pt idx="121">
                  <c:v>656832.13093571656</c:v>
                </c:pt>
                <c:pt idx="122">
                  <c:v>655755.35695057607</c:v>
                </c:pt>
                <c:pt idx="123">
                  <c:v>654678.58296543558</c:v>
                </c:pt>
                <c:pt idx="124">
                  <c:v>653601.80898029509</c:v>
                </c:pt>
                <c:pt idx="125">
                  <c:v>652525.03499515459</c:v>
                </c:pt>
                <c:pt idx="126">
                  <c:v>651448.26101001399</c:v>
                </c:pt>
                <c:pt idx="127">
                  <c:v>650371.4870248735</c:v>
                </c:pt>
                <c:pt idx="128">
                  <c:v>649294.713039733</c:v>
                </c:pt>
                <c:pt idx="129">
                  <c:v>648217.93905459251</c:v>
                </c:pt>
                <c:pt idx="130">
                  <c:v>647141.1650694519</c:v>
                </c:pt>
                <c:pt idx="131">
                  <c:v>646064.39108431141</c:v>
                </c:pt>
                <c:pt idx="132">
                  <c:v>644987.61709917092</c:v>
                </c:pt>
                <c:pt idx="133">
                  <c:v>643910.84311403043</c:v>
                </c:pt>
                <c:pt idx="134">
                  <c:v>642834.06912888982</c:v>
                </c:pt>
                <c:pt idx="135">
                  <c:v>641757.29514374933</c:v>
                </c:pt>
                <c:pt idx="136">
                  <c:v>640680.52115860884</c:v>
                </c:pt>
                <c:pt idx="137">
                  <c:v>639603.74717346835</c:v>
                </c:pt>
                <c:pt idx="138">
                  <c:v>638526.97318832774</c:v>
                </c:pt>
                <c:pt idx="139">
                  <c:v>637450.19920318725</c:v>
                </c:pt>
                <c:pt idx="140">
                  <c:v>636373.42521804676</c:v>
                </c:pt>
                <c:pt idx="141">
                  <c:v>635296.65123290627</c:v>
                </c:pt>
                <c:pt idx="142">
                  <c:v>634219.87724776566</c:v>
                </c:pt>
                <c:pt idx="143">
                  <c:v>633143.10326262517</c:v>
                </c:pt>
                <c:pt idx="144">
                  <c:v>632066.32927748468</c:v>
                </c:pt>
                <c:pt idx="145">
                  <c:v>630989.55529234419</c:v>
                </c:pt>
                <c:pt idx="146">
                  <c:v>629912.7813072037</c:v>
                </c:pt>
                <c:pt idx="147">
                  <c:v>628836.00732206309</c:v>
                </c:pt>
                <c:pt idx="148">
                  <c:v>627759.2333369226</c:v>
                </c:pt>
                <c:pt idx="149">
                  <c:v>626682.4593517821</c:v>
                </c:pt>
                <c:pt idx="150">
                  <c:v>625605.68536664161</c:v>
                </c:pt>
                <c:pt idx="151">
                  <c:v>624528.91138150101</c:v>
                </c:pt>
                <c:pt idx="152">
                  <c:v>623452.13739636051</c:v>
                </c:pt>
                <c:pt idx="153">
                  <c:v>622375.36341122002</c:v>
                </c:pt>
                <c:pt idx="154">
                  <c:v>621298.58942607953</c:v>
                </c:pt>
                <c:pt idx="155">
                  <c:v>620221.81544093892</c:v>
                </c:pt>
                <c:pt idx="156">
                  <c:v>619145.04145579843</c:v>
                </c:pt>
                <c:pt idx="157">
                  <c:v>616991.49348551745</c:v>
                </c:pt>
                <c:pt idx="158">
                  <c:v>615914.71950037684</c:v>
                </c:pt>
                <c:pt idx="159">
                  <c:v>614837.94551523635</c:v>
                </c:pt>
                <c:pt idx="160">
                  <c:v>613761.17153009586</c:v>
                </c:pt>
                <c:pt idx="161">
                  <c:v>612684.39754495537</c:v>
                </c:pt>
                <c:pt idx="162">
                  <c:v>611607.62355981476</c:v>
                </c:pt>
                <c:pt idx="163">
                  <c:v>610530.84957467427</c:v>
                </c:pt>
                <c:pt idx="164">
                  <c:v>609454.07558953378</c:v>
                </c:pt>
                <c:pt idx="165">
                  <c:v>608377.30160439329</c:v>
                </c:pt>
                <c:pt idx="166">
                  <c:v>607300.5276192528</c:v>
                </c:pt>
                <c:pt idx="167">
                  <c:v>606223.75363411219</c:v>
                </c:pt>
                <c:pt idx="168">
                  <c:v>605146.9796489717</c:v>
                </c:pt>
                <c:pt idx="169">
                  <c:v>604070.20566383121</c:v>
                </c:pt>
                <c:pt idx="170">
                  <c:v>602993.43167869071</c:v>
                </c:pt>
                <c:pt idx="171">
                  <c:v>601916.65769355011</c:v>
                </c:pt>
                <c:pt idx="172">
                  <c:v>600839.88370840962</c:v>
                </c:pt>
                <c:pt idx="173">
                  <c:v>599763.10972326912</c:v>
                </c:pt>
                <c:pt idx="174">
                  <c:v>598686.33573812863</c:v>
                </c:pt>
                <c:pt idx="175">
                  <c:v>597609.56175298803</c:v>
                </c:pt>
                <c:pt idx="176">
                  <c:v>596532.78776784753</c:v>
                </c:pt>
                <c:pt idx="177">
                  <c:v>595456.01378270704</c:v>
                </c:pt>
                <c:pt idx="178">
                  <c:v>594379.23979756655</c:v>
                </c:pt>
                <c:pt idx="179">
                  <c:v>593302.46581242594</c:v>
                </c:pt>
                <c:pt idx="180">
                  <c:v>592225.69182728545</c:v>
                </c:pt>
                <c:pt idx="181">
                  <c:v>591148.91784214496</c:v>
                </c:pt>
                <c:pt idx="182">
                  <c:v>590072.14385700447</c:v>
                </c:pt>
                <c:pt idx="183">
                  <c:v>588995.36987186386</c:v>
                </c:pt>
                <c:pt idx="184">
                  <c:v>587918.59588672337</c:v>
                </c:pt>
                <c:pt idx="185">
                  <c:v>586841.82190158288</c:v>
                </c:pt>
                <c:pt idx="186">
                  <c:v>585765.04791644239</c:v>
                </c:pt>
                <c:pt idx="187">
                  <c:v>584688.2739313019</c:v>
                </c:pt>
                <c:pt idx="188">
                  <c:v>583611.49994616129</c:v>
                </c:pt>
                <c:pt idx="189">
                  <c:v>582534.7259610208</c:v>
                </c:pt>
                <c:pt idx="190">
                  <c:v>581457.95197588031</c:v>
                </c:pt>
                <c:pt idx="191">
                  <c:v>580381.17799073982</c:v>
                </c:pt>
                <c:pt idx="192">
                  <c:v>579304.40400559921</c:v>
                </c:pt>
                <c:pt idx="193">
                  <c:v>578227.63002045872</c:v>
                </c:pt>
                <c:pt idx="194">
                  <c:v>577150.85603531823</c:v>
                </c:pt>
                <c:pt idx="195">
                  <c:v>576074.08205017773</c:v>
                </c:pt>
                <c:pt idx="196">
                  <c:v>574997.30806503713</c:v>
                </c:pt>
                <c:pt idx="197">
                  <c:v>573920.53407989664</c:v>
                </c:pt>
                <c:pt idx="198">
                  <c:v>572843.76009475614</c:v>
                </c:pt>
                <c:pt idx="199">
                  <c:v>571766.98610961565</c:v>
                </c:pt>
                <c:pt idx="200">
                  <c:v>570690.21212447505</c:v>
                </c:pt>
                <c:pt idx="201">
                  <c:v>569613.43813933455</c:v>
                </c:pt>
                <c:pt idx="202">
                  <c:v>568536.66415419406</c:v>
                </c:pt>
                <c:pt idx="203">
                  <c:v>567459.89016905357</c:v>
                </c:pt>
                <c:pt idx="204">
                  <c:v>566383.11618391296</c:v>
                </c:pt>
                <c:pt idx="205">
                  <c:v>565306.34219877247</c:v>
                </c:pt>
                <c:pt idx="206">
                  <c:v>564229.56821363198</c:v>
                </c:pt>
                <c:pt idx="207">
                  <c:v>563152.79422849149</c:v>
                </c:pt>
                <c:pt idx="208">
                  <c:v>562076.02024335088</c:v>
                </c:pt>
                <c:pt idx="209">
                  <c:v>560999.24625821039</c:v>
                </c:pt>
                <c:pt idx="210">
                  <c:v>559922.4722730699</c:v>
                </c:pt>
                <c:pt idx="211">
                  <c:v>558845.69828792941</c:v>
                </c:pt>
                <c:pt idx="212">
                  <c:v>557768.92430278892</c:v>
                </c:pt>
                <c:pt idx="213">
                  <c:v>556692.15031764831</c:v>
                </c:pt>
                <c:pt idx="214">
                  <c:v>555615.37633250782</c:v>
                </c:pt>
                <c:pt idx="215">
                  <c:v>554538.60234736733</c:v>
                </c:pt>
                <c:pt idx="216">
                  <c:v>553461.82836222684</c:v>
                </c:pt>
                <c:pt idx="217">
                  <c:v>552385.05437708623</c:v>
                </c:pt>
                <c:pt idx="218">
                  <c:v>551308.28039194574</c:v>
                </c:pt>
                <c:pt idx="219">
                  <c:v>550231.50640680525</c:v>
                </c:pt>
                <c:pt idx="220">
                  <c:v>549154.73242166475</c:v>
                </c:pt>
                <c:pt idx="221">
                  <c:v>548077.95843652415</c:v>
                </c:pt>
                <c:pt idx="222">
                  <c:v>547001.18445138365</c:v>
                </c:pt>
                <c:pt idx="223">
                  <c:v>545924.41046624316</c:v>
                </c:pt>
                <c:pt idx="224">
                  <c:v>544847.63648110267</c:v>
                </c:pt>
                <c:pt idx="225">
                  <c:v>543770.86249596206</c:v>
                </c:pt>
                <c:pt idx="226">
                  <c:v>542694.08851082157</c:v>
                </c:pt>
                <c:pt idx="227">
                  <c:v>541617.31452568108</c:v>
                </c:pt>
                <c:pt idx="228">
                  <c:v>540540.54054054059</c:v>
                </c:pt>
                <c:pt idx="229">
                  <c:v>539463.76655539998</c:v>
                </c:pt>
                <c:pt idx="230">
                  <c:v>538386.99257025949</c:v>
                </c:pt>
                <c:pt idx="231">
                  <c:v>537310.218585119</c:v>
                </c:pt>
                <c:pt idx="232">
                  <c:v>536233.44459997851</c:v>
                </c:pt>
                <c:pt idx="233">
                  <c:v>535156.67061483802</c:v>
                </c:pt>
                <c:pt idx="234">
                  <c:v>534079.89662969741</c:v>
                </c:pt>
                <c:pt idx="235">
                  <c:v>533003.12264455692</c:v>
                </c:pt>
                <c:pt idx="236">
                  <c:v>531926.34865941643</c:v>
                </c:pt>
                <c:pt idx="237">
                  <c:v>530849.57467427594</c:v>
                </c:pt>
                <c:pt idx="238">
                  <c:v>529772.80068913533</c:v>
                </c:pt>
                <c:pt idx="239">
                  <c:v>528696.02670399484</c:v>
                </c:pt>
                <c:pt idx="240">
                  <c:v>527619.25271885435</c:v>
                </c:pt>
                <c:pt idx="241">
                  <c:v>526542.47873371386</c:v>
                </c:pt>
                <c:pt idx="242">
                  <c:v>525465.70474857325</c:v>
                </c:pt>
                <c:pt idx="243">
                  <c:v>524388.93076343276</c:v>
                </c:pt>
                <c:pt idx="244">
                  <c:v>523312.15677829226</c:v>
                </c:pt>
                <c:pt idx="245">
                  <c:v>522235.38279315172</c:v>
                </c:pt>
                <c:pt idx="246">
                  <c:v>521158.60880801122</c:v>
                </c:pt>
                <c:pt idx="247">
                  <c:v>520081.83482287067</c:v>
                </c:pt>
                <c:pt idx="248">
                  <c:v>519005.06083773018</c:v>
                </c:pt>
                <c:pt idx="249">
                  <c:v>517928.28685258963</c:v>
                </c:pt>
                <c:pt idx="250">
                  <c:v>516851.51286744914</c:v>
                </c:pt>
                <c:pt idx="251">
                  <c:v>515774.73888230859</c:v>
                </c:pt>
                <c:pt idx="252">
                  <c:v>514697.9648971681</c:v>
                </c:pt>
                <c:pt idx="253">
                  <c:v>513621.19091202761</c:v>
                </c:pt>
                <c:pt idx="254">
                  <c:v>512544.41692688706</c:v>
                </c:pt>
                <c:pt idx="255">
                  <c:v>511467.64294174657</c:v>
                </c:pt>
                <c:pt idx="256">
                  <c:v>510390.86895660602</c:v>
                </c:pt>
                <c:pt idx="257">
                  <c:v>509314.09497146553</c:v>
                </c:pt>
                <c:pt idx="258">
                  <c:v>508237.32098632498</c:v>
                </c:pt>
                <c:pt idx="259">
                  <c:v>507160.54700118449</c:v>
                </c:pt>
                <c:pt idx="260">
                  <c:v>506083.77301604394</c:v>
                </c:pt>
                <c:pt idx="261">
                  <c:v>505006.99903090345</c:v>
                </c:pt>
                <c:pt idx="262">
                  <c:v>503930.2250457629</c:v>
                </c:pt>
                <c:pt idx="263">
                  <c:v>502853.45106062241</c:v>
                </c:pt>
                <c:pt idx="264">
                  <c:v>501776.67707548186</c:v>
                </c:pt>
                <c:pt idx="265">
                  <c:v>500699.90309034137</c:v>
                </c:pt>
                <c:pt idx="266">
                  <c:v>499623.12910520082</c:v>
                </c:pt>
                <c:pt idx="267">
                  <c:v>498546.35512006033</c:v>
                </c:pt>
                <c:pt idx="268">
                  <c:v>497469.58113491978</c:v>
                </c:pt>
                <c:pt idx="269">
                  <c:v>496392.80714977928</c:v>
                </c:pt>
                <c:pt idx="270">
                  <c:v>495316.03316463873</c:v>
                </c:pt>
                <c:pt idx="271">
                  <c:v>494239.25917949824</c:v>
                </c:pt>
                <c:pt idx="272">
                  <c:v>493162.48519435769</c:v>
                </c:pt>
                <c:pt idx="273">
                  <c:v>492085.7112092172</c:v>
                </c:pt>
                <c:pt idx="274">
                  <c:v>491008.93722407671</c:v>
                </c:pt>
                <c:pt idx="275">
                  <c:v>489932.16323893616</c:v>
                </c:pt>
                <c:pt idx="276">
                  <c:v>488855.38925379567</c:v>
                </c:pt>
                <c:pt idx="277">
                  <c:v>487778.61526865512</c:v>
                </c:pt>
                <c:pt idx="278">
                  <c:v>486701.84128351463</c:v>
                </c:pt>
                <c:pt idx="279">
                  <c:v>485625.06729837408</c:v>
                </c:pt>
                <c:pt idx="280">
                  <c:v>484548.29331323359</c:v>
                </c:pt>
                <c:pt idx="281">
                  <c:v>483471.51932809304</c:v>
                </c:pt>
                <c:pt idx="282">
                  <c:v>482394.74534295255</c:v>
                </c:pt>
                <c:pt idx="283">
                  <c:v>481317.971357812</c:v>
                </c:pt>
                <c:pt idx="284">
                  <c:v>480241.19737267151</c:v>
                </c:pt>
                <c:pt idx="285">
                  <c:v>479164.42338753096</c:v>
                </c:pt>
                <c:pt idx="286">
                  <c:v>478087.64940239047</c:v>
                </c:pt>
                <c:pt idx="287">
                  <c:v>477010.87541724992</c:v>
                </c:pt>
                <c:pt idx="288">
                  <c:v>475934.10143210943</c:v>
                </c:pt>
                <c:pt idx="289">
                  <c:v>474857.32744696888</c:v>
                </c:pt>
                <c:pt idx="290">
                  <c:v>473780.55346182839</c:v>
                </c:pt>
                <c:pt idx="291">
                  <c:v>472703.77947668784</c:v>
                </c:pt>
                <c:pt idx="292">
                  <c:v>471627.00549154734</c:v>
                </c:pt>
                <c:pt idx="293">
                  <c:v>470550.2315064068</c:v>
                </c:pt>
                <c:pt idx="294">
                  <c:v>469473.4575212663</c:v>
                </c:pt>
                <c:pt idx="295">
                  <c:v>468396.68353612575</c:v>
                </c:pt>
                <c:pt idx="296">
                  <c:v>467319.90955098526</c:v>
                </c:pt>
                <c:pt idx="297">
                  <c:v>466243.13556584477</c:v>
                </c:pt>
                <c:pt idx="298">
                  <c:v>465166.36158070422</c:v>
                </c:pt>
                <c:pt idx="299">
                  <c:v>464089.58759556373</c:v>
                </c:pt>
                <c:pt idx="300">
                  <c:v>463012.81361042318</c:v>
                </c:pt>
                <c:pt idx="301">
                  <c:v>461936.03962528269</c:v>
                </c:pt>
                <c:pt idx="302">
                  <c:v>460859.26564014214</c:v>
                </c:pt>
                <c:pt idx="303">
                  <c:v>459782.49165500165</c:v>
                </c:pt>
                <c:pt idx="304">
                  <c:v>458705.7176698611</c:v>
                </c:pt>
                <c:pt idx="305">
                  <c:v>457628.94368472061</c:v>
                </c:pt>
                <c:pt idx="306">
                  <c:v>456552.16969958006</c:v>
                </c:pt>
                <c:pt idx="307">
                  <c:v>455475.39571443957</c:v>
                </c:pt>
                <c:pt idx="308">
                  <c:v>454398.62172929902</c:v>
                </c:pt>
                <c:pt idx="309">
                  <c:v>453321.84774415853</c:v>
                </c:pt>
                <c:pt idx="310">
                  <c:v>452245.07375901798</c:v>
                </c:pt>
                <c:pt idx="311">
                  <c:v>451168.29977387749</c:v>
                </c:pt>
                <c:pt idx="312">
                  <c:v>450091.52578873694</c:v>
                </c:pt>
                <c:pt idx="313">
                  <c:v>449014.75180359645</c:v>
                </c:pt>
                <c:pt idx="314">
                  <c:v>447937.9778184559</c:v>
                </c:pt>
                <c:pt idx="315">
                  <c:v>446861.20383331541</c:v>
                </c:pt>
                <c:pt idx="316">
                  <c:v>445784.42984817486</c:v>
                </c:pt>
                <c:pt idx="317">
                  <c:v>444707.65586303436</c:v>
                </c:pt>
                <c:pt idx="318">
                  <c:v>443630.88187789387</c:v>
                </c:pt>
                <c:pt idx="319">
                  <c:v>442554.10789275332</c:v>
                </c:pt>
                <c:pt idx="320">
                  <c:v>441477.33390761283</c:v>
                </c:pt>
                <c:pt idx="321">
                  <c:v>440400.55992247228</c:v>
                </c:pt>
                <c:pt idx="322">
                  <c:v>439323.78593733179</c:v>
                </c:pt>
                <c:pt idx="323">
                  <c:v>438247.01195219124</c:v>
                </c:pt>
                <c:pt idx="324">
                  <c:v>437170.23796705075</c:v>
                </c:pt>
                <c:pt idx="325">
                  <c:v>436093.4639819102</c:v>
                </c:pt>
                <c:pt idx="326">
                  <c:v>435016.68999676971</c:v>
                </c:pt>
                <c:pt idx="327">
                  <c:v>433939.91601162916</c:v>
                </c:pt>
                <c:pt idx="328">
                  <c:v>432863.14202648867</c:v>
                </c:pt>
                <c:pt idx="329">
                  <c:v>431786.36804134812</c:v>
                </c:pt>
                <c:pt idx="330">
                  <c:v>430709.59405620763</c:v>
                </c:pt>
                <c:pt idx="331">
                  <c:v>429632.82007106708</c:v>
                </c:pt>
                <c:pt idx="332">
                  <c:v>428556.04608592659</c:v>
                </c:pt>
                <c:pt idx="333">
                  <c:v>427479.27210078604</c:v>
                </c:pt>
                <c:pt idx="334">
                  <c:v>426402.49811564555</c:v>
                </c:pt>
                <c:pt idx="335">
                  <c:v>425325.724130505</c:v>
                </c:pt>
                <c:pt idx="336">
                  <c:v>424248.95014536451</c:v>
                </c:pt>
                <c:pt idx="337">
                  <c:v>423172.17616022396</c:v>
                </c:pt>
                <c:pt idx="338">
                  <c:v>422095.40217508347</c:v>
                </c:pt>
                <c:pt idx="339">
                  <c:v>421018.62818994297</c:v>
                </c:pt>
                <c:pt idx="340">
                  <c:v>419941.85420480242</c:v>
                </c:pt>
                <c:pt idx="341">
                  <c:v>418865.08021966193</c:v>
                </c:pt>
                <c:pt idx="342">
                  <c:v>417788.30623452138</c:v>
                </c:pt>
                <c:pt idx="343">
                  <c:v>416711.53224938089</c:v>
                </c:pt>
                <c:pt idx="344">
                  <c:v>415634.75826424034</c:v>
                </c:pt>
                <c:pt idx="345">
                  <c:v>414557.98427909985</c:v>
                </c:pt>
                <c:pt idx="346">
                  <c:v>413481.2102939593</c:v>
                </c:pt>
                <c:pt idx="347">
                  <c:v>412404.43630881881</c:v>
                </c:pt>
                <c:pt idx="348">
                  <c:v>411327.66232367826</c:v>
                </c:pt>
                <c:pt idx="349">
                  <c:v>410250.88833853777</c:v>
                </c:pt>
                <c:pt idx="350">
                  <c:v>409174.11435339722</c:v>
                </c:pt>
                <c:pt idx="351">
                  <c:v>408097.34036825673</c:v>
                </c:pt>
                <c:pt idx="352">
                  <c:v>407020.56638311618</c:v>
                </c:pt>
                <c:pt idx="353">
                  <c:v>405943.79239797569</c:v>
                </c:pt>
                <c:pt idx="354">
                  <c:v>404867.01841283514</c:v>
                </c:pt>
                <c:pt idx="355">
                  <c:v>403790.24442769465</c:v>
                </c:pt>
                <c:pt idx="356">
                  <c:v>402713.4704425541</c:v>
                </c:pt>
                <c:pt idx="357">
                  <c:v>401636.69645741361</c:v>
                </c:pt>
                <c:pt idx="358">
                  <c:v>400559.92247227306</c:v>
                </c:pt>
                <c:pt idx="359">
                  <c:v>399483.14848713257</c:v>
                </c:pt>
                <c:pt idx="360">
                  <c:v>398406.37450199202</c:v>
                </c:pt>
                <c:pt idx="361">
                  <c:v>397329.60051685153</c:v>
                </c:pt>
                <c:pt idx="362">
                  <c:v>396252.82653171103</c:v>
                </c:pt>
                <c:pt idx="363">
                  <c:v>395176.05254657048</c:v>
                </c:pt>
                <c:pt idx="364">
                  <c:v>394099.27856142999</c:v>
                </c:pt>
                <c:pt idx="365">
                  <c:v>393022.50457628944</c:v>
                </c:pt>
                <c:pt idx="366">
                  <c:v>391945.73059114895</c:v>
                </c:pt>
                <c:pt idx="367">
                  <c:v>390868.9566060084</c:v>
                </c:pt>
                <c:pt idx="368">
                  <c:v>389792.18262086791</c:v>
                </c:pt>
                <c:pt idx="369">
                  <c:v>388715.40863572736</c:v>
                </c:pt>
                <c:pt idx="370">
                  <c:v>387638.63465058687</c:v>
                </c:pt>
                <c:pt idx="371">
                  <c:v>386561.86066544632</c:v>
                </c:pt>
                <c:pt idx="372">
                  <c:v>385485.08668030583</c:v>
                </c:pt>
                <c:pt idx="373">
                  <c:v>384408.31269516528</c:v>
                </c:pt>
                <c:pt idx="374">
                  <c:v>383331.53871002479</c:v>
                </c:pt>
                <c:pt idx="375">
                  <c:v>382254.76472488424</c:v>
                </c:pt>
                <c:pt idx="376">
                  <c:v>381177.99073974375</c:v>
                </c:pt>
                <c:pt idx="377">
                  <c:v>380101.2167546032</c:v>
                </c:pt>
                <c:pt idx="378">
                  <c:v>379024.44276946271</c:v>
                </c:pt>
                <c:pt idx="379">
                  <c:v>377947.66878432216</c:v>
                </c:pt>
                <c:pt idx="380">
                  <c:v>376870.89479918167</c:v>
                </c:pt>
                <c:pt idx="381">
                  <c:v>375794.12081404112</c:v>
                </c:pt>
                <c:pt idx="382">
                  <c:v>374717.34682890063</c:v>
                </c:pt>
                <c:pt idx="383">
                  <c:v>373640.57284376014</c:v>
                </c:pt>
                <c:pt idx="384">
                  <c:v>372563.79885861959</c:v>
                </c:pt>
                <c:pt idx="385">
                  <c:v>371487.02487347909</c:v>
                </c:pt>
                <c:pt idx="386">
                  <c:v>370410.25088833855</c:v>
                </c:pt>
                <c:pt idx="387">
                  <c:v>369333.47690319805</c:v>
                </c:pt>
                <c:pt idx="388">
                  <c:v>368256.7029180575</c:v>
                </c:pt>
                <c:pt idx="389">
                  <c:v>367179.92893291701</c:v>
                </c:pt>
                <c:pt idx="390">
                  <c:v>366103.15494777646</c:v>
                </c:pt>
                <c:pt idx="391">
                  <c:v>365026.38096263597</c:v>
                </c:pt>
                <c:pt idx="392">
                  <c:v>363949.60697749542</c:v>
                </c:pt>
                <c:pt idx="393">
                  <c:v>362872.83299235493</c:v>
                </c:pt>
                <c:pt idx="394">
                  <c:v>361796.05900721438</c:v>
                </c:pt>
                <c:pt idx="395">
                  <c:v>360719.28502207389</c:v>
                </c:pt>
                <c:pt idx="396">
                  <c:v>359642.51103693334</c:v>
                </c:pt>
                <c:pt idx="397">
                  <c:v>358565.73705179285</c:v>
                </c:pt>
                <c:pt idx="398">
                  <c:v>357488.9630666523</c:v>
                </c:pt>
                <c:pt idx="399">
                  <c:v>356412.18908151181</c:v>
                </c:pt>
                <c:pt idx="400">
                  <c:v>355335.41509637126</c:v>
                </c:pt>
                <c:pt idx="401">
                  <c:v>354258.64111123077</c:v>
                </c:pt>
                <c:pt idx="402">
                  <c:v>353181.86712609022</c:v>
                </c:pt>
                <c:pt idx="403">
                  <c:v>352105.09314094973</c:v>
                </c:pt>
                <c:pt idx="404">
                  <c:v>351028.31915580924</c:v>
                </c:pt>
                <c:pt idx="405">
                  <c:v>349951.54517066869</c:v>
                </c:pt>
                <c:pt idx="406">
                  <c:v>348874.7711855282</c:v>
                </c:pt>
                <c:pt idx="407">
                  <c:v>347797.99720038765</c:v>
                </c:pt>
                <c:pt idx="408">
                  <c:v>346721.22321524716</c:v>
                </c:pt>
                <c:pt idx="409">
                  <c:v>345644.44923010661</c:v>
                </c:pt>
                <c:pt idx="410">
                  <c:v>344567.67524496611</c:v>
                </c:pt>
                <c:pt idx="411">
                  <c:v>343490.90125982556</c:v>
                </c:pt>
                <c:pt idx="412">
                  <c:v>342414.12727468507</c:v>
                </c:pt>
                <c:pt idx="413">
                  <c:v>341337.35328954452</c:v>
                </c:pt>
                <c:pt idx="414">
                  <c:v>340260.57930440403</c:v>
                </c:pt>
                <c:pt idx="415">
                  <c:v>339183.80531926348</c:v>
                </c:pt>
                <c:pt idx="416">
                  <c:v>338107.03133412299</c:v>
                </c:pt>
                <c:pt idx="417">
                  <c:v>337030.25734898244</c:v>
                </c:pt>
                <c:pt idx="418">
                  <c:v>335953.48336384195</c:v>
                </c:pt>
                <c:pt idx="419">
                  <c:v>334876.7093787014</c:v>
                </c:pt>
                <c:pt idx="420">
                  <c:v>333799.93539356091</c:v>
                </c:pt>
                <c:pt idx="421">
                  <c:v>332723.16140842036</c:v>
                </c:pt>
                <c:pt idx="422">
                  <c:v>331646.38742327987</c:v>
                </c:pt>
                <c:pt idx="423">
                  <c:v>330569.61343813932</c:v>
                </c:pt>
                <c:pt idx="424">
                  <c:v>329492.83945299883</c:v>
                </c:pt>
                <c:pt idx="425">
                  <c:v>328416.06546785828</c:v>
                </c:pt>
                <c:pt idx="426">
                  <c:v>327339.29148271779</c:v>
                </c:pt>
                <c:pt idx="427">
                  <c:v>326262.5174975773</c:v>
                </c:pt>
                <c:pt idx="428">
                  <c:v>325185.74351243675</c:v>
                </c:pt>
                <c:pt idx="429">
                  <c:v>324108.96952729626</c:v>
                </c:pt>
                <c:pt idx="430">
                  <c:v>323032.19554215571</c:v>
                </c:pt>
                <c:pt idx="431">
                  <c:v>321955.42155701522</c:v>
                </c:pt>
                <c:pt idx="432">
                  <c:v>320878.64757187467</c:v>
                </c:pt>
                <c:pt idx="433">
                  <c:v>319801.87358673417</c:v>
                </c:pt>
                <c:pt idx="434">
                  <c:v>318725.09960159363</c:v>
                </c:pt>
                <c:pt idx="435">
                  <c:v>317648.32561645313</c:v>
                </c:pt>
                <c:pt idx="436">
                  <c:v>316571.55163131258</c:v>
                </c:pt>
                <c:pt idx="437">
                  <c:v>315494.77764617209</c:v>
                </c:pt>
                <c:pt idx="438">
                  <c:v>314418.00366103154</c:v>
                </c:pt>
                <c:pt idx="439">
                  <c:v>313341.22967589105</c:v>
                </c:pt>
                <c:pt idx="440">
                  <c:v>312264.4556907505</c:v>
                </c:pt>
                <c:pt idx="441">
                  <c:v>311187.68170561001</c:v>
                </c:pt>
                <c:pt idx="442">
                  <c:v>310110.90772046946</c:v>
                </c:pt>
                <c:pt idx="443">
                  <c:v>309034.13373532897</c:v>
                </c:pt>
                <c:pt idx="444">
                  <c:v>307957.35975018842</c:v>
                </c:pt>
                <c:pt idx="445">
                  <c:v>306880.58576504793</c:v>
                </c:pt>
                <c:pt idx="446">
                  <c:v>305803.81177990738</c:v>
                </c:pt>
                <c:pt idx="447">
                  <c:v>304727.03779476689</c:v>
                </c:pt>
                <c:pt idx="448">
                  <c:v>303650.2638096264</c:v>
                </c:pt>
                <c:pt idx="449">
                  <c:v>302573.48982448585</c:v>
                </c:pt>
                <c:pt idx="450">
                  <c:v>301496.71583934536</c:v>
                </c:pt>
                <c:pt idx="451">
                  <c:v>300419.94185420481</c:v>
                </c:pt>
                <c:pt idx="452">
                  <c:v>299343.16786906432</c:v>
                </c:pt>
                <c:pt idx="453">
                  <c:v>298266.39388392377</c:v>
                </c:pt>
                <c:pt idx="454">
                  <c:v>297189.61989878328</c:v>
                </c:pt>
                <c:pt idx="455">
                  <c:v>296112.84591364273</c:v>
                </c:pt>
                <c:pt idx="456">
                  <c:v>295036.07192850224</c:v>
                </c:pt>
                <c:pt idx="457">
                  <c:v>293959.29794336169</c:v>
                </c:pt>
                <c:pt idx="458">
                  <c:v>292882.52395822119</c:v>
                </c:pt>
                <c:pt idx="459">
                  <c:v>291805.74997308064</c:v>
                </c:pt>
                <c:pt idx="460">
                  <c:v>290728.97598794015</c:v>
                </c:pt>
                <c:pt idx="461">
                  <c:v>289652.2020027996</c:v>
                </c:pt>
                <c:pt idx="462">
                  <c:v>288575.42801765911</c:v>
                </c:pt>
                <c:pt idx="463">
                  <c:v>287498.65403251856</c:v>
                </c:pt>
                <c:pt idx="464">
                  <c:v>286421.88004737807</c:v>
                </c:pt>
                <c:pt idx="465">
                  <c:v>285345.10606223752</c:v>
                </c:pt>
                <c:pt idx="466">
                  <c:v>284268.33207709703</c:v>
                </c:pt>
                <c:pt idx="467">
                  <c:v>283191.55809195648</c:v>
                </c:pt>
                <c:pt idx="468">
                  <c:v>282114.78410681599</c:v>
                </c:pt>
                <c:pt idx="469">
                  <c:v>281038.01012167544</c:v>
                </c:pt>
                <c:pt idx="470">
                  <c:v>279961.23613653495</c:v>
                </c:pt>
                <c:pt idx="471">
                  <c:v>278884.46215139446</c:v>
                </c:pt>
                <c:pt idx="472">
                  <c:v>277807.68816625391</c:v>
                </c:pt>
                <c:pt idx="473">
                  <c:v>276730.91418111342</c:v>
                </c:pt>
                <c:pt idx="474">
                  <c:v>275654.14019597287</c:v>
                </c:pt>
                <c:pt idx="475">
                  <c:v>274577.36621083238</c:v>
                </c:pt>
                <c:pt idx="476">
                  <c:v>273500.59222569183</c:v>
                </c:pt>
                <c:pt idx="477">
                  <c:v>272423.81824055134</c:v>
                </c:pt>
                <c:pt idx="478">
                  <c:v>271347.04425541079</c:v>
                </c:pt>
                <c:pt idx="479">
                  <c:v>270270.2702702703</c:v>
                </c:pt>
                <c:pt idx="480">
                  <c:v>269193.49628512975</c:v>
                </c:pt>
                <c:pt idx="481">
                  <c:v>268116.72229998925</c:v>
                </c:pt>
                <c:pt idx="482">
                  <c:v>267039.94831484871</c:v>
                </c:pt>
                <c:pt idx="483">
                  <c:v>265963.17432970821</c:v>
                </c:pt>
                <c:pt idx="484">
                  <c:v>264886.40034456766</c:v>
                </c:pt>
                <c:pt idx="485">
                  <c:v>263809.62635942717</c:v>
                </c:pt>
                <c:pt idx="486">
                  <c:v>262732.85237428662</c:v>
                </c:pt>
                <c:pt idx="487">
                  <c:v>261656.07838914613</c:v>
                </c:pt>
                <c:pt idx="488">
                  <c:v>260579.30440400561</c:v>
                </c:pt>
                <c:pt idx="489">
                  <c:v>259502.53041886509</c:v>
                </c:pt>
                <c:pt idx="490">
                  <c:v>258425.75643372457</c:v>
                </c:pt>
                <c:pt idx="491">
                  <c:v>257348.98244858405</c:v>
                </c:pt>
                <c:pt idx="492">
                  <c:v>256272.20846344353</c:v>
                </c:pt>
                <c:pt idx="493">
                  <c:v>255195.43447830301</c:v>
                </c:pt>
                <c:pt idx="494">
                  <c:v>254118.66049316249</c:v>
                </c:pt>
                <c:pt idx="495">
                  <c:v>253041.88650802197</c:v>
                </c:pt>
                <c:pt idx="496">
                  <c:v>251965.11252288145</c:v>
                </c:pt>
                <c:pt idx="497">
                  <c:v>250888.33853774093</c:v>
                </c:pt>
                <c:pt idx="498">
                  <c:v>249811.56455260041</c:v>
                </c:pt>
                <c:pt idx="499">
                  <c:v>248734.79056745989</c:v>
                </c:pt>
                <c:pt idx="500">
                  <c:v>247658.01658231937</c:v>
                </c:pt>
                <c:pt idx="501">
                  <c:v>246581.24259717885</c:v>
                </c:pt>
                <c:pt idx="502">
                  <c:v>245504.46861203836</c:v>
                </c:pt>
                <c:pt idx="503">
                  <c:v>244427.69462689784</c:v>
                </c:pt>
                <c:pt idx="504">
                  <c:v>243350.92064175732</c:v>
                </c:pt>
                <c:pt idx="505">
                  <c:v>242274.14665661679</c:v>
                </c:pt>
                <c:pt idx="506">
                  <c:v>241197.37267147627</c:v>
                </c:pt>
                <c:pt idx="507">
                  <c:v>240120.59868633575</c:v>
                </c:pt>
                <c:pt idx="508">
                  <c:v>239043.82470119523</c:v>
                </c:pt>
                <c:pt idx="509">
                  <c:v>237967.05071605471</c:v>
                </c:pt>
                <c:pt idx="510">
                  <c:v>236890.27673091419</c:v>
                </c:pt>
                <c:pt idx="511">
                  <c:v>235813.50274577367</c:v>
                </c:pt>
                <c:pt idx="512">
                  <c:v>234736.72876063315</c:v>
                </c:pt>
                <c:pt idx="513">
                  <c:v>233659.95477549263</c:v>
                </c:pt>
                <c:pt idx="514">
                  <c:v>232583.18079035211</c:v>
                </c:pt>
                <c:pt idx="515">
                  <c:v>231506.40680521159</c:v>
                </c:pt>
                <c:pt idx="516">
                  <c:v>230429.63282007107</c:v>
                </c:pt>
                <c:pt idx="517">
                  <c:v>229352.85883493055</c:v>
                </c:pt>
                <c:pt idx="518">
                  <c:v>228276.08484979003</c:v>
                </c:pt>
                <c:pt idx="519">
                  <c:v>227199.31086464951</c:v>
                </c:pt>
                <c:pt idx="520">
                  <c:v>226122.53687950899</c:v>
                </c:pt>
                <c:pt idx="521">
                  <c:v>225045.76289436847</c:v>
                </c:pt>
                <c:pt idx="522">
                  <c:v>223968.98890922795</c:v>
                </c:pt>
                <c:pt idx="523">
                  <c:v>222892.21492408743</c:v>
                </c:pt>
                <c:pt idx="524">
                  <c:v>221815.44093894694</c:v>
                </c:pt>
                <c:pt idx="525">
                  <c:v>220738.66695380642</c:v>
                </c:pt>
                <c:pt idx="526">
                  <c:v>219661.8929686659</c:v>
                </c:pt>
                <c:pt idx="527">
                  <c:v>218585.11898352538</c:v>
                </c:pt>
                <c:pt idx="528">
                  <c:v>217508.34499838485</c:v>
                </c:pt>
                <c:pt idx="529">
                  <c:v>216431.57101324433</c:v>
                </c:pt>
                <c:pt idx="530">
                  <c:v>215354.79702810381</c:v>
                </c:pt>
                <c:pt idx="531">
                  <c:v>214278.02304296329</c:v>
                </c:pt>
                <c:pt idx="532">
                  <c:v>213201.24905782277</c:v>
                </c:pt>
                <c:pt idx="533">
                  <c:v>212124.47507268225</c:v>
                </c:pt>
                <c:pt idx="534">
                  <c:v>211047.70108754173</c:v>
                </c:pt>
                <c:pt idx="535">
                  <c:v>209970.92710240121</c:v>
                </c:pt>
                <c:pt idx="536">
                  <c:v>208894.15311726069</c:v>
                </c:pt>
                <c:pt idx="537">
                  <c:v>207817.37913212017</c:v>
                </c:pt>
                <c:pt idx="538">
                  <c:v>206740.60514697965</c:v>
                </c:pt>
                <c:pt idx="539">
                  <c:v>205663.83116183913</c:v>
                </c:pt>
                <c:pt idx="540">
                  <c:v>204587.05717669861</c:v>
                </c:pt>
                <c:pt idx="541">
                  <c:v>203510.28319155809</c:v>
                </c:pt>
                <c:pt idx="542">
                  <c:v>202433.50920641757</c:v>
                </c:pt>
                <c:pt idx="543">
                  <c:v>201356.73522127705</c:v>
                </c:pt>
                <c:pt idx="544">
                  <c:v>200279.96123613653</c:v>
                </c:pt>
                <c:pt idx="545">
                  <c:v>199203.18725099601</c:v>
                </c:pt>
                <c:pt idx="546">
                  <c:v>198126.41326585552</c:v>
                </c:pt>
                <c:pt idx="547">
                  <c:v>197049.639280715</c:v>
                </c:pt>
                <c:pt idx="548">
                  <c:v>195972.86529557448</c:v>
                </c:pt>
                <c:pt idx="549">
                  <c:v>194896.09131043396</c:v>
                </c:pt>
                <c:pt idx="550">
                  <c:v>193819.31732529344</c:v>
                </c:pt>
                <c:pt idx="551">
                  <c:v>192742.54334015292</c:v>
                </c:pt>
                <c:pt idx="552">
                  <c:v>191665.76935501239</c:v>
                </c:pt>
                <c:pt idx="553">
                  <c:v>190588.99536987187</c:v>
                </c:pt>
                <c:pt idx="554">
                  <c:v>189512.22138473135</c:v>
                </c:pt>
                <c:pt idx="555">
                  <c:v>188435.44739959083</c:v>
                </c:pt>
                <c:pt idx="556">
                  <c:v>187358.67341445031</c:v>
                </c:pt>
                <c:pt idx="557">
                  <c:v>186281.89942930979</c:v>
                </c:pt>
                <c:pt idx="558">
                  <c:v>185205.12544416927</c:v>
                </c:pt>
                <c:pt idx="559">
                  <c:v>184128.35145902875</c:v>
                </c:pt>
                <c:pt idx="560">
                  <c:v>183051.57747388823</c:v>
                </c:pt>
                <c:pt idx="561">
                  <c:v>181974.80348874771</c:v>
                </c:pt>
                <c:pt idx="562">
                  <c:v>180898.02950360719</c:v>
                </c:pt>
                <c:pt idx="563">
                  <c:v>179821.25551846667</c:v>
                </c:pt>
                <c:pt idx="564">
                  <c:v>178744.48153332615</c:v>
                </c:pt>
                <c:pt idx="565">
                  <c:v>177667.70754818563</c:v>
                </c:pt>
                <c:pt idx="566">
                  <c:v>176590.93356304511</c:v>
                </c:pt>
                <c:pt idx="567">
                  <c:v>175514.15957790462</c:v>
                </c:pt>
                <c:pt idx="568">
                  <c:v>174437.3855927641</c:v>
                </c:pt>
                <c:pt idx="569">
                  <c:v>173360.61160762358</c:v>
                </c:pt>
                <c:pt idx="570">
                  <c:v>172283.83762248306</c:v>
                </c:pt>
                <c:pt idx="571">
                  <c:v>171207.06363734254</c:v>
                </c:pt>
                <c:pt idx="572">
                  <c:v>170130.28965220202</c:v>
                </c:pt>
                <c:pt idx="573">
                  <c:v>169053.5156670615</c:v>
                </c:pt>
                <c:pt idx="574">
                  <c:v>167976.74168192098</c:v>
                </c:pt>
                <c:pt idx="575">
                  <c:v>166899.96769678046</c:v>
                </c:pt>
                <c:pt idx="576">
                  <c:v>165823.19371163993</c:v>
                </c:pt>
                <c:pt idx="577">
                  <c:v>164746.41972649941</c:v>
                </c:pt>
                <c:pt idx="578">
                  <c:v>163669.64574135889</c:v>
                </c:pt>
                <c:pt idx="579">
                  <c:v>162592.87175621837</c:v>
                </c:pt>
                <c:pt idx="580">
                  <c:v>161516.09777107785</c:v>
                </c:pt>
                <c:pt idx="581">
                  <c:v>160439.32378593733</c:v>
                </c:pt>
                <c:pt idx="582">
                  <c:v>159362.54980079681</c:v>
                </c:pt>
                <c:pt idx="583">
                  <c:v>158285.77581565629</c:v>
                </c:pt>
                <c:pt idx="584">
                  <c:v>157209.00183051577</c:v>
                </c:pt>
                <c:pt idx="585">
                  <c:v>156132.22784537525</c:v>
                </c:pt>
                <c:pt idx="586">
                  <c:v>155055.45386023473</c:v>
                </c:pt>
                <c:pt idx="587">
                  <c:v>153978.67987509421</c:v>
                </c:pt>
                <c:pt idx="588">
                  <c:v>152901.90588995369</c:v>
                </c:pt>
                <c:pt idx="589">
                  <c:v>151825.1319048132</c:v>
                </c:pt>
                <c:pt idx="590">
                  <c:v>150748.35791967268</c:v>
                </c:pt>
                <c:pt idx="591">
                  <c:v>149671.58393453216</c:v>
                </c:pt>
                <c:pt idx="592">
                  <c:v>148594.80994939164</c:v>
                </c:pt>
                <c:pt idx="593">
                  <c:v>147518.03596425112</c:v>
                </c:pt>
                <c:pt idx="594">
                  <c:v>146441.2619791106</c:v>
                </c:pt>
                <c:pt idx="595">
                  <c:v>145364.48799397008</c:v>
                </c:pt>
                <c:pt idx="596">
                  <c:v>144287.71400882956</c:v>
                </c:pt>
                <c:pt idx="597">
                  <c:v>143210.94002368904</c:v>
                </c:pt>
                <c:pt idx="598">
                  <c:v>142134.16603854852</c:v>
                </c:pt>
                <c:pt idx="599">
                  <c:v>141057.392053408</c:v>
                </c:pt>
                <c:pt idx="600">
                  <c:v>139980.61806826747</c:v>
                </c:pt>
                <c:pt idx="601">
                  <c:v>138903.84408312695</c:v>
                </c:pt>
                <c:pt idx="602">
                  <c:v>137827.07009798643</c:v>
                </c:pt>
                <c:pt idx="603">
                  <c:v>136750.29611284591</c:v>
                </c:pt>
                <c:pt idx="604">
                  <c:v>135673.52212770539</c:v>
                </c:pt>
                <c:pt idx="605">
                  <c:v>134596.74814256487</c:v>
                </c:pt>
                <c:pt idx="606">
                  <c:v>133519.97415742435</c:v>
                </c:pt>
                <c:pt idx="607">
                  <c:v>132443.20017228383</c:v>
                </c:pt>
                <c:pt idx="608">
                  <c:v>131366.42618714331</c:v>
                </c:pt>
                <c:pt idx="609">
                  <c:v>130289.65220200281</c:v>
                </c:pt>
                <c:pt idx="610">
                  <c:v>129212.87821686229</c:v>
                </c:pt>
                <c:pt idx="611">
                  <c:v>128136.10423172177</c:v>
                </c:pt>
                <c:pt idx="612">
                  <c:v>127059.33024658124</c:v>
                </c:pt>
                <c:pt idx="613">
                  <c:v>125982.55626144072</c:v>
                </c:pt>
                <c:pt idx="614">
                  <c:v>124905.7822763002</c:v>
                </c:pt>
                <c:pt idx="615">
                  <c:v>123829.00829115968</c:v>
                </c:pt>
                <c:pt idx="616">
                  <c:v>122752.23430601918</c:v>
                </c:pt>
                <c:pt idx="617">
                  <c:v>121675.46032087866</c:v>
                </c:pt>
                <c:pt idx="618">
                  <c:v>120598.68633573814</c:v>
                </c:pt>
                <c:pt idx="619">
                  <c:v>119521.91235059762</c:v>
                </c:pt>
                <c:pt idx="620">
                  <c:v>118445.1383654571</c:v>
                </c:pt>
                <c:pt idx="621">
                  <c:v>117368.36438031658</c:v>
                </c:pt>
                <c:pt idx="622">
                  <c:v>116291.59039517606</c:v>
                </c:pt>
                <c:pt idx="623">
                  <c:v>115214.81641003554</c:v>
                </c:pt>
                <c:pt idx="624">
                  <c:v>114138.04242489501</c:v>
                </c:pt>
                <c:pt idx="625">
                  <c:v>113061.26843975449</c:v>
                </c:pt>
                <c:pt idx="626">
                  <c:v>111984.49445461397</c:v>
                </c:pt>
                <c:pt idx="627">
                  <c:v>110907.72046947347</c:v>
                </c:pt>
                <c:pt idx="628">
                  <c:v>109830.94648433295</c:v>
                </c:pt>
                <c:pt idx="629">
                  <c:v>108754.17249919243</c:v>
                </c:pt>
                <c:pt idx="630">
                  <c:v>107677.39851405191</c:v>
                </c:pt>
                <c:pt idx="631">
                  <c:v>106600.62452891139</c:v>
                </c:pt>
                <c:pt idx="632">
                  <c:v>105523.85054377087</c:v>
                </c:pt>
                <c:pt idx="633">
                  <c:v>104447.07655863035</c:v>
                </c:pt>
                <c:pt idx="634">
                  <c:v>103370.30257348983</c:v>
                </c:pt>
                <c:pt idx="635">
                  <c:v>102293.52858834931</c:v>
                </c:pt>
                <c:pt idx="636">
                  <c:v>101216.75460320878</c:v>
                </c:pt>
                <c:pt idx="637">
                  <c:v>100139.98061806826</c:v>
                </c:pt>
                <c:pt idx="638">
                  <c:v>99063.206632927759</c:v>
                </c:pt>
                <c:pt idx="639">
                  <c:v>97986.432647787238</c:v>
                </c:pt>
                <c:pt idx="640">
                  <c:v>96909.658662646718</c:v>
                </c:pt>
                <c:pt idx="641">
                  <c:v>95832.884677506197</c:v>
                </c:pt>
                <c:pt idx="642">
                  <c:v>94756.110692365677</c:v>
                </c:pt>
                <c:pt idx="643">
                  <c:v>93679.336707225157</c:v>
                </c:pt>
                <c:pt idx="644">
                  <c:v>92602.562722084636</c:v>
                </c:pt>
                <c:pt idx="645">
                  <c:v>91525.788736944116</c:v>
                </c:pt>
                <c:pt idx="646">
                  <c:v>90449.014751803596</c:v>
                </c:pt>
                <c:pt idx="647">
                  <c:v>89372.240766663075</c:v>
                </c:pt>
                <c:pt idx="648">
                  <c:v>88295.466781522555</c:v>
                </c:pt>
                <c:pt idx="649">
                  <c:v>87218.692796382049</c:v>
                </c:pt>
                <c:pt idx="650">
                  <c:v>86141.918811241529</c:v>
                </c:pt>
                <c:pt idx="651">
                  <c:v>85065.144826101008</c:v>
                </c:pt>
                <c:pt idx="652">
                  <c:v>83988.370840960488</c:v>
                </c:pt>
                <c:pt idx="653">
                  <c:v>82911.596855819967</c:v>
                </c:pt>
                <c:pt idx="654">
                  <c:v>81834.822870679447</c:v>
                </c:pt>
                <c:pt idx="655">
                  <c:v>80758.048885538927</c:v>
                </c:pt>
                <c:pt idx="656">
                  <c:v>79681.274900398406</c:v>
                </c:pt>
                <c:pt idx="657">
                  <c:v>78604.500915257886</c:v>
                </c:pt>
                <c:pt idx="658">
                  <c:v>77527.726930117366</c:v>
                </c:pt>
                <c:pt idx="659">
                  <c:v>76450.952944976845</c:v>
                </c:pt>
                <c:pt idx="660">
                  <c:v>75374.178959836339</c:v>
                </c:pt>
                <c:pt idx="661">
                  <c:v>74297.404974695819</c:v>
                </c:pt>
                <c:pt idx="662">
                  <c:v>73220.630989555299</c:v>
                </c:pt>
                <c:pt idx="663">
                  <c:v>72143.857004414778</c:v>
                </c:pt>
                <c:pt idx="664">
                  <c:v>71067.083019274258</c:v>
                </c:pt>
                <c:pt idx="665">
                  <c:v>69990.309034133737</c:v>
                </c:pt>
                <c:pt idx="666">
                  <c:v>68913.535048993217</c:v>
                </c:pt>
                <c:pt idx="667">
                  <c:v>67836.761063852697</c:v>
                </c:pt>
                <c:pt idx="668">
                  <c:v>66759.987078712176</c:v>
                </c:pt>
                <c:pt idx="669">
                  <c:v>65683.213093571656</c:v>
                </c:pt>
                <c:pt idx="670">
                  <c:v>64606.439108431143</c:v>
                </c:pt>
                <c:pt idx="671">
                  <c:v>63529.665123290622</c:v>
                </c:pt>
                <c:pt idx="672">
                  <c:v>62452.891138150102</c:v>
                </c:pt>
                <c:pt idx="673">
                  <c:v>61376.117153009589</c:v>
                </c:pt>
                <c:pt idx="674">
                  <c:v>60299.343167869069</c:v>
                </c:pt>
                <c:pt idx="675">
                  <c:v>59222.569182728548</c:v>
                </c:pt>
                <c:pt idx="676">
                  <c:v>58145.795197588028</c:v>
                </c:pt>
                <c:pt idx="677">
                  <c:v>57069.021212447507</c:v>
                </c:pt>
                <c:pt idx="678">
                  <c:v>55992.247227306987</c:v>
                </c:pt>
                <c:pt idx="679">
                  <c:v>54915.473242166474</c:v>
                </c:pt>
                <c:pt idx="680">
                  <c:v>53838.699257025954</c:v>
                </c:pt>
                <c:pt idx="681">
                  <c:v>52761.925271885433</c:v>
                </c:pt>
                <c:pt idx="682">
                  <c:v>51685.151286744913</c:v>
                </c:pt>
                <c:pt idx="683">
                  <c:v>50608.377301604392</c:v>
                </c:pt>
                <c:pt idx="684">
                  <c:v>49531.603316463879</c:v>
                </c:pt>
                <c:pt idx="685">
                  <c:v>48454.829331323359</c:v>
                </c:pt>
                <c:pt idx="686">
                  <c:v>47378.055346182839</c:v>
                </c:pt>
                <c:pt idx="687">
                  <c:v>46301.281361042318</c:v>
                </c:pt>
                <c:pt idx="688">
                  <c:v>45224.507375901798</c:v>
                </c:pt>
                <c:pt idx="689">
                  <c:v>44147.733390761277</c:v>
                </c:pt>
                <c:pt idx="690">
                  <c:v>43070.959405620764</c:v>
                </c:pt>
                <c:pt idx="691">
                  <c:v>41994.185420480244</c:v>
                </c:pt>
                <c:pt idx="692">
                  <c:v>40917.411435339724</c:v>
                </c:pt>
                <c:pt idx="693">
                  <c:v>39840.637450199203</c:v>
                </c:pt>
                <c:pt idx="694">
                  <c:v>38763.863465058683</c:v>
                </c:pt>
                <c:pt idx="695">
                  <c:v>37687.08947991817</c:v>
                </c:pt>
                <c:pt idx="696">
                  <c:v>36610.315494777649</c:v>
                </c:pt>
                <c:pt idx="697">
                  <c:v>35533.541509637129</c:v>
                </c:pt>
                <c:pt idx="698">
                  <c:v>34456.767524496609</c:v>
                </c:pt>
                <c:pt idx="699">
                  <c:v>33379.993539356088</c:v>
                </c:pt>
                <c:pt idx="700">
                  <c:v>32303.219554215571</c:v>
                </c:pt>
                <c:pt idx="701">
                  <c:v>31226.445569075051</c:v>
                </c:pt>
                <c:pt idx="702">
                  <c:v>30149.671583934534</c:v>
                </c:pt>
                <c:pt idx="703">
                  <c:v>29072.897598794014</c:v>
                </c:pt>
                <c:pt idx="704">
                  <c:v>27996.123613653494</c:v>
                </c:pt>
                <c:pt idx="705">
                  <c:v>26919.349628512977</c:v>
                </c:pt>
                <c:pt idx="706">
                  <c:v>25842.575643372456</c:v>
                </c:pt>
                <c:pt idx="707">
                  <c:v>24765.80165823194</c:v>
                </c:pt>
                <c:pt idx="708">
                  <c:v>23689.027673091419</c:v>
                </c:pt>
                <c:pt idx="709">
                  <c:v>22612.253687950899</c:v>
                </c:pt>
                <c:pt idx="710">
                  <c:v>21535.479702810382</c:v>
                </c:pt>
                <c:pt idx="711">
                  <c:v>20458.705717669862</c:v>
                </c:pt>
                <c:pt idx="712">
                  <c:v>19381.931732529341</c:v>
                </c:pt>
                <c:pt idx="713">
                  <c:v>18305.157747388825</c:v>
                </c:pt>
                <c:pt idx="714">
                  <c:v>17228.383762248304</c:v>
                </c:pt>
                <c:pt idx="715">
                  <c:v>16151.609777107786</c:v>
                </c:pt>
                <c:pt idx="716">
                  <c:v>15074.835791967267</c:v>
                </c:pt>
                <c:pt idx="717">
                  <c:v>13998.061806826747</c:v>
                </c:pt>
                <c:pt idx="718">
                  <c:v>12921.287821686228</c:v>
                </c:pt>
                <c:pt idx="719">
                  <c:v>11844.51383654571</c:v>
                </c:pt>
                <c:pt idx="720">
                  <c:v>10767.739851405191</c:v>
                </c:pt>
                <c:pt idx="721">
                  <c:v>9690.9658662646707</c:v>
                </c:pt>
                <c:pt idx="722">
                  <c:v>8614.1918811241521</c:v>
                </c:pt>
                <c:pt idx="723">
                  <c:v>7537.4178959836336</c:v>
                </c:pt>
                <c:pt idx="724">
                  <c:v>6460.6439108431141</c:v>
                </c:pt>
                <c:pt idx="725">
                  <c:v>5383.8699257025955</c:v>
                </c:pt>
                <c:pt idx="726">
                  <c:v>4307.0959405620761</c:v>
                </c:pt>
                <c:pt idx="727">
                  <c:v>3230.321955421557</c:v>
                </c:pt>
                <c:pt idx="728">
                  <c:v>2153.547970281038</c:v>
                </c:pt>
                <c:pt idx="729">
                  <c:v>1076.773985140519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15-47B2-A848-AA7A76711856}"/>
            </c:ext>
          </c:extLst>
        </c:ser>
        <c:ser>
          <c:idx val="3"/>
          <c:order val="3"/>
          <c:tx>
            <c:v>P-MH-Outcrop Lengths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C0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4.6182103144430994E-3"/>
                  <c:y val="-0.2933162930968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lengths'!$L$4:$L$145</c:f>
              <c:numCache>
                <c:formatCode>General</c:formatCode>
                <c:ptCount val="142"/>
                <c:pt idx="0">
                  <c:v>8.84</c:v>
                </c:pt>
                <c:pt idx="1">
                  <c:v>5.6</c:v>
                </c:pt>
                <c:pt idx="2">
                  <c:v>4.97</c:v>
                </c:pt>
                <c:pt idx="3">
                  <c:v>4.0999999999999996</c:v>
                </c:pt>
                <c:pt idx="4">
                  <c:v>3.99</c:v>
                </c:pt>
                <c:pt idx="5">
                  <c:v>3.9</c:v>
                </c:pt>
                <c:pt idx="6">
                  <c:v>3.64</c:v>
                </c:pt>
                <c:pt idx="7">
                  <c:v>3.55</c:v>
                </c:pt>
                <c:pt idx="8">
                  <c:v>3.43</c:v>
                </c:pt>
                <c:pt idx="9">
                  <c:v>3.42</c:v>
                </c:pt>
                <c:pt idx="10">
                  <c:v>3.4</c:v>
                </c:pt>
                <c:pt idx="11">
                  <c:v>3.3</c:v>
                </c:pt>
                <c:pt idx="12">
                  <c:v>3.29</c:v>
                </c:pt>
                <c:pt idx="13">
                  <c:v>3.26</c:v>
                </c:pt>
                <c:pt idx="14">
                  <c:v>3.17</c:v>
                </c:pt>
                <c:pt idx="15">
                  <c:v>3.11</c:v>
                </c:pt>
                <c:pt idx="16">
                  <c:v>2.91</c:v>
                </c:pt>
                <c:pt idx="17">
                  <c:v>2.84</c:v>
                </c:pt>
                <c:pt idx="18">
                  <c:v>2.83</c:v>
                </c:pt>
                <c:pt idx="19">
                  <c:v>2.79</c:v>
                </c:pt>
                <c:pt idx="20">
                  <c:v>2.75</c:v>
                </c:pt>
                <c:pt idx="21">
                  <c:v>2.71</c:v>
                </c:pt>
                <c:pt idx="22">
                  <c:v>2.69</c:v>
                </c:pt>
                <c:pt idx="23">
                  <c:v>2.68</c:v>
                </c:pt>
                <c:pt idx="24">
                  <c:v>2.64</c:v>
                </c:pt>
                <c:pt idx="25">
                  <c:v>2.62</c:v>
                </c:pt>
                <c:pt idx="26">
                  <c:v>2.52</c:v>
                </c:pt>
                <c:pt idx="27">
                  <c:v>2.5099999999999998</c:v>
                </c:pt>
                <c:pt idx="28">
                  <c:v>2.34</c:v>
                </c:pt>
                <c:pt idx="29">
                  <c:v>2.29</c:v>
                </c:pt>
                <c:pt idx="30">
                  <c:v>2.23</c:v>
                </c:pt>
                <c:pt idx="31">
                  <c:v>2.21</c:v>
                </c:pt>
                <c:pt idx="32">
                  <c:v>2.17</c:v>
                </c:pt>
                <c:pt idx="33">
                  <c:v>2.14</c:v>
                </c:pt>
                <c:pt idx="34">
                  <c:v>2.0099999999999998</c:v>
                </c:pt>
                <c:pt idx="35">
                  <c:v>2</c:v>
                </c:pt>
                <c:pt idx="36">
                  <c:v>1.98</c:v>
                </c:pt>
                <c:pt idx="37">
                  <c:v>1.97</c:v>
                </c:pt>
                <c:pt idx="38">
                  <c:v>1.95</c:v>
                </c:pt>
                <c:pt idx="39">
                  <c:v>1.88</c:v>
                </c:pt>
                <c:pt idx="40">
                  <c:v>1.86</c:v>
                </c:pt>
                <c:pt idx="41">
                  <c:v>1.85</c:v>
                </c:pt>
                <c:pt idx="42">
                  <c:v>1.82</c:v>
                </c:pt>
                <c:pt idx="43">
                  <c:v>1.78</c:v>
                </c:pt>
                <c:pt idx="44">
                  <c:v>1.74</c:v>
                </c:pt>
                <c:pt idx="45">
                  <c:v>1.7</c:v>
                </c:pt>
                <c:pt idx="46">
                  <c:v>1.69</c:v>
                </c:pt>
                <c:pt idx="47">
                  <c:v>1.63</c:v>
                </c:pt>
                <c:pt idx="48">
                  <c:v>1.57</c:v>
                </c:pt>
                <c:pt idx="49">
                  <c:v>1.56</c:v>
                </c:pt>
                <c:pt idx="50">
                  <c:v>1.55</c:v>
                </c:pt>
                <c:pt idx="51">
                  <c:v>1.54</c:v>
                </c:pt>
                <c:pt idx="52">
                  <c:v>1.52</c:v>
                </c:pt>
                <c:pt idx="53">
                  <c:v>1.5</c:v>
                </c:pt>
                <c:pt idx="54">
                  <c:v>1.48</c:v>
                </c:pt>
                <c:pt idx="55">
                  <c:v>1.45</c:v>
                </c:pt>
                <c:pt idx="56">
                  <c:v>1.44</c:v>
                </c:pt>
                <c:pt idx="57">
                  <c:v>1.43</c:v>
                </c:pt>
                <c:pt idx="58">
                  <c:v>1.39</c:v>
                </c:pt>
                <c:pt idx="59">
                  <c:v>1.38</c:v>
                </c:pt>
                <c:pt idx="60">
                  <c:v>1.3</c:v>
                </c:pt>
                <c:pt idx="61">
                  <c:v>1.29</c:v>
                </c:pt>
                <c:pt idx="62">
                  <c:v>1.26</c:v>
                </c:pt>
                <c:pt idx="63">
                  <c:v>1.23</c:v>
                </c:pt>
                <c:pt idx="64">
                  <c:v>1.22</c:v>
                </c:pt>
                <c:pt idx="65">
                  <c:v>1.21</c:v>
                </c:pt>
                <c:pt idx="66">
                  <c:v>1.1499999999999999</c:v>
                </c:pt>
                <c:pt idx="67">
                  <c:v>1.1399999999999999</c:v>
                </c:pt>
                <c:pt idx="68">
                  <c:v>1.1200000000000001</c:v>
                </c:pt>
                <c:pt idx="69">
                  <c:v>1.1100000000000001</c:v>
                </c:pt>
                <c:pt idx="70">
                  <c:v>1.1000000000000001</c:v>
                </c:pt>
                <c:pt idx="71">
                  <c:v>1.07</c:v>
                </c:pt>
                <c:pt idx="72">
                  <c:v>1.06</c:v>
                </c:pt>
                <c:pt idx="73">
                  <c:v>1.05</c:v>
                </c:pt>
                <c:pt idx="74">
                  <c:v>1.04</c:v>
                </c:pt>
                <c:pt idx="75">
                  <c:v>1.03</c:v>
                </c:pt>
                <c:pt idx="76">
                  <c:v>1.02</c:v>
                </c:pt>
                <c:pt idx="77">
                  <c:v>1</c:v>
                </c:pt>
                <c:pt idx="78">
                  <c:v>0.99</c:v>
                </c:pt>
                <c:pt idx="79">
                  <c:v>0.98</c:v>
                </c:pt>
                <c:pt idx="80">
                  <c:v>0.97</c:v>
                </c:pt>
                <c:pt idx="81">
                  <c:v>0.96</c:v>
                </c:pt>
                <c:pt idx="82">
                  <c:v>0.95</c:v>
                </c:pt>
                <c:pt idx="83">
                  <c:v>0.92</c:v>
                </c:pt>
                <c:pt idx="84">
                  <c:v>0.91</c:v>
                </c:pt>
                <c:pt idx="85">
                  <c:v>0.9</c:v>
                </c:pt>
                <c:pt idx="86">
                  <c:v>0.89</c:v>
                </c:pt>
                <c:pt idx="87">
                  <c:v>0.85</c:v>
                </c:pt>
                <c:pt idx="88">
                  <c:v>0.84</c:v>
                </c:pt>
                <c:pt idx="89">
                  <c:v>0.83</c:v>
                </c:pt>
                <c:pt idx="90">
                  <c:v>0.81</c:v>
                </c:pt>
                <c:pt idx="91">
                  <c:v>0.8</c:v>
                </c:pt>
                <c:pt idx="92">
                  <c:v>0.77</c:v>
                </c:pt>
                <c:pt idx="93">
                  <c:v>0.76</c:v>
                </c:pt>
                <c:pt idx="94">
                  <c:v>0.74</c:v>
                </c:pt>
                <c:pt idx="95">
                  <c:v>0.72</c:v>
                </c:pt>
                <c:pt idx="96">
                  <c:v>0.69</c:v>
                </c:pt>
                <c:pt idx="97">
                  <c:v>0.68</c:v>
                </c:pt>
                <c:pt idx="98">
                  <c:v>0.67</c:v>
                </c:pt>
                <c:pt idx="99">
                  <c:v>0.66</c:v>
                </c:pt>
                <c:pt idx="100">
                  <c:v>0.65</c:v>
                </c:pt>
                <c:pt idx="101">
                  <c:v>0.63</c:v>
                </c:pt>
                <c:pt idx="102">
                  <c:v>0.62</c:v>
                </c:pt>
                <c:pt idx="103">
                  <c:v>0.61</c:v>
                </c:pt>
                <c:pt idx="104">
                  <c:v>0.6</c:v>
                </c:pt>
                <c:pt idx="105">
                  <c:v>0.59</c:v>
                </c:pt>
                <c:pt idx="106">
                  <c:v>0.57999999999999996</c:v>
                </c:pt>
                <c:pt idx="107">
                  <c:v>0.56999999999999995</c:v>
                </c:pt>
                <c:pt idx="108">
                  <c:v>0.56000000000000005</c:v>
                </c:pt>
                <c:pt idx="109">
                  <c:v>0.55000000000000004</c:v>
                </c:pt>
                <c:pt idx="110">
                  <c:v>0.54</c:v>
                </c:pt>
                <c:pt idx="111">
                  <c:v>0.53</c:v>
                </c:pt>
                <c:pt idx="112">
                  <c:v>0.52</c:v>
                </c:pt>
                <c:pt idx="113">
                  <c:v>0.51</c:v>
                </c:pt>
                <c:pt idx="114">
                  <c:v>0.5</c:v>
                </c:pt>
                <c:pt idx="115">
                  <c:v>0.47</c:v>
                </c:pt>
                <c:pt idx="116">
                  <c:v>0.46</c:v>
                </c:pt>
                <c:pt idx="117">
                  <c:v>0.45</c:v>
                </c:pt>
                <c:pt idx="118">
                  <c:v>0.44</c:v>
                </c:pt>
                <c:pt idx="119">
                  <c:v>0.43</c:v>
                </c:pt>
                <c:pt idx="120">
                  <c:v>0.42</c:v>
                </c:pt>
                <c:pt idx="121">
                  <c:v>0.41</c:v>
                </c:pt>
                <c:pt idx="122">
                  <c:v>0.4</c:v>
                </c:pt>
                <c:pt idx="123">
                  <c:v>0.39</c:v>
                </c:pt>
                <c:pt idx="124">
                  <c:v>0.38</c:v>
                </c:pt>
                <c:pt idx="125">
                  <c:v>0.37</c:v>
                </c:pt>
                <c:pt idx="126">
                  <c:v>0.36</c:v>
                </c:pt>
                <c:pt idx="127">
                  <c:v>0.35</c:v>
                </c:pt>
                <c:pt idx="128">
                  <c:v>0.34</c:v>
                </c:pt>
                <c:pt idx="129">
                  <c:v>0.33</c:v>
                </c:pt>
                <c:pt idx="130">
                  <c:v>0.31</c:v>
                </c:pt>
                <c:pt idx="131">
                  <c:v>0.3</c:v>
                </c:pt>
                <c:pt idx="132">
                  <c:v>0.28999999999999998</c:v>
                </c:pt>
                <c:pt idx="133">
                  <c:v>0.28000000000000003</c:v>
                </c:pt>
                <c:pt idx="134">
                  <c:v>0.25</c:v>
                </c:pt>
                <c:pt idx="135">
                  <c:v>0.21</c:v>
                </c:pt>
                <c:pt idx="136">
                  <c:v>0.2</c:v>
                </c:pt>
                <c:pt idx="137">
                  <c:v>0.16</c:v>
                </c:pt>
                <c:pt idx="138">
                  <c:v>0.14000000000000001</c:v>
                </c:pt>
                <c:pt idx="139">
                  <c:v>0.13</c:v>
                </c:pt>
                <c:pt idx="140">
                  <c:v>0.06</c:v>
                </c:pt>
                <c:pt idx="141">
                  <c:v>0.05</c:v>
                </c:pt>
              </c:numCache>
            </c:numRef>
          </c:xVal>
          <c:yVal>
            <c:numRef>
              <c:f>'Set A - NNW lengths'!$O$4:$O$145</c:f>
              <c:numCache>
                <c:formatCode>General</c:formatCode>
                <c:ptCount val="142"/>
                <c:pt idx="0">
                  <c:v>2.6191723415400735E-2</c:v>
                </c:pt>
                <c:pt idx="1">
                  <c:v>5.2383446830801469E-2</c:v>
                </c:pt>
                <c:pt idx="2">
                  <c:v>7.8575170246202197E-2</c:v>
                </c:pt>
                <c:pt idx="3">
                  <c:v>0.13095861707700368</c:v>
                </c:pt>
                <c:pt idx="4">
                  <c:v>0.15715034049240439</c:v>
                </c:pt>
                <c:pt idx="5">
                  <c:v>0.18334206390780514</c:v>
                </c:pt>
                <c:pt idx="6">
                  <c:v>0.20953378732320588</c:v>
                </c:pt>
                <c:pt idx="7">
                  <c:v>0.23572551073860659</c:v>
                </c:pt>
                <c:pt idx="8">
                  <c:v>0.26191723415400736</c:v>
                </c:pt>
                <c:pt idx="9">
                  <c:v>0.28810895756940808</c:v>
                </c:pt>
                <c:pt idx="10">
                  <c:v>0.31430068098480879</c:v>
                </c:pt>
                <c:pt idx="11">
                  <c:v>0.34049240440020956</c:v>
                </c:pt>
                <c:pt idx="12">
                  <c:v>0.36668412781561027</c:v>
                </c:pt>
                <c:pt idx="13">
                  <c:v>0.39287585123101099</c:v>
                </c:pt>
                <c:pt idx="14">
                  <c:v>0.41906757464641176</c:v>
                </c:pt>
                <c:pt idx="15">
                  <c:v>0.44525929806181247</c:v>
                </c:pt>
                <c:pt idx="16">
                  <c:v>0.47145102147721318</c:v>
                </c:pt>
                <c:pt idx="17">
                  <c:v>0.49764274489261395</c:v>
                </c:pt>
                <c:pt idx="18">
                  <c:v>0.52383446830801472</c:v>
                </c:pt>
                <c:pt idx="19">
                  <c:v>0.57621791513881615</c:v>
                </c:pt>
                <c:pt idx="20">
                  <c:v>0.60240963855421692</c:v>
                </c:pt>
                <c:pt idx="21">
                  <c:v>0.62860136196961758</c:v>
                </c:pt>
                <c:pt idx="22">
                  <c:v>0.65479308538501835</c:v>
                </c:pt>
                <c:pt idx="23">
                  <c:v>0.68098480880041912</c:v>
                </c:pt>
                <c:pt idx="24">
                  <c:v>0.70717653221581978</c:v>
                </c:pt>
                <c:pt idx="25">
                  <c:v>0.73336825563122054</c:v>
                </c:pt>
                <c:pt idx="26">
                  <c:v>0.75955997904662131</c:v>
                </c:pt>
                <c:pt idx="27">
                  <c:v>0.78575170246202197</c:v>
                </c:pt>
                <c:pt idx="28">
                  <c:v>0.81194342587742274</c:v>
                </c:pt>
                <c:pt idx="29">
                  <c:v>0.83813514929282351</c:v>
                </c:pt>
                <c:pt idx="30">
                  <c:v>0.86432687270822417</c:v>
                </c:pt>
                <c:pt idx="31">
                  <c:v>0.89051859612362494</c:v>
                </c:pt>
                <c:pt idx="32">
                  <c:v>0.91671031953902571</c:v>
                </c:pt>
                <c:pt idx="33">
                  <c:v>0.94290204295442637</c:v>
                </c:pt>
                <c:pt idx="34">
                  <c:v>0.96909376636982714</c:v>
                </c:pt>
                <c:pt idx="35">
                  <c:v>0.99528548978522791</c:v>
                </c:pt>
                <c:pt idx="36">
                  <c:v>1.0214772132006287</c:v>
                </c:pt>
                <c:pt idx="37">
                  <c:v>1.0476689366160294</c:v>
                </c:pt>
                <c:pt idx="38">
                  <c:v>1.07386066003143</c:v>
                </c:pt>
                <c:pt idx="39">
                  <c:v>1.1000523834468308</c:v>
                </c:pt>
                <c:pt idx="40">
                  <c:v>1.1262441068622315</c:v>
                </c:pt>
                <c:pt idx="41">
                  <c:v>1.1786275536930331</c:v>
                </c:pt>
                <c:pt idx="42">
                  <c:v>1.2310110005238344</c:v>
                </c:pt>
                <c:pt idx="43">
                  <c:v>1.2572027239392352</c:v>
                </c:pt>
                <c:pt idx="44">
                  <c:v>1.3095861707700367</c:v>
                </c:pt>
                <c:pt idx="45">
                  <c:v>1.3619696176008382</c:v>
                </c:pt>
                <c:pt idx="46">
                  <c:v>1.4143530644316396</c:v>
                </c:pt>
                <c:pt idx="47">
                  <c:v>1.4405447878470403</c:v>
                </c:pt>
                <c:pt idx="48">
                  <c:v>1.5191199580932426</c:v>
                </c:pt>
                <c:pt idx="49">
                  <c:v>1.5453116815086432</c:v>
                </c:pt>
                <c:pt idx="50">
                  <c:v>1.5715034049240439</c:v>
                </c:pt>
                <c:pt idx="51">
                  <c:v>1.5976951283394447</c:v>
                </c:pt>
                <c:pt idx="52">
                  <c:v>1.6238868517548455</c:v>
                </c:pt>
                <c:pt idx="53">
                  <c:v>1.676270298585647</c:v>
                </c:pt>
                <c:pt idx="54">
                  <c:v>1.7024620220010478</c:v>
                </c:pt>
                <c:pt idx="55">
                  <c:v>1.7548454688318491</c:v>
                </c:pt>
                <c:pt idx="56">
                  <c:v>1.8072289156626506</c:v>
                </c:pt>
                <c:pt idx="57">
                  <c:v>1.8596123624934522</c:v>
                </c:pt>
                <c:pt idx="58">
                  <c:v>1.8858040859088527</c:v>
                </c:pt>
                <c:pt idx="59">
                  <c:v>1.9119958093242535</c:v>
                </c:pt>
                <c:pt idx="60">
                  <c:v>1.9381875327396543</c:v>
                </c:pt>
                <c:pt idx="61">
                  <c:v>1.9905709795704558</c:v>
                </c:pt>
                <c:pt idx="62">
                  <c:v>2.0691461498166581</c:v>
                </c:pt>
                <c:pt idx="63">
                  <c:v>2.0953378732320589</c:v>
                </c:pt>
                <c:pt idx="64">
                  <c:v>2.14772132006286</c:v>
                </c:pt>
                <c:pt idx="65">
                  <c:v>2.1739130434782608</c:v>
                </c:pt>
                <c:pt idx="66">
                  <c:v>2.2001047668936615</c:v>
                </c:pt>
                <c:pt idx="67">
                  <c:v>2.2262964903090623</c:v>
                </c:pt>
                <c:pt idx="68">
                  <c:v>2.2524882137244631</c:v>
                </c:pt>
                <c:pt idx="69">
                  <c:v>2.2786799371398638</c:v>
                </c:pt>
                <c:pt idx="70">
                  <c:v>2.3048716605552646</c:v>
                </c:pt>
                <c:pt idx="71">
                  <c:v>2.3572551073860661</c:v>
                </c:pt>
                <c:pt idx="72">
                  <c:v>2.3834468308014669</c:v>
                </c:pt>
                <c:pt idx="73">
                  <c:v>2.435830277632268</c:v>
                </c:pt>
                <c:pt idx="74">
                  <c:v>2.4620220010476688</c:v>
                </c:pt>
                <c:pt idx="75">
                  <c:v>2.4882137244630695</c:v>
                </c:pt>
                <c:pt idx="76">
                  <c:v>2.5144054478784703</c:v>
                </c:pt>
                <c:pt idx="77">
                  <c:v>2.5405971712938711</c:v>
                </c:pt>
                <c:pt idx="78">
                  <c:v>2.5929806181246726</c:v>
                </c:pt>
                <c:pt idx="79">
                  <c:v>2.6191723415400734</c:v>
                </c:pt>
                <c:pt idx="80">
                  <c:v>2.6715557883708749</c:v>
                </c:pt>
                <c:pt idx="81">
                  <c:v>2.6977475117862757</c:v>
                </c:pt>
                <c:pt idx="82">
                  <c:v>2.7239392352016765</c:v>
                </c:pt>
                <c:pt idx="83">
                  <c:v>2.7501309586170772</c:v>
                </c:pt>
                <c:pt idx="84">
                  <c:v>2.7763226820324776</c:v>
                </c:pt>
                <c:pt idx="85">
                  <c:v>2.8287061288632791</c:v>
                </c:pt>
                <c:pt idx="86">
                  <c:v>2.9334730225248822</c:v>
                </c:pt>
                <c:pt idx="87">
                  <c:v>2.9596647459402829</c:v>
                </c:pt>
                <c:pt idx="88">
                  <c:v>3.0382399161864853</c:v>
                </c:pt>
                <c:pt idx="89">
                  <c:v>3.0906233630172864</c:v>
                </c:pt>
                <c:pt idx="90">
                  <c:v>3.1430068098480879</c:v>
                </c:pt>
                <c:pt idx="91">
                  <c:v>3.2215819800942902</c:v>
                </c:pt>
                <c:pt idx="92">
                  <c:v>3.247773703509691</c:v>
                </c:pt>
                <c:pt idx="93">
                  <c:v>3.3001571503404925</c:v>
                </c:pt>
                <c:pt idx="94">
                  <c:v>3.352540597171294</c:v>
                </c:pt>
                <c:pt idx="95">
                  <c:v>3.4049240440020956</c:v>
                </c:pt>
                <c:pt idx="96">
                  <c:v>3.4573074908328967</c:v>
                </c:pt>
                <c:pt idx="97">
                  <c:v>3.4834992142482974</c:v>
                </c:pt>
                <c:pt idx="98">
                  <c:v>3.535882661079099</c:v>
                </c:pt>
                <c:pt idx="99">
                  <c:v>3.5620743844944998</c:v>
                </c:pt>
                <c:pt idx="100">
                  <c:v>3.6668412781561028</c:v>
                </c:pt>
                <c:pt idx="101">
                  <c:v>3.6930330015715036</c:v>
                </c:pt>
                <c:pt idx="102">
                  <c:v>3.7192247249869044</c:v>
                </c:pt>
                <c:pt idx="103">
                  <c:v>3.7716081718177055</c:v>
                </c:pt>
                <c:pt idx="104">
                  <c:v>3.823991618648507</c:v>
                </c:pt>
                <c:pt idx="105">
                  <c:v>3.8501833420639078</c:v>
                </c:pt>
                <c:pt idx="106">
                  <c:v>3.9549502357255109</c:v>
                </c:pt>
                <c:pt idx="107">
                  <c:v>4.0073336825563119</c:v>
                </c:pt>
                <c:pt idx="108">
                  <c:v>4.0859088528025147</c:v>
                </c:pt>
                <c:pt idx="109">
                  <c:v>4.1382922996333162</c:v>
                </c:pt>
                <c:pt idx="110">
                  <c:v>4.1906757464641178</c:v>
                </c:pt>
                <c:pt idx="111">
                  <c:v>4.2168674698795181</c:v>
                </c:pt>
                <c:pt idx="112">
                  <c:v>4.2430591932949184</c:v>
                </c:pt>
                <c:pt idx="113">
                  <c:v>4.3216343635411212</c:v>
                </c:pt>
                <c:pt idx="114">
                  <c:v>4.3740178103719227</c:v>
                </c:pt>
                <c:pt idx="115">
                  <c:v>4.4264012572027243</c:v>
                </c:pt>
                <c:pt idx="116">
                  <c:v>4.4525929806181246</c:v>
                </c:pt>
                <c:pt idx="117">
                  <c:v>4.5049764274489261</c:v>
                </c:pt>
                <c:pt idx="118">
                  <c:v>4.583551597695128</c:v>
                </c:pt>
                <c:pt idx="119">
                  <c:v>4.6359350445259295</c:v>
                </c:pt>
                <c:pt idx="120">
                  <c:v>4.6621267679413307</c:v>
                </c:pt>
                <c:pt idx="121">
                  <c:v>4.7145102147721323</c:v>
                </c:pt>
                <c:pt idx="122">
                  <c:v>4.7668936616029338</c:v>
                </c:pt>
                <c:pt idx="123">
                  <c:v>4.8192771084337354</c:v>
                </c:pt>
                <c:pt idx="124">
                  <c:v>4.8454688318491357</c:v>
                </c:pt>
                <c:pt idx="125">
                  <c:v>4.8978522786799372</c:v>
                </c:pt>
                <c:pt idx="126">
                  <c:v>4.9240440020953375</c:v>
                </c:pt>
                <c:pt idx="127">
                  <c:v>5.0026191723415403</c:v>
                </c:pt>
                <c:pt idx="128">
                  <c:v>5.0288108957569406</c:v>
                </c:pt>
                <c:pt idx="129">
                  <c:v>5.0811943425877422</c:v>
                </c:pt>
                <c:pt idx="130">
                  <c:v>5.1073860660031434</c:v>
                </c:pt>
                <c:pt idx="131">
                  <c:v>5.1335777894185437</c:v>
                </c:pt>
                <c:pt idx="132">
                  <c:v>5.1859612362493452</c:v>
                </c:pt>
                <c:pt idx="133">
                  <c:v>5.2383446830801468</c:v>
                </c:pt>
                <c:pt idx="134">
                  <c:v>5.2907281299109483</c:v>
                </c:pt>
                <c:pt idx="135">
                  <c:v>5.3169198533263486</c:v>
                </c:pt>
                <c:pt idx="136">
                  <c:v>5.3431115767417499</c:v>
                </c:pt>
                <c:pt idx="137">
                  <c:v>5.4216867469879517</c:v>
                </c:pt>
                <c:pt idx="138">
                  <c:v>5.4478784704033529</c:v>
                </c:pt>
                <c:pt idx="139">
                  <c:v>5.4740701938187533</c:v>
                </c:pt>
                <c:pt idx="140">
                  <c:v>5.5264536406495548</c:v>
                </c:pt>
                <c:pt idx="141">
                  <c:v>5.5788370874803563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215-47B2-A848-AA7A76711856}"/>
            </c:ext>
          </c:extLst>
        </c:ser>
        <c:ser>
          <c:idx val="10"/>
          <c:order val="4"/>
          <c:tx>
            <c:v>Phone_LiDar_IXY_SRF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92D050"/>
              </a:solidFill>
              <a:ln w="1270">
                <a:solidFill>
                  <a:schemeClr val="tx1"/>
                </a:solidFill>
              </a:ln>
              <a:effectLst/>
            </c:spPr>
          </c:marker>
          <c:xVal>
            <c:numRef>
              <c:f>'Set A - NNW lengths'!$AA$4:$AA$146</c:f>
              <c:numCache>
                <c:formatCode>General</c:formatCode>
                <c:ptCount val="143"/>
                <c:pt idx="0">
                  <c:v>1.8379258999999999</c:v>
                </c:pt>
                <c:pt idx="1">
                  <c:v>1.8252596000000001</c:v>
                </c:pt>
                <c:pt idx="2">
                  <c:v>1.5171680000000001</c:v>
                </c:pt>
                <c:pt idx="3">
                  <c:v>1.5017986000000001</c:v>
                </c:pt>
                <c:pt idx="4">
                  <c:v>1.2650329</c:v>
                </c:pt>
                <c:pt idx="5">
                  <c:v>1.2470672</c:v>
                </c:pt>
                <c:pt idx="6">
                  <c:v>1.2406752000000001</c:v>
                </c:pt>
                <c:pt idx="7">
                  <c:v>1.0836889999999999</c:v>
                </c:pt>
                <c:pt idx="8">
                  <c:v>1.0244968999999999</c:v>
                </c:pt>
                <c:pt idx="9">
                  <c:v>0.96820119999999998</c:v>
                </c:pt>
                <c:pt idx="10">
                  <c:v>0.93728800000000001</c:v>
                </c:pt>
                <c:pt idx="11">
                  <c:v>0.92791610000000002</c:v>
                </c:pt>
                <c:pt idx="12">
                  <c:v>0.92186360000000001</c:v>
                </c:pt>
                <c:pt idx="13">
                  <c:v>0.91458859999999997</c:v>
                </c:pt>
                <c:pt idx="14">
                  <c:v>0.90958799999999995</c:v>
                </c:pt>
                <c:pt idx="15">
                  <c:v>0.86251509999999998</c:v>
                </c:pt>
                <c:pt idx="16">
                  <c:v>0.79452219999999996</c:v>
                </c:pt>
                <c:pt idx="17">
                  <c:v>0.7934099</c:v>
                </c:pt>
                <c:pt idx="18">
                  <c:v>0.76487930000000004</c:v>
                </c:pt>
                <c:pt idx="19">
                  <c:v>0.75755380000000005</c:v>
                </c:pt>
                <c:pt idx="20">
                  <c:v>0.75745680000000004</c:v>
                </c:pt>
                <c:pt idx="21">
                  <c:v>0.75416209999999995</c:v>
                </c:pt>
                <c:pt idx="22">
                  <c:v>0.72537470000000004</c:v>
                </c:pt>
                <c:pt idx="23">
                  <c:v>0.67299540000000002</c:v>
                </c:pt>
                <c:pt idx="24">
                  <c:v>0.65810570000000002</c:v>
                </c:pt>
                <c:pt idx="25">
                  <c:v>0.63709930000000004</c:v>
                </c:pt>
                <c:pt idx="26">
                  <c:v>0.63660159999999999</c:v>
                </c:pt>
                <c:pt idx="27">
                  <c:v>0.6203803</c:v>
                </c:pt>
                <c:pt idx="28">
                  <c:v>0.61835320000000005</c:v>
                </c:pt>
                <c:pt idx="29">
                  <c:v>0.60745629999999995</c:v>
                </c:pt>
                <c:pt idx="30">
                  <c:v>0.58608530000000003</c:v>
                </c:pt>
                <c:pt idx="31">
                  <c:v>0.57541869999999995</c:v>
                </c:pt>
                <c:pt idx="32">
                  <c:v>0.57030119999999995</c:v>
                </c:pt>
                <c:pt idx="33">
                  <c:v>0.5618609</c:v>
                </c:pt>
                <c:pt idx="34">
                  <c:v>0.56148810000000005</c:v>
                </c:pt>
                <c:pt idx="35">
                  <c:v>0.55291029999999997</c:v>
                </c:pt>
                <c:pt idx="36">
                  <c:v>0.53018790000000005</c:v>
                </c:pt>
                <c:pt idx="37">
                  <c:v>0.52482620000000002</c:v>
                </c:pt>
                <c:pt idx="38">
                  <c:v>0.52097269999999996</c:v>
                </c:pt>
                <c:pt idx="39">
                  <c:v>0.51489870000000004</c:v>
                </c:pt>
                <c:pt idx="40">
                  <c:v>0.49811919999999998</c:v>
                </c:pt>
                <c:pt idx="41">
                  <c:v>0.49080580000000001</c:v>
                </c:pt>
                <c:pt idx="42">
                  <c:v>0.48340450000000001</c:v>
                </c:pt>
                <c:pt idx="43">
                  <c:v>0.4825701</c:v>
                </c:pt>
                <c:pt idx="44">
                  <c:v>0.48237740000000001</c:v>
                </c:pt>
                <c:pt idx="45">
                  <c:v>0.47663109999999997</c:v>
                </c:pt>
                <c:pt idx="46">
                  <c:v>0.47622890000000001</c:v>
                </c:pt>
                <c:pt idx="47">
                  <c:v>0.46741549999999998</c:v>
                </c:pt>
                <c:pt idx="48">
                  <c:v>0.4539146</c:v>
                </c:pt>
                <c:pt idx="49">
                  <c:v>0.4338977</c:v>
                </c:pt>
                <c:pt idx="50">
                  <c:v>0.42864039999999998</c:v>
                </c:pt>
                <c:pt idx="51">
                  <c:v>0.42082389999999997</c:v>
                </c:pt>
                <c:pt idx="52">
                  <c:v>0.41731360000000001</c:v>
                </c:pt>
                <c:pt idx="53">
                  <c:v>0.41620170000000001</c:v>
                </c:pt>
                <c:pt idx="54">
                  <c:v>0.40852939999999999</c:v>
                </c:pt>
                <c:pt idx="55">
                  <c:v>0.40170509999999998</c:v>
                </c:pt>
                <c:pt idx="56">
                  <c:v>0.39305000000000001</c:v>
                </c:pt>
                <c:pt idx="57">
                  <c:v>0.38508170000000003</c:v>
                </c:pt>
                <c:pt idx="58">
                  <c:v>0.38414720000000002</c:v>
                </c:pt>
                <c:pt idx="59">
                  <c:v>0.37785819999999998</c:v>
                </c:pt>
                <c:pt idx="60">
                  <c:v>0.37456489999999998</c:v>
                </c:pt>
                <c:pt idx="61">
                  <c:v>0.36871120000000002</c:v>
                </c:pt>
                <c:pt idx="62">
                  <c:v>0.36833880000000002</c:v>
                </c:pt>
                <c:pt idx="63">
                  <c:v>0.36676429999999999</c:v>
                </c:pt>
                <c:pt idx="64">
                  <c:v>0.36150539999999998</c:v>
                </c:pt>
                <c:pt idx="65">
                  <c:v>0.36054530000000001</c:v>
                </c:pt>
                <c:pt idx="66">
                  <c:v>0.3512554</c:v>
                </c:pt>
                <c:pt idx="67">
                  <c:v>0.35045130000000002</c:v>
                </c:pt>
                <c:pt idx="68">
                  <c:v>0.3381419</c:v>
                </c:pt>
                <c:pt idx="69">
                  <c:v>0.33196340000000002</c:v>
                </c:pt>
                <c:pt idx="70">
                  <c:v>0.33117340000000001</c:v>
                </c:pt>
                <c:pt idx="71">
                  <c:v>0.33032099999999998</c:v>
                </c:pt>
                <c:pt idx="72">
                  <c:v>0.3255731</c:v>
                </c:pt>
                <c:pt idx="73">
                  <c:v>0.32490449999999998</c:v>
                </c:pt>
                <c:pt idx="74">
                  <c:v>0.31842019999999999</c:v>
                </c:pt>
                <c:pt idx="75">
                  <c:v>0.31777759999999999</c:v>
                </c:pt>
                <c:pt idx="76">
                  <c:v>0.31205110000000003</c:v>
                </c:pt>
                <c:pt idx="77">
                  <c:v>0.3116776</c:v>
                </c:pt>
                <c:pt idx="78">
                  <c:v>0.30418410000000001</c:v>
                </c:pt>
                <c:pt idx="79">
                  <c:v>0.30378709999999998</c:v>
                </c:pt>
                <c:pt idx="80">
                  <c:v>0.30096780000000001</c:v>
                </c:pt>
                <c:pt idx="81">
                  <c:v>0.29875370000000001</c:v>
                </c:pt>
                <c:pt idx="82">
                  <c:v>0.29642249999999998</c:v>
                </c:pt>
                <c:pt idx="83">
                  <c:v>0.29621969999999997</c:v>
                </c:pt>
                <c:pt idx="84">
                  <c:v>0.29603299999999999</c:v>
                </c:pt>
                <c:pt idx="85">
                  <c:v>0.28736729999999999</c:v>
                </c:pt>
                <c:pt idx="86">
                  <c:v>0.28432030000000003</c:v>
                </c:pt>
                <c:pt idx="87">
                  <c:v>0.28407719999999997</c:v>
                </c:pt>
                <c:pt idx="88">
                  <c:v>0.27550580000000002</c:v>
                </c:pt>
                <c:pt idx="89">
                  <c:v>0.27297719999999998</c:v>
                </c:pt>
                <c:pt idx="90">
                  <c:v>0.27282990000000001</c:v>
                </c:pt>
                <c:pt idx="91">
                  <c:v>0.26463399999999998</c:v>
                </c:pt>
                <c:pt idx="92">
                  <c:v>0.26399689999999998</c:v>
                </c:pt>
                <c:pt idx="93">
                  <c:v>0.2632562</c:v>
                </c:pt>
                <c:pt idx="94">
                  <c:v>0.26135950000000002</c:v>
                </c:pt>
                <c:pt idx="95">
                  <c:v>0.25009870000000001</c:v>
                </c:pt>
                <c:pt idx="96">
                  <c:v>0.24933559999999999</c:v>
                </c:pt>
                <c:pt idx="97">
                  <c:v>0.24245140000000001</c:v>
                </c:pt>
                <c:pt idx="98">
                  <c:v>0.24133569999999999</c:v>
                </c:pt>
                <c:pt idx="99">
                  <c:v>0.2378381</c:v>
                </c:pt>
                <c:pt idx="100">
                  <c:v>0.23321600000000001</c:v>
                </c:pt>
                <c:pt idx="101">
                  <c:v>0.23252929999999999</c:v>
                </c:pt>
                <c:pt idx="102">
                  <c:v>0.23111370000000001</c:v>
                </c:pt>
                <c:pt idx="103">
                  <c:v>0.2305788</c:v>
                </c:pt>
                <c:pt idx="104">
                  <c:v>0.22804099999999999</c:v>
                </c:pt>
                <c:pt idx="105">
                  <c:v>0.22644719999999999</c:v>
                </c:pt>
                <c:pt idx="106">
                  <c:v>0.2250385</c:v>
                </c:pt>
                <c:pt idx="107">
                  <c:v>0.21147820000000001</c:v>
                </c:pt>
                <c:pt idx="108">
                  <c:v>0.20643909999999999</c:v>
                </c:pt>
                <c:pt idx="109">
                  <c:v>0.20573230000000001</c:v>
                </c:pt>
                <c:pt idx="110">
                  <c:v>0.19102359999999999</c:v>
                </c:pt>
                <c:pt idx="111">
                  <c:v>0.1876042</c:v>
                </c:pt>
                <c:pt idx="112">
                  <c:v>0.1827415</c:v>
                </c:pt>
                <c:pt idx="113">
                  <c:v>0.18217269999999999</c:v>
                </c:pt>
                <c:pt idx="114">
                  <c:v>0.17393159999999999</c:v>
                </c:pt>
                <c:pt idx="115">
                  <c:v>0.1708501</c:v>
                </c:pt>
                <c:pt idx="116">
                  <c:v>0.17032040000000001</c:v>
                </c:pt>
                <c:pt idx="117">
                  <c:v>0.16837659999999999</c:v>
                </c:pt>
                <c:pt idx="118">
                  <c:v>0.16395950000000001</c:v>
                </c:pt>
                <c:pt idx="119">
                  <c:v>0.162636</c:v>
                </c:pt>
                <c:pt idx="120">
                  <c:v>0.15985350000000001</c:v>
                </c:pt>
                <c:pt idx="121">
                  <c:v>0.15474889999999999</c:v>
                </c:pt>
                <c:pt idx="122">
                  <c:v>0.14535039999999999</c:v>
                </c:pt>
                <c:pt idx="123">
                  <c:v>0.1371156</c:v>
                </c:pt>
                <c:pt idx="124">
                  <c:v>0.132298</c:v>
                </c:pt>
                <c:pt idx="125">
                  <c:v>0.13065089999999999</c:v>
                </c:pt>
                <c:pt idx="126">
                  <c:v>0.1148081</c:v>
                </c:pt>
                <c:pt idx="127">
                  <c:v>0.1126568</c:v>
                </c:pt>
                <c:pt idx="128">
                  <c:v>0.1047583</c:v>
                </c:pt>
                <c:pt idx="129">
                  <c:v>0.104384</c:v>
                </c:pt>
                <c:pt idx="130">
                  <c:v>9.9826600000000001E-2</c:v>
                </c:pt>
                <c:pt idx="131">
                  <c:v>9.9639800000000001E-2</c:v>
                </c:pt>
                <c:pt idx="132">
                  <c:v>9.8910499999999998E-2</c:v>
                </c:pt>
                <c:pt idx="133">
                  <c:v>9.7475800000000001E-2</c:v>
                </c:pt>
                <c:pt idx="134">
                  <c:v>9.00146E-2</c:v>
                </c:pt>
                <c:pt idx="135">
                  <c:v>7.9224000000000003E-2</c:v>
                </c:pt>
                <c:pt idx="136">
                  <c:v>6.14706E-2</c:v>
                </c:pt>
                <c:pt idx="137">
                  <c:v>5.9824599999999999E-2</c:v>
                </c:pt>
                <c:pt idx="138">
                  <c:v>5.8618499999999997E-2</c:v>
                </c:pt>
                <c:pt idx="139">
                  <c:v>5.6081800000000001E-2</c:v>
                </c:pt>
                <c:pt idx="140">
                  <c:v>5.5859899999999997E-2</c:v>
                </c:pt>
                <c:pt idx="141">
                  <c:v>5.0520500000000003E-2</c:v>
                </c:pt>
                <c:pt idx="142">
                  <c:v>4.25238E-2</c:v>
                </c:pt>
              </c:numCache>
            </c:numRef>
          </c:xVal>
          <c:yVal>
            <c:numRef>
              <c:f>'Set A - NNW lengths'!$AB$4:$AB$146</c:f>
              <c:numCache>
                <c:formatCode>General</c:formatCode>
                <c:ptCount val="143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  <c:pt idx="81">
                  <c:v>5.4991892384353891</c:v>
                </c:pt>
                <c:pt idx="82">
                  <c:v>5.5662525218309433</c:v>
                </c:pt>
                <c:pt idx="83">
                  <c:v>5.6333158052264967</c:v>
                </c:pt>
                <c:pt idx="84">
                  <c:v>5.70037908862205</c:v>
                </c:pt>
                <c:pt idx="85">
                  <c:v>5.7674423720176033</c:v>
                </c:pt>
                <c:pt idx="86">
                  <c:v>5.8345056554131567</c:v>
                </c:pt>
                <c:pt idx="87">
                  <c:v>5.9015689388087109</c:v>
                </c:pt>
                <c:pt idx="88">
                  <c:v>5.9686322222042643</c:v>
                </c:pt>
                <c:pt idx="89">
                  <c:v>6.0356955055998176</c:v>
                </c:pt>
                <c:pt idx="90">
                  <c:v>6.1027587889953709</c:v>
                </c:pt>
                <c:pt idx="91">
                  <c:v>6.1698220723909252</c:v>
                </c:pt>
                <c:pt idx="92">
                  <c:v>6.2368853557864785</c:v>
                </c:pt>
                <c:pt idx="93">
                  <c:v>6.3039486391820319</c:v>
                </c:pt>
                <c:pt idx="94">
                  <c:v>6.3710119225775852</c:v>
                </c:pt>
                <c:pt idx="95">
                  <c:v>6.4380752059731385</c:v>
                </c:pt>
                <c:pt idx="96">
                  <c:v>6.5051384893686928</c:v>
                </c:pt>
                <c:pt idx="97">
                  <c:v>6.5722017727642461</c:v>
                </c:pt>
                <c:pt idx="98">
                  <c:v>6.6392650561597994</c:v>
                </c:pt>
                <c:pt idx="99">
                  <c:v>6.7063283395553528</c:v>
                </c:pt>
                <c:pt idx="100">
                  <c:v>6.7733916229509061</c:v>
                </c:pt>
                <c:pt idx="101">
                  <c:v>6.8404549063464604</c:v>
                </c:pt>
                <c:pt idx="102">
                  <c:v>6.9075181897420137</c:v>
                </c:pt>
                <c:pt idx="103">
                  <c:v>6.974581473137567</c:v>
                </c:pt>
                <c:pt idx="104">
                  <c:v>7.0416447565331204</c:v>
                </c:pt>
                <c:pt idx="105">
                  <c:v>7.1087080399286737</c:v>
                </c:pt>
                <c:pt idx="106">
                  <c:v>7.175771323324228</c:v>
                </c:pt>
                <c:pt idx="107">
                  <c:v>7.2428346067197813</c:v>
                </c:pt>
                <c:pt idx="108">
                  <c:v>7.3098978901153346</c:v>
                </c:pt>
                <c:pt idx="109">
                  <c:v>7.376961173510888</c:v>
                </c:pt>
                <c:pt idx="110">
                  <c:v>7.4440244569064422</c:v>
                </c:pt>
                <c:pt idx="111">
                  <c:v>7.5110877403019956</c:v>
                </c:pt>
                <c:pt idx="112">
                  <c:v>7.5781510236975489</c:v>
                </c:pt>
                <c:pt idx="113">
                  <c:v>7.6452143070931022</c:v>
                </c:pt>
                <c:pt idx="114">
                  <c:v>7.7122775904886556</c:v>
                </c:pt>
                <c:pt idx="115">
                  <c:v>7.7793408738842098</c:v>
                </c:pt>
                <c:pt idx="116">
                  <c:v>7.8464041572797631</c:v>
                </c:pt>
                <c:pt idx="117">
                  <c:v>7.9134674406753165</c:v>
                </c:pt>
                <c:pt idx="118">
                  <c:v>7.9805307240708698</c:v>
                </c:pt>
                <c:pt idx="119">
                  <c:v>8.0475940074664241</c:v>
                </c:pt>
                <c:pt idx="120">
                  <c:v>8.1146572908619774</c:v>
                </c:pt>
                <c:pt idx="121">
                  <c:v>8.1817205742575307</c:v>
                </c:pt>
                <c:pt idx="122">
                  <c:v>8.2487838576530841</c:v>
                </c:pt>
                <c:pt idx="123">
                  <c:v>8.3158471410486374</c:v>
                </c:pt>
                <c:pt idx="124">
                  <c:v>8.3829104244441908</c:v>
                </c:pt>
                <c:pt idx="125">
                  <c:v>8.4499737078397441</c:v>
                </c:pt>
                <c:pt idx="126">
                  <c:v>8.5170369912352974</c:v>
                </c:pt>
                <c:pt idx="127">
                  <c:v>8.5841002746308526</c:v>
                </c:pt>
                <c:pt idx="128">
                  <c:v>8.6511635580264059</c:v>
                </c:pt>
                <c:pt idx="129">
                  <c:v>8.7182268414219593</c:v>
                </c:pt>
                <c:pt idx="130">
                  <c:v>8.7852901248175126</c:v>
                </c:pt>
                <c:pt idx="131">
                  <c:v>8.8523534082130659</c:v>
                </c:pt>
                <c:pt idx="132">
                  <c:v>8.9194166916086193</c:v>
                </c:pt>
                <c:pt idx="133">
                  <c:v>8.9864799750041726</c:v>
                </c:pt>
                <c:pt idx="134">
                  <c:v>9.053543258399726</c:v>
                </c:pt>
                <c:pt idx="135">
                  <c:v>9.1206065417952793</c:v>
                </c:pt>
                <c:pt idx="136">
                  <c:v>9.1876698251908344</c:v>
                </c:pt>
                <c:pt idx="137">
                  <c:v>9.2547331085863878</c:v>
                </c:pt>
                <c:pt idx="138">
                  <c:v>9.3217963919819411</c:v>
                </c:pt>
                <c:pt idx="139">
                  <c:v>9.3888596753774944</c:v>
                </c:pt>
                <c:pt idx="140">
                  <c:v>9.4559229587730478</c:v>
                </c:pt>
                <c:pt idx="141">
                  <c:v>9.5229862421686011</c:v>
                </c:pt>
                <c:pt idx="142">
                  <c:v>9.5900495255641545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08-C548-9220-23E13266845C}"/>
            </c:ext>
          </c:extLst>
        </c:ser>
        <c:ser>
          <c:idx val="11"/>
          <c:order val="5"/>
          <c:tx>
            <c:v>P-MH_LiDar_IXYC_SRF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B0F0"/>
              </a:solidFill>
              <a:ln w="1270">
                <a:solidFill>
                  <a:schemeClr val="tx1"/>
                </a:solidFill>
              </a:ln>
              <a:effectLst/>
            </c:spPr>
          </c:marker>
          <c:xVal>
            <c:numRef>
              <c:f>'Set A - NNW lengths'!$AG$4:$AG$84</c:f>
              <c:numCache>
                <c:formatCode>General</c:formatCode>
                <c:ptCount val="81"/>
                <c:pt idx="0">
                  <c:v>2.6210798999999998</c:v>
                </c:pt>
                <c:pt idx="1">
                  <c:v>2.4819100000000001</c:v>
                </c:pt>
                <c:pt idx="2">
                  <c:v>1.95583</c:v>
                </c:pt>
                <c:pt idx="3">
                  <c:v>1.8732200000000001</c:v>
                </c:pt>
                <c:pt idx="4">
                  <c:v>1.8315399999999999</c:v>
                </c:pt>
                <c:pt idx="5">
                  <c:v>1.83009</c:v>
                </c:pt>
                <c:pt idx="6">
                  <c:v>1.8252600000000001</c:v>
                </c:pt>
                <c:pt idx="7">
                  <c:v>1.5017999</c:v>
                </c:pt>
                <c:pt idx="8">
                  <c:v>1.4468498999999999</c:v>
                </c:pt>
                <c:pt idx="9">
                  <c:v>1.3928699</c:v>
                </c:pt>
                <c:pt idx="10">
                  <c:v>1.32403</c:v>
                </c:pt>
                <c:pt idx="11">
                  <c:v>1.3083899999999999</c:v>
                </c:pt>
                <c:pt idx="12">
                  <c:v>1.28101</c:v>
                </c:pt>
                <c:pt idx="13">
                  <c:v>1.2095799</c:v>
                </c:pt>
                <c:pt idx="14">
                  <c:v>1.08369</c:v>
                </c:pt>
                <c:pt idx="15">
                  <c:v>1.0747599999999999</c:v>
                </c:pt>
                <c:pt idx="16">
                  <c:v>1.0505</c:v>
                </c:pt>
                <c:pt idx="17">
                  <c:v>1.0326299999999999</c:v>
                </c:pt>
                <c:pt idx="18">
                  <c:v>0.99286399999999997</c:v>
                </c:pt>
                <c:pt idx="19">
                  <c:v>0.93728800000000001</c:v>
                </c:pt>
                <c:pt idx="20">
                  <c:v>0.92791599999999996</c:v>
                </c:pt>
                <c:pt idx="21">
                  <c:v>0.92186400000000002</c:v>
                </c:pt>
                <c:pt idx="22">
                  <c:v>0.91458899999999999</c:v>
                </c:pt>
                <c:pt idx="23">
                  <c:v>0.91298999999999997</c:v>
                </c:pt>
                <c:pt idx="24">
                  <c:v>0.91234000000000004</c:v>
                </c:pt>
                <c:pt idx="25">
                  <c:v>0.90958799999999995</c:v>
                </c:pt>
                <c:pt idx="26">
                  <c:v>0.88672399999999996</c:v>
                </c:pt>
                <c:pt idx="27">
                  <c:v>0.88450899999999999</c:v>
                </c:pt>
                <c:pt idx="28">
                  <c:v>0.88422000000000001</c:v>
                </c:pt>
                <c:pt idx="29">
                  <c:v>0.86251500000000003</c:v>
                </c:pt>
                <c:pt idx="30">
                  <c:v>0.82238699999999998</c:v>
                </c:pt>
                <c:pt idx="31">
                  <c:v>0.75755399999999995</c:v>
                </c:pt>
                <c:pt idx="32">
                  <c:v>0.75745700000000005</c:v>
                </c:pt>
                <c:pt idx="33">
                  <c:v>0.754162</c:v>
                </c:pt>
                <c:pt idx="34">
                  <c:v>0.73897500000000005</c:v>
                </c:pt>
                <c:pt idx="35">
                  <c:v>0.72903200000000001</c:v>
                </c:pt>
                <c:pt idx="36">
                  <c:v>0.69293000000000005</c:v>
                </c:pt>
                <c:pt idx="37">
                  <c:v>0.63709899999999997</c:v>
                </c:pt>
                <c:pt idx="38">
                  <c:v>0.62896200000000002</c:v>
                </c:pt>
                <c:pt idx="39">
                  <c:v>0.61835300000000004</c:v>
                </c:pt>
                <c:pt idx="40">
                  <c:v>0.57541900000000001</c:v>
                </c:pt>
                <c:pt idx="41">
                  <c:v>0.57030099999999995</c:v>
                </c:pt>
                <c:pt idx="42">
                  <c:v>0.56148799999999999</c:v>
                </c:pt>
                <c:pt idx="43">
                  <c:v>0.54618199999999995</c:v>
                </c:pt>
                <c:pt idx="44">
                  <c:v>0.52194300000000005</c:v>
                </c:pt>
                <c:pt idx="45">
                  <c:v>0.49811899999999998</c:v>
                </c:pt>
                <c:pt idx="46">
                  <c:v>0.48257</c:v>
                </c:pt>
                <c:pt idx="47">
                  <c:v>0.43389800000000001</c:v>
                </c:pt>
                <c:pt idx="48">
                  <c:v>0.42810599999999999</c:v>
                </c:pt>
                <c:pt idx="49">
                  <c:v>0.42082399999999998</c:v>
                </c:pt>
                <c:pt idx="50">
                  <c:v>0.41731400000000002</c:v>
                </c:pt>
                <c:pt idx="51">
                  <c:v>0.38973099999999999</c:v>
                </c:pt>
                <c:pt idx="52">
                  <c:v>0.37456499999999998</c:v>
                </c:pt>
                <c:pt idx="53">
                  <c:v>0.37151200000000001</c:v>
                </c:pt>
                <c:pt idx="54">
                  <c:v>0.36833900000000003</c:v>
                </c:pt>
                <c:pt idx="55">
                  <c:v>0.36150500000000002</c:v>
                </c:pt>
                <c:pt idx="56">
                  <c:v>0.35558800000000002</c:v>
                </c:pt>
                <c:pt idx="57">
                  <c:v>0.33196300000000001</c:v>
                </c:pt>
                <c:pt idx="58">
                  <c:v>0.33032099999999998</c:v>
                </c:pt>
                <c:pt idx="59">
                  <c:v>0.325573</c:v>
                </c:pt>
                <c:pt idx="60">
                  <c:v>0.324905</c:v>
                </c:pt>
                <c:pt idx="61">
                  <c:v>0.317778</c:v>
                </c:pt>
                <c:pt idx="62">
                  <c:v>0.31205100000000002</c:v>
                </c:pt>
                <c:pt idx="63">
                  <c:v>0.31167800000000001</c:v>
                </c:pt>
                <c:pt idx="64">
                  <c:v>0.30378699999999997</c:v>
                </c:pt>
                <c:pt idx="65">
                  <c:v>0.29875400000000002</c:v>
                </c:pt>
                <c:pt idx="66">
                  <c:v>0.29642299999999999</c:v>
                </c:pt>
                <c:pt idx="67">
                  <c:v>0.28407700000000002</c:v>
                </c:pt>
                <c:pt idx="68">
                  <c:v>0.263573</c:v>
                </c:pt>
                <c:pt idx="69">
                  <c:v>0.249336</c:v>
                </c:pt>
                <c:pt idx="70">
                  <c:v>0.23321600000000001</c:v>
                </c:pt>
                <c:pt idx="71">
                  <c:v>0.23111399999999999</c:v>
                </c:pt>
                <c:pt idx="72">
                  <c:v>0.211478</c:v>
                </c:pt>
                <c:pt idx="73">
                  <c:v>0.19231300000000001</c:v>
                </c:pt>
                <c:pt idx="74">
                  <c:v>0.162636</c:v>
                </c:pt>
                <c:pt idx="75">
                  <c:v>0.132298</c:v>
                </c:pt>
                <c:pt idx="76">
                  <c:v>0.124324</c:v>
                </c:pt>
                <c:pt idx="77">
                  <c:v>0.104384</c:v>
                </c:pt>
                <c:pt idx="78">
                  <c:v>5.9824599999999999E-2</c:v>
                </c:pt>
                <c:pt idx="79">
                  <c:v>5.0520500000000003E-2</c:v>
                </c:pt>
                <c:pt idx="80">
                  <c:v>4.25238E-2</c:v>
                </c:pt>
              </c:numCache>
            </c:numRef>
          </c:xVal>
          <c:yVal>
            <c:numRef>
              <c:f>'Set A - NNW lengths'!$AH$4:$AH$84</c:f>
              <c:numCache>
                <c:formatCode>General</c:formatCode>
                <c:ptCount val="81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08-C548-9220-23E132668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8223"/>
        <c:axId val="253590719"/>
      </c:scatterChart>
      <c:valAx>
        <c:axId val="253588223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Length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90719"/>
        <c:crosses val="autoZero"/>
        <c:crossBetween val="midCat"/>
      </c:valAx>
      <c:valAx>
        <c:axId val="25359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Cumulative Frequency</a:t>
                </a:r>
                <a:r>
                  <a:rPr lang="en-US" baseline="0"/>
                  <a:t> (#frac/m or #frac/m</a:t>
                </a:r>
                <a:r>
                  <a:rPr lang="en-US" baseline="30000"/>
                  <a:t>2</a:t>
                </a:r>
                <a:r>
                  <a:rPr lang="en-US" baseline="0"/>
                  <a:t>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88223"/>
        <c:crossesAt val="1.0000000000000004E-5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59358479623478E-2"/>
          <c:y val="2.1884241407536465E-2"/>
          <c:w val="0.51224287547238878"/>
          <c:h val="0.87108270960918843"/>
        </c:manualLayout>
      </c:layout>
      <c:scatterChart>
        <c:scatterStyle val="lineMarker"/>
        <c:varyColors val="0"/>
        <c:ser>
          <c:idx val="2"/>
          <c:order val="0"/>
          <c:tx>
            <c:v>Thin Section SEM-CL SRF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3.1755370237552753E-2"/>
                  <c:y val="-0.1539823185912867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  <a:t>y = 1E+06e</a:t>
                    </a:r>
                    <a:r>
                      <a:rPr lang="en-US" sz="1400" baseline="3000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  <a:t>-1654x</a:t>
                    </a:r>
                    <a:b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</a:b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  <a:t>R² = 0.987</a:t>
                    </a:r>
                    <a:endParaRPr lang="en-US" sz="1400">
                      <a:solidFill>
                        <a:schemeClr val="tx1"/>
                      </a:solidFill>
                      <a:effectLst>
                        <a:glow rad="63500">
                          <a:srgbClr val="FF0000">
                            <a:alpha val="40000"/>
                          </a:srgb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lengths'!$D$4:$D$733</c:f>
              <c:numCache>
                <c:formatCode>General</c:formatCode>
                <c:ptCount val="730"/>
                <c:pt idx="0">
                  <c:v>8.1769999999999998E-5</c:v>
                </c:pt>
                <c:pt idx="1">
                  <c:v>9.2020000000000003E-5</c:v>
                </c:pt>
                <c:pt idx="2">
                  <c:v>9.268E-5</c:v>
                </c:pt>
                <c:pt idx="3">
                  <c:v>9.5270000000000001E-5</c:v>
                </c:pt>
                <c:pt idx="4">
                  <c:v>9.5870000000000002E-5</c:v>
                </c:pt>
                <c:pt idx="5">
                  <c:v>1.0499E-4</c:v>
                </c:pt>
                <c:pt idx="6">
                  <c:v>1.1187E-4</c:v>
                </c:pt>
                <c:pt idx="7">
                  <c:v>1.1189E-4</c:v>
                </c:pt>
                <c:pt idx="8">
                  <c:v>1.1457E-4</c:v>
                </c:pt>
                <c:pt idx="9">
                  <c:v>1.188E-4</c:v>
                </c:pt>
                <c:pt idx="10">
                  <c:v>1.2402E-4</c:v>
                </c:pt>
                <c:pt idx="11">
                  <c:v>1.3084000000000001E-4</c:v>
                </c:pt>
                <c:pt idx="12">
                  <c:v>1.3297999999999999E-4</c:v>
                </c:pt>
                <c:pt idx="13">
                  <c:v>1.3472000000000001E-4</c:v>
                </c:pt>
                <c:pt idx="14">
                  <c:v>1.3684999999999999E-4</c:v>
                </c:pt>
                <c:pt idx="15">
                  <c:v>1.4077000000000002E-4</c:v>
                </c:pt>
                <c:pt idx="16">
                  <c:v>1.4971E-4</c:v>
                </c:pt>
                <c:pt idx="17">
                  <c:v>1.5124999999999999E-4</c:v>
                </c:pt>
                <c:pt idx="18">
                  <c:v>1.6181E-4</c:v>
                </c:pt>
                <c:pt idx="19">
                  <c:v>1.6556000000000001E-4</c:v>
                </c:pt>
                <c:pt idx="20">
                  <c:v>1.6633000000000002E-4</c:v>
                </c:pt>
                <c:pt idx="21">
                  <c:v>1.6643000000000002E-4</c:v>
                </c:pt>
                <c:pt idx="22">
                  <c:v>1.6941999999999999E-4</c:v>
                </c:pt>
                <c:pt idx="23">
                  <c:v>1.7007E-4</c:v>
                </c:pt>
                <c:pt idx="24">
                  <c:v>1.7291E-4</c:v>
                </c:pt>
                <c:pt idx="25">
                  <c:v>1.7349999999999999E-4</c:v>
                </c:pt>
                <c:pt idx="26">
                  <c:v>1.762E-4</c:v>
                </c:pt>
                <c:pt idx="27">
                  <c:v>1.7787E-4</c:v>
                </c:pt>
                <c:pt idx="28">
                  <c:v>1.8009999999999999E-4</c:v>
                </c:pt>
                <c:pt idx="29">
                  <c:v>1.8087999999999999E-4</c:v>
                </c:pt>
                <c:pt idx="30">
                  <c:v>1.8118E-4</c:v>
                </c:pt>
                <c:pt idx="31">
                  <c:v>1.8283000000000001E-4</c:v>
                </c:pt>
                <c:pt idx="32">
                  <c:v>1.8458000000000003E-4</c:v>
                </c:pt>
                <c:pt idx="33">
                  <c:v>1.8715E-4</c:v>
                </c:pt>
                <c:pt idx="34">
                  <c:v>1.8886E-4</c:v>
                </c:pt>
                <c:pt idx="35">
                  <c:v>1.8919E-4</c:v>
                </c:pt>
                <c:pt idx="36">
                  <c:v>1.9279E-4</c:v>
                </c:pt>
                <c:pt idx="37">
                  <c:v>1.9312999999999999E-4</c:v>
                </c:pt>
                <c:pt idx="38">
                  <c:v>1.9505000000000002E-4</c:v>
                </c:pt>
                <c:pt idx="39">
                  <c:v>1.9866E-4</c:v>
                </c:pt>
                <c:pt idx="40">
                  <c:v>1.9969000000000001E-4</c:v>
                </c:pt>
                <c:pt idx="41">
                  <c:v>2.0097E-4</c:v>
                </c:pt>
                <c:pt idx="42">
                  <c:v>2.0124000000000002E-4</c:v>
                </c:pt>
                <c:pt idx="43">
                  <c:v>2.0241000000000001E-4</c:v>
                </c:pt>
                <c:pt idx="44">
                  <c:v>2.0247E-4</c:v>
                </c:pt>
                <c:pt idx="45">
                  <c:v>2.0412999999999999E-4</c:v>
                </c:pt>
                <c:pt idx="46">
                  <c:v>2.0593E-4</c:v>
                </c:pt>
                <c:pt idx="47">
                  <c:v>2.0675000000000001E-4</c:v>
                </c:pt>
                <c:pt idx="48">
                  <c:v>2.0902E-4</c:v>
                </c:pt>
                <c:pt idx="49">
                  <c:v>2.1381000000000001E-4</c:v>
                </c:pt>
                <c:pt idx="50">
                  <c:v>2.1473E-4</c:v>
                </c:pt>
                <c:pt idx="51">
                  <c:v>2.1662999999999999E-4</c:v>
                </c:pt>
                <c:pt idx="52">
                  <c:v>2.1763999999999998E-4</c:v>
                </c:pt>
                <c:pt idx="53">
                  <c:v>2.2193000000000001E-4</c:v>
                </c:pt>
                <c:pt idx="54">
                  <c:v>2.2203999999999998E-4</c:v>
                </c:pt>
                <c:pt idx="55">
                  <c:v>2.2368999999999999E-4</c:v>
                </c:pt>
                <c:pt idx="56">
                  <c:v>2.2457E-4</c:v>
                </c:pt>
                <c:pt idx="57">
                  <c:v>2.2472E-4</c:v>
                </c:pt>
                <c:pt idx="58">
                  <c:v>2.2608E-4</c:v>
                </c:pt>
                <c:pt idx="59">
                  <c:v>2.2612000000000001E-4</c:v>
                </c:pt>
                <c:pt idx="60">
                  <c:v>2.275E-4</c:v>
                </c:pt>
                <c:pt idx="61">
                  <c:v>2.2900999999999998E-4</c:v>
                </c:pt>
                <c:pt idx="62">
                  <c:v>2.2927000000000001E-4</c:v>
                </c:pt>
                <c:pt idx="63">
                  <c:v>2.3043E-4</c:v>
                </c:pt>
                <c:pt idx="64">
                  <c:v>2.3130000000000001E-4</c:v>
                </c:pt>
                <c:pt idx="65">
                  <c:v>2.3237999999999999E-4</c:v>
                </c:pt>
                <c:pt idx="66">
                  <c:v>2.3368999999999999E-4</c:v>
                </c:pt>
                <c:pt idx="67">
                  <c:v>2.3462E-4</c:v>
                </c:pt>
                <c:pt idx="68">
                  <c:v>2.3529000000000001E-4</c:v>
                </c:pt>
                <c:pt idx="69">
                  <c:v>2.3684999999999998E-4</c:v>
                </c:pt>
                <c:pt idx="70">
                  <c:v>2.3749E-4</c:v>
                </c:pt>
                <c:pt idx="71">
                  <c:v>2.3808000000000002E-4</c:v>
                </c:pt>
                <c:pt idx="72">
                  <c:v>2.4102000000000002E-4</c:v>
                </c:pt>
                <c:pt idx="73">
                  <c:v>2.4188999999999998E-4</c:v>
                </c:pt>
                <c:pt idx="74">
                  <c:v>2.4341E-4</c:v>
                </c:pt>
                <c:pt idx="75">
                  <c:v>2.4474000000000002E-4</c:v>
                </c:pt>
                <c:pt idx="76">
                  <c:v>2.4534999999999997E-4</c:v>
                </c:pt>
                <c:pt idx="77">
                  <c:v>2.4583E-4</c:v>
                </c:pt>
                <c:pt idx="78">
                  <c:v>2.4604999999999999E-4</c:v>
                </c:pt>
                <c:pt idx="79">
                  <c:v>2.5664999999999998E-4</c:v>
                </c:pt>
                <c:pt idx="80">
                  <c:v>2.5693999999999999E-4</c:v>
                </c:pt>
                <c:pt idx="81">
                  <c:v>2.5881E-4</c:v>
                </c:pt>
                <c:pt idx="82">
                  <c:v>2.6017E-4</c:v>
                </c:pt>
                <c:pt idx="83">
                  <c:v>2.6056000000000001E-4</c:v>
                </c:pt>
                <c:pt idx="84">
                  <c:v>2.6157999999999997E-4</c:v>
                </c:pt>
                <c:pt idx="85">
                  <c:v>2.6273000000000003E-4</c:v>
                </c:pt>
                <c:pt idx="86">
                  <c:v>2.6280999999999999E-4</c:v>
                </c:pt>
                <c:pt idx="87">
                  <c:v>2.6287000000000001E-4</c:v>
                </c:pt>
                <c:pt idx="88">
                  <c:v>2.6466E-4</c:v>
                </c:pt>
                <c:pt idx="89">
                  <c:v>2.6592E-4</c:v>
                </c:pt>
                <c:pt idx="90">
                  <c:v>2.6650999999999997E-4</c:v>
                </c:pt>
                <c:pt idx="91">
                  <c:v>2.6847000000000004E-4</c:v>
                </c:pt>
                <c:pt idx="92">
                  <c:v>2.6872000000000002E-4</c:v>
                </c:pt>
                <c:pt idx="93">
                  <c:v>2.6991000000000005E-4</c:v>
                </c:pt>
                <c:pt idx="94">
                  <c:v>2.7104000000000001E-4</c:v>
                </c:pt>
                <c:pt idx="95">
                  <c:v>2.7144000000000002E-4</c:v>
                </c:pt>
                <c:pt idx="96">
                  <c:v>2.7385000000000002E-4</c:v>
                </c:pt>
                <c:pt idx="97">
                  <c:v>2.7573000000000002E-4</c:v>
                </c:pt>
                <c:pt idx="98">
                  <c:v>2.7645999999999997E-4</c:v>
                </c:pt>
                <c:pt idx="99">
                  <c:v>2.7798999999999999E-4</c:v>
                </c:pt>
                <c:pt idx="100">
                  <c:v>2.7932E-4</c:v>
                </c:pt>
                <c:pt idx="101">
                  <c:v>2.7943999999999999E-4</c:v>
                </c:pt>
                <c:pt idx="102">
                  <c:v>2.8045999999999995E-4</c:v>
                </c:pt>
                <c:pt idx="103">
                  <c:v>2.8169999999999996E-4</c:v>
                </c:pt>
                <c:pt idx="104">
                  <c:v>2.8237999999999999E-4</c:v>
                </c:pt>
                <c:pt idx="105">
                  <c:v>2.8247999999999999E-4</c:v>
                </c:pt>
                <c:pt idx="106">
                  <c:v>2.8452999999999996E-4</c:v>
                </c:pt>
                <c:pt idx="107">
                  <c:v>2.8479000000000004E-4</c:v>
                </c:pt>
                <c:pt idx="108">
                  <c:v>2.8506000000000001E-4</c:v>
                </c:pt>
                <c:pt idx="109">
                  <c:v>2.9091000000000002E-4</c:v>
                </c:pt>
                <c:pt idx="110">
                  <c:v>2.9349999999999998E-4</c:v>
                </c:pt>
                <c:pt idx="111">
                  <c:v>2.9565E-4</c:v>
                </c:pt>
                <c:pt idx="112">
                  <c:v>2.9720999999999995E-4</c:v>
                </c:pt>
                <c:pt idx="113">
                  <c:v>2.9877999999999995E-4</c:v>
                </c:pt>
                <c:pt idx="114">
                  <c:v>2.9942E-4</c:v>
                </c:pt>
                <c:pt idx="115">
                  <c:v>3.0043000000000002E-4</c:v>
                </c:pt>
                <c:pt idx="116">
                  <c:v>3.0064999999999996E-4</c:v>
                </c:pt>
                <c:pt idx="117">
                  <c:v>3.0086000000000002E-4</c:v>
                </c:pt>
                <c:pt idx="118">
                  <c:v>3.0121E-4</c:v>
                </c:pt>
                <c:pt idx="119">
                  <c:v>3.0241000000000003E-4</c:v>
                </c:pt>
                <c:pt idx="120">
                  <c:v>3.0264999999999996E-4</c:v>
                </c:pt>
                <c:pt idx="121">
                  <c:v>3.0406999999999998E-4</c:v>
                </c:pt>
                <c:pt idx="122">
                  <c:v>3.0666000000000005E-4</c:v>
                </c:pt>
                <c:pt idx="123">
                  <c:v>3.1079000000000002E-4</c:v>
                </c:pt>
                <c:pt idx="124">
                  <c:v>3.1482999999999999E-4</c:v>
                </c:pt>
                <c:pt idx="125">
                  <c:v>3.1519000000000002E-4</c:v>
                </c:pt>
                <c:pt idx="126">
                  <c:v>3.1552999999999996E-4</c:v>
                </c:pt>
                <c:pt idx="127">
                  <c:v>3.1577999999999999E-4</c:v>
                </c:pt>
                <c:pt idx="128">
                  <c:v>3.1726999999999998E-4</c:v>
                </c:pt>
                <c:pt idx="129">
                  <c:v>3.1850999999999998E-4</c:v>
                </c:pt>
                <c:pt idx="130">
                  <c:v>3.1997000000000004E-4</c:v>
                </c:pt>
                <c:pt idx="131">
                  <c:v>3.2141E-4</c:v>
                </c:pt>
                <c:pt idx="132">
                  <c:v>3.2180000000000002E-4</c:v>
                </c:pt>
                <c:pt idx="133">
                  <c:v>3.2279999999999999E-4</c:v>
                </c:pt>
                <c:pt idx="134">
                  <c:v>3.2383999999999999E-4</c:v>
                </c:pt>
                <c:pt idx="135">
                  <c:v>3.2582999999999999E-4</c:v>
                </c:pt>
                <c:pt idx="136">
                  <c:v>3.3008999999999995E-4</c:v>
                </c:pt>
                <c:pt idx="137">
                  <c:v>3.3024999999999998E-4</c:v>
                </c:pt>
                <c:pt idx="138">
                  <c:v>3.3115E-4</c:v>
                </c:pt>
                <c:pt idx="139">
                  <c:v>3.3135E-4</c:v>
                </c:pt>
                <c:pt idx="140">
                  <c:v>3.3187000000000001E-4</c:v>
                </c:pt>
                <c:pt idx="141">
                  <c:v>3.3222000000000004E-4</c:v>
                </c:pt>
                <c:pt idx="142">
                  <c:v>3.3318999999999997E-4</c:v>
                </c:pt>
                <c:pt idx="143">
                  <c:v>3.3377999999999999E-4</c:v>
                </c:pt>
                <c:pt idx="144">
                  <c:v>3.3679000000000001E-4</c:v>
                </c:pt>
                <c:pt idx="145">
                  <c:v>3.3712E-4</c:v>
                </c:pt>
                <c:pt idx="146">
                  <c:v>3.3781000000000002E-4</c:v>
                </c:pt>
                <c:pt idx="147">
                  <c:v>3.3836000000000001E-4</c:v>
                </c:pt>
                <c:pt idx="148">
                  <c:v>3.4112999999999998E-4</c:v>
                </c:pt>
                <c:pt idx="149">
                  <c:v>3.4326999999999996E-4</c:v>
                </c:pt>
                <c:pt idx="150">
                  <c:v>3.4393E-4</c:v>
                </c:pt>
                <c:pt idx="151">
                  <c:v>3.4429000000000003E-4</c:v>
                </c:pt>
                <c:pt idx="152">
                  <c:v>3.4593999999999998E-4</c:v>
                </c:pt>
                <c:pt idx="153">
                  <c:v>3.4626999999999998E-4</c:v>
                </c:pt>
                <c:pt idx="154">
                  <c:v>3.4937E-4</c:v>
                </c:pt>
                <c:pt idx="155">
                  <c:v>3.4957E-4</c:v>
                </c:pt>
                <c:pt idx="156">
                  <c:v>3.5010999999999999E-4</c:v>
                </c:pt>
                <c:pt idx="157">
                  <c:v>3.5280000000000001E-4</c:v>
                </c:pt>
                <c:pt idx="158">
                  <c:v>3.5336999999999999E-4</c:v>
                </c:pt>
                <c:pt idx="159">
                  <c:v>3.5355E-4</c:v>
                </c:pt>
                <c:pt idx="160">
                  <c:v>3.5567000000000004E-4</c:v>
                </c:pt>
                <c:pt idx="161">
                  <c:v>3.5605000000000001E-4</c:v>
                </c:pt>
                <c:pt idx="162">
                  <c:v>3.5752999999999995E-4</c:v>
                </c:pt>
                <c:pt idx="163">
                  <c:v>3.6032999999999996E-4</c:v>
                </c:pt>
                <c:pt idx="164">
                  <c:v>3.6072000000000003E-4</c:v>
                </c:pt>
                <c:pt idx="165">
                  <c:v>3.6093000000000003E-4</c:v>
                </c:pt>
                <c:pt idx="166">
                  <c:v>3.6175999999999998E-4</c:v>
                </c:pt>
                <c:pt idx="167">
                  <c:v>3.6233999999999995E-4</c:v>
                </c:pt>
                <c:pt idx="168">
                  <c:v>3.636E-4</c:v>
                </c:pt>
                <c:pt idx="169">
                  <c:v>3.6363999999999998E-4</c:v>
                </c:pt>
                <c:pt idx="170">
                  <c:v>3.6389999999999995E-4</c:v>
                </c:pt>
                <c:pt idx="171">
                  <c:v>3.6441000000000002E-4</c:v>
                </c:pt>
                <c:pt idx="172">
                  <c:v>3.6541000000000004E-4</c:v>
                </c:pt>
                <c:pt idx="173">
                  <c:v>3.68E-4</c:v>
                </c:pt>
                <c:pt idx="174">
                  <c:v>3.6900999999999997E-4</c:v>
                </c:pt>
                <c:pt idx="175">
                  <c:v>3.6975000000000002E-4</c:v>
                </c:pt>
                <c:pt idx="176">
                  <c:v>3.7224000000000003E-4</c:v>
                </c:pt>
                <c:pt idx="177">
                  <c:v>3.7451999999999999E-4</c:v>
                </c:pt>
                <c:pt idx="178">
                  <c:v>3.7458000000000001E-4</c:v>
                </c:pt>
                <c:pt idx="179">
                  <c:v>3.7580000000000003E-4</c:v>
                </c:pt>
                <c:pt idx="180">
                  <c:v>3.7612000000000002E-4</c:v>
                </c:pt>
                <c:pt idx="181">
                  <c:v>3.7791000000000002E-4</c:v>
                </c:pt>
                <c:pt idx="182">
                  <c:v>3.7907000000000001E-4</c:v>
                </c:pt>
                <c:pt idx="183">
                  <c:v>3.8079000000000005E-4</c:v>
                </c:pt>
                <c:pt idx="184">
                  <c:v>3.8100999999999999E-4</c:v>
                </c:pt>
                <c:pt idx="185">
                  <c:v>3.8107000000000001E-4</c:v>
                </c:pt>
                <c:pt idx="186">
                  <c:v>3.8164999999999998E-4</c:v>
                </c:pt>
                <c:pt idx="187">
                  <c:v>3.8294000000000002E-4</c:v>
                </c:pt>
                <c:pt idx="188">
                  <c:v>3.8430000000000002E-4</c:v>
                </c:pt>
                <c:pt idx="189">
                  <c:v>3.8576999999999996E-4</c:v>
                </c:pt>
                <c:pt idx="190">
                  <c:v>3.8652000000000001E-4</c:v>
                </c:pt>
                <c:pt idx="191">
                  <c:v>3.8658999999999997E-4</c:v>
                </c:pt>
                <c:pt idx="192">
                  <c:v>3.8775000000000002E-4</c:v>
                </c:pt>
                <c:pt idx="193">
                  <c:v>3.8825999999999997E-4</c:v>
                </c:pt>
                <c:pt idx="194">
                  <c:v>3.9118999999999997E-4</c:v>
                </c:pt>
                <c:pt idx="195">
                  <c:v>3.9119999999999997E-4</c:v>
                </c:pt>
                <c:pt idx="196">
                  <c:v>3.9262999999999999E-4</c:v>
                </c:pt>
                <c:pt idx="197">
                  <c:v>3.9716000000000003E-4</c:v>
                </c:pt>
                <c:pt idx="198">
                  <c:v>3.9774E-4</c:v>
                </c:pt>
                <c:pt idx="199">
                  <c:v>4.0097E-4</c:v>
                </c:pt>
                <c:pt idx="200">
                  <c:v>4.0292000000000003E-4</c:v>
                </c:pt>
                <c:pt idx="201">
                  <c:v>4.0675999999999999E-4</c:v>
                </c:pt>
                <c:pt idx="202">
                  <c:v>4.0764999999999996E-4</c:v>
                </c:pt>
                <c:pt idx="203">
                  <c:v>4.0798000000000001E-4</c:v>
                </c:pt>
                <c:pt idx="204">
                  <c:v>4.0808000000000001E-4</c:v>
                </c:pt>
                <c:pt idx="205">
                  <c:v>4.0893E-4</c:v>
                </c:pt>
                <c:pt idx="206">
                  <c:v>4.0897000000000004E-4</c:v>
                </c:pt>
                <c:pt idx="207">
                  <c:v>4.0943000000000002E-4</c:v>
                </c:pt>
                <c:pt idx="208">
                  <c:v>4.102E-4</c:v>
                </c:pt>
                <c:pt idx="209">
                  <c:v>4.1088999999999996E-4</c:v>
                </c:pt>
                <c:pt idx="210">
                  <c:v>4.1145E-4</c:v>
                </c:pt>
                <c:pt idx="211">
                  <c:v>4.1145999999999999E-4</c:v>
                </c:pt>
                <c:pt idx="212">
                  <c:v>4.1239E-4</c:v>
                </c:pt>
                <c:pt idx="213">
                  <c:v>4.1261999999999999E-4</c:v>
                </c:pt>
                <c:pt idx="214">
                  <c:v>4.127E-4</c:v>
                </c:pt>
                <c:pt idx="215">
                  <c:v>4.1376E-4</c:v>
                </c:pt>
                <c:pt idx="216">
                  <c:v>4.1383999999999995E-4</c:v>
                </c:pt>
                <c:pt idx="217">
                  <c:v>4.1451999999999998E-4</c:v>
                </c:pt>
                <c:pt idx="218">
                  <c:v>4.1551000000000001E-4</c:v>
                </c:pt>
                <c:pt idx="219">
                  <c:v>4.1647E-4</c:v>
                </c:pt>
                <c:pt idx="220">
                  <c:v>4.1680999999999999E-4</c:v>
                </c:pt>
                <c:pt idx="221">
                  <c:v>4.1852999999999997E-4</c:v>
                </c:pt>
                <c:pt idx="222">
                  <c:v>4.2030000000000002E-4</c:v>
                </c:pt>
                <c:pt idx="223">
                  <c:v>4.2055E-4</c:v>
                </c:pt>
                <c:pt idx="224">
                  <c:v>4.2067E-4</c:v>
                </c:pt>
                <c:pt idx="225">
                  <c:v>4.2217000000000003E-4</c:v>
                </c:pt>
                <c:pt idx="226">
                  <c:v>4.2281999999999997E-4</c:v>
                </c:pt>
                <c:pt idx="227">
                  <c:v>4.2499999999999998E-4</c:v>
                </c:pt>
                <c:pt idx="228">
                  <c:v>4.2538999999999999E-4</c:v>
                </c:pt>
                <c:pt idx="229">
                  <c:v>4.2594999999999997E-4</c:v>
                </c:pt>
                <c:pt idx="230">
                  <c:v>4.2841E-4</c:v>
                </c:pt>
                <c:pt idx="231">
                  <c:v>4.2881000000000001E-4</c:v>
                </c:pt>
                <c:pt idx="232">
                  <c:v>4.2927999999999998E-4</c:v>
                </c:pt>
                <c:pt idx="233">
                  <c:v>4.3144E-4</c:v>
                </c:pt>
                <c:pt idx="234">
                  <c:v>4.3170999999999997E-4</c:v>
                </c:pt>
                <c:pt idx="235">
                  <c:v>4.3194000000000001E-4</c:v>
                </c:pt>
                <c:pt idx="236">
                  <c:v>4.3249E-4</c:v>
                </c:pt>
                <c:pt idx="237">
                  <c:v>4.3333E-4</c:v>
                </c:pt>
                <c:pt idx="238">
                  <c:v>4.3377999999999998E-4</c:v>
                </c:pt>
                <c:pt idx="239">
                  <c:v>4.3463999999999997E-4</c:v>
                </c:pt>
                <c:pt idx="240">
                  <c:v>4.3680999999999999E-4</c:v>
                </c:pt>
                <c:pt idx="241">
                  <c:v>4.3727999999999996E-4</c:v>
                </c:pt>
                <c:pt idx="242">
                  <c:v>4.3785000000000004E-4</c:v>
                </c:pt>
                <c:pt idx="243">
                  <c:v>4.3801999999999996E-4</c:v>
                </c:pt>
                <c:pt idx="244">
                  <c:v>4.4056999999999999E-4</c:v>
                </c:pt>
                <c:pt idx="245">
                  <c:v>4.4094000000000002E-4</c:v>
                </c:pt>
                <c:pt idx="246">
                  <c:v>4.4210000000000001E-4</c:v>
                </c:pt>
                <c:pt idx="247">
                  <c:v>4.4458999999999997E-4</c:v>
                </c:pt>
                <c:pt idx="248">
                  <c:v>4.4716000000000005E-4</c:v>
                </c:pt>
                <c:pt idx="249">
                  <c:v>4.4747000000000005E-4</c:v>
                </c:pt>
                <c:pt idx="250">
                  <c:v>4.4747999999999999E-4</c:v>
                </c:pt>
                <c:pt idx="251">
                  <c:v>4.482E-4</c:v>
                </c:pt>
                <c:pt idx="252">
                  <c:v>4.4891000000000001E-4</c:v>
                </c:pt>
                <c:pt idx="253">
                  <c:v>4.4935E-4</c:v>
                </c:pt>
                <c:pt idx="254">
                  <c:v>4.5051999999999999E-4</c:v>
                </c:pt>
                <c:pt idx="255">
                  <c:v>4.5274999999999997E-4</c:v>
                </c:pt>
                <c:pt idx="256">
                  <c:v>4.5302999999999999E-4</c:v>
                </c:pt>
                <c:pt idx="257">
                  <c:v>4.5345999999999999E-4</c:v>
                </c:pt>
                <c:pt idx="258">
                  <c:v>4.5354E-4</c:v>
                </c:pt>
                <c:pt idx="259">
                  <c:v>4.5523999999999998E-4</c:v>
                </c:pt>
                <c:pt idx="260">
                  <c:v>4.5544999999999998E-4</c:v>
                </c:pt>
                <c:pt idx="261">
                  <c:v>4.5806999999999998E-4</c:v>
                </c:pt>
                <c:pt idx="262">
                  <c:v>4.5810000000000002E-4</c:v>
                </c:pt>
                <c:pt idx="263">
                  <c:v>4.5825E-4</c:v>
                </c:pt>
                <c:pt idx="264">
                  <c:v>4.6007999999999997E-4</c:v>
                </c:pt>
                <c:pt idx="265">
                  <c:v>4.6127999999999995E-4</c:v>
                </c:pt>
                <c:pt idx="266">
                  <c:v>4.6338E-4</c:v>
                </c:pt>
                <c:pt idx="267">
                  <c:v>4.6445999999999998E-4</c:v>
                </c:pt>
                <c:pt idx="268">
                  <c:v>4.6788999999999999E-4</c:v>
                </c:pt>
                <c:pt idx="269">
                  <c:v>4.6826999999999996E-4</c:v>
                </c:pt>
                <c:pt idx="270">
                  <c:v>4.7235000000000002E-4</c:v>
                </c:pt>
                <c:pt idx="271">
                  <c:v>4.7577999999999997E-4</c:v>
                </c:pt>
                <c:pt idx="272">
                  <c:v>4.7714999999999997E-4</c:v>
                </c:pt>
                <c:pt idx="273">
                  <c:v>4.7919999999999999E-4</c:v>
                </c:pt>
                <c:pt idx="274">
                  <c:v>4.7947000000000002E-4</c:v>
                </c:pt>
                <c:pt idx="275">
                  <c:v>4.8252000000000001E-4</c:v>
                </c:pt>
                <c:pt idx="276">
                  <c:v>4.8544000000000001E-4</c:v>
                </c:pt>
                <c:pt idx="277">
                  <c:v>4.8716000000000005E-4</c:v>
                </c:pt>
                <c:pt idx="278">
                  <c:v>4.8788E-4</c:v>
                </c:pt>
                <c:pt idx="279">
                  <c:v>4.8857000000000002E-4</c:v>
                </c:pt>
                <c:pt idx="280">
                  <c:v>4.9012999999999997E-4</c:v>
                </c:pt>
                <c:pt idx="281">
                  <c:v>4.9083999999999998E-4</c:v>
                </c:pt>
                <c:pt idx="282">
                  <c:v>4.9118999999999996E-4</c:v>
                </c:pt>
                <c:pt idx="283">
                  <c:v>4.9373000000000006E-4</c:v>
                </c:pt>
                <c:pt idx="284">
                  <c:v>4.9388000000000004E-4</c:v>
                </c:pt>
                <c:pt idx="285">
                  <c:v>4.9496000000000002E-4</c:v>
                </c:pt>
                <c:pt idx="286">
                  <c:v>4.9536000000000003E-4</c:v>
                </c:pt>
                <c:pt idx="287">
                  <c:v>4.9752999999999993E-4</c:v>
                </c:pt>
                <c:pt idx="288">
                  <c:v>4.9775000000000004E-4</c:v>
                </c:pt>
                <c:pt idx="289">
                  <c:v>4.9912000000000003E-4</c:v>
                </c:pt>
                <c:pt idx="290">
                  <c:v>4.9932000000000004E-4</c:v>
                </c:pt>
                <c:pt idx="291">
                  <c:v>5.0041000000000007E-4</c:v>
                </c:pt>
                <c:pt idx="292">
                  <c:v>5.0159E-4</c:v>
                </c:pt>
                <c:pt idx="293">
                  <c:v>5.0239000000000002E-4</c:v>
                </c:pt>
                <c:pt idx="294">
                  <c:v>5.0243E-4</c:v>
                </c:pt>
                <c:pt idx="295">
                  <c:v>5.0261000000000001E-4</c:v>
                </c:pt>
                <c:pt idx="296">
                  <c:v>5.0337999999999999E-4</c:v>
                </c:pt>
                <c:pt idx="297">
                  <c:v>5.0604000000000003E-4</c:v>
                </c:pt>
                <c:pt idx="298">
                  <c:v>5.0611999999999999E-4</c:v>
                </c:pt>
                <c:pt idx="299">
                  <c:v>5.0708000000000003E-4</c:v>
                </c:pt>
                <c:pt idx="300">
                  <c:v>5.0805999999999996E-4</c:v>
                </c:pt>
                <c:pt idx="301">
                  <c:v>5.0962999999999996E-4</c:v>
                </c:pt>
                <c:pt idx="302">
                  <c:v>5.1088999999999996E-4</c:v>
                </c:pt>
                <c:pt idx="303">
                  <c:v>5.1242999999999992E-4</c:v>
                </c:pt>
                <c:pt idx="304">
                  <c:v>5.1248999999999999E-4</c:v>
                </c:pt>
                <c:pt idx="305">
                  <c:v>5.1464999999999996E-4</c:v>
                </c:pt>
                <c:pt idx="306">
                  <c:v>5.1682000000000008E-4</c:v>
                </c:pt>
                <c:pt idx="307">
                  <c:v>5.1896000000000006E-4</c:v>
                </c:pt>
                <c:pt idx="308">
                  <c:v>5.2407000000000007E-4</c:v>
                </c:pt>
                <c:pt idx="309">
                  <c:v>5.2445000000000009E-4</c:v>
                </c:pt>
                <c:pt idx="310">
                  <c:v>5.2465999999999993E-4</c:v>
                </c:pt>
                <c:pt idx="311">
                  <c:v>5.2557000000000005E-4</c:v>
                </c:pt>
                <c:pt idx="312">
                  <c:v>5.3029999999999993E-4</c:v>
                </c:pt>
                <c:pt idx="313">
                  <c:v>5.3038999999999994E-4</c:v>
                </c:pt>
                <c:pt idx="314">
                  <c:v>5.3151999999999995E-4</c:v>
                </c:pt>
                <c:pt idx="315">
                  <c:v>5.3238999999999999E-4</c:v>
                </c:pt>
                <c:pt idx="316">
                  <c:v>5.3251000000000004E-4</c:v>
                </c:pt>
                <c:pt idx="317">
                  <c:v>5.3305999999999991E-4</c:v>
                </c:pt>
                <c:pt idx="318">
                  <c:v>5.3313000000000004E-4</c:v>
                </c:pt>
                <c:pt idx="319">
                  <c:v>5.3354999999999993E-4</c:v>
                </c:pt>
                <c:pt idx="320">
                  <c:v>5.3474000000000002E-4</c:v>
                </c:pt>
                <c:pt idx="321">
                  <c:v>5.3562E-4</c:v>
                </c:pt>
                <c:pt idx="322">
                  <c:v>5.3600000000000002E-4</c:v>
                </c:pt>
                <c:pt idx="323">
                  <c:v>5.3622000000000001E-4</c:v>
                </c:pt>
                <c:pt idx="324">
                  <c:v>5.3833000000000006E-4</c:v>
                </c:pt>
                <c:pt idx="325">
                  <c:v>5.4042000000000001E-4</c:v>
                </c:pt>
                <c:pt idx="326">
                  <c:v>5.4482E-4</c:v>
                </c:pt>
                <c:pt idx="327">
                  <c:v>5.5208999999999998E-4</c:v>
                </c:pt>
                <c:pt idx="328">
                  <c:v>5.5230999999999998E-4</c:v>
                </c:pt>
                <c:pt idx="329">
                  <c:v>5.5257000000000006E-4</c:v>
                </c:pt>
                <c:pt idx="330">
                  <c:v>5.5270999999999999E-4</c:v>
                </c:pt>
                <c:pt idx="331">
                  <c:v>5.5659000000000004E-4</c:v>
                </c:pt>
                <c:pt idx="332">
                  <c:v>5.5727000000000001E-4</c:v>
                </c:pt>
                <c:pt idx="333">
                  <c:v>5.5765999999999997E-4</c:v>
                </c:pt>
                <c:pt idx="334">
                  <c:v>5.585700000000001E-4</c:v>
                </c:pt>
                <c:pt idx="335">
                  <c:v>5.6229000000000001E-4</c:v>
                </c:pt>
                <c:pt idx="336">
                  <c:v>5.6254999999999999E-4</c:v>
                </c:pt>
                <c:pt idx="337">
                  <c:v>5.6373000000000003E-4</c:v>
                </c:pt>
                <c:pt idx="338">
                  <c:v>5.6623000000000003E-4</c:v>
                </c:pt>
                <c:pt idx="339">
                  <c:v>5.6665000000000003E-4</c:v>
                </c:pt>
                <c:pt idx="340">
                  <c:v>5.6704999999999993E-4</c:v>
                </c:pt>
                <c:pt idx="341">
                  <c:v>5.6802999999999997E-4</c:v>
                </c:pt>
                <c:pt idx="342">
                  <c:v>5.681900000000001E-4</c:v>
                </c:pt>
                <c:pt idx="343">
                  <c:v>5.6873000000000004E-4</c:v>
                </c:pt>
                <c:pt idx="344">
                  <c:v>5.7065999999999996E-4</c:v>
                </c:pt>
                <c:pt idx="345">
                  <c:v>5.7249000000000004E-4</c:v>
                </c:pt>
                <c:pt idx="346">
                  <c:v>5.7567999999999996E-4</c:v>
                </c:pt>
                <c:pt idx="347">
                  <c:v>5.7594000000000005E-4</c:v>
                </c:pt>
                <c:pt idx="348">
                  <c:v>5.7775000000000003E-4</c:v>
                </c:pt>
                <c:pt idx="349">
                  <c:v>5.7923000000000002E-4</c:v>
                </c:pt>
                <c:pt idx="350">
                  <c:v>5.8020000000000001E-4</c:v>
                </c:pt>
                <c:pt idx="351">
                  <c:v>5.8244000000000004E-4</c:v>
                </c:pt>
                <c:pt idx="352">
                  <c:v>5.8386000000000006E-4</c:v>
                </c:pt>
                <c:pt idx="353">
                  <c:v>5.8403999999999997E-4</c:v>
                </c:pt>
                <c:pt idx="354">
                  <c:v>5.8414000000000003E-4</c:v>
                </c:pt>
                <c:pt idx="355">
                  <c:v>5.8416000000000002E-4</c:v>
                </c:pt>
                <c:pt idx="356">
                  <c:v>5.8732000000000001E-4</c:v>
                </c:pt>
                <c:pt idx="357">
                  <c:v>5.8741000000000002E-4</c:v>
                </c:pt>
                <c:pt idx="358">
                  <c:v>5.8922E-4</c:v>
                </c:pt>
                <c:pt idx="359">
                  <c:v>5.9171000000000007E-4</c:v>
                </c:pt>
                <c:pt idx="360">
                  <c:v>5.9329000000000001E-4</c:v>
                </c:pt>
                <c:pt idx="361">
                  <c:v>5.9417999999999993E-4</c:v>
                </c:pt>
                <c:pt idx="362">
                  <c:v>5.9697999999999999E-4</c:v>
                </c:pt>
                <c:pt idx="363">
                  <c:v>6.0262E-4</c:v>
                </c:pt>
                <c:pt idx="364">
                  <c:v>6.0273E-4</c:v>
                </c:pt>
                <c:pt idx="365">
                  <c:v>6.045E-4</c:v>
                </c:pt>
                <c:pt idx="366">
                  <c:v>6.0612000000000003E-4</c:v>
                </c:pt>
                <c:pt idx="367">
                  <c:v>6.0694000000000004E-4</c:v>
                </c:pt>
                <c:pt idx="368">
                  <c:v>6.0845000000000007E-4</c:v>
                </c:pt>
                <c:pt idx="369">
                  <c:v>6.0884999999999997E-4</c:v>
                </c:pt>
                <c:pt idx="370">
                  <c:v>6.1155999999999992E-4</c:v>
                </c:pt>
                <c:pt idx="371">
                  <c:v>6.1395000000000004E-4</c:v>
                </c:pt>
                <c:pt idx="372">
                  <c:v>6.1649000000000003E-4</c:v>
                </c:pt>
                <c:pt idx="373">
                  <c:v>6.2064999999999993E-4</c:v>
                </c:pt>
                <c:pt idx="374">
                  <c:v>6.2305999999999993E-4</c:v>
                </c:pt>
                <c:pt idx="375">
                  <c:v>6.2449000000000001E-4</c:v>
                </c:pt>
                <c:pt idx="376">
                  <c:v>6.2564999999999995E-4</c:v>
                </c:pt>
                <c:pt idx="377">
                  <c:v>6.2677999999999996E-4</c:v>
                </c:pt>
                <c:pt idx="378">
                  <c:v>6.2991999999999996E-4</c:v>
                </c:pt>
                <c:pt idx="379">
                  <c:v>6.3133000000000004E-4</c:v>
                </c:pt>
                <c:pt idx="380">
                  <c:v>6.3460999999999997E-4</c:v>
                </c:pt>
                <c:pt idx="381">
                  <c:v>6.3487000000000005E-4</c:v>
                </c:pt>
                <c:pt idx="382">
                  <c:v>6.3495000000000001E-4</c:v>
                </c:pt>
                <c:pt idx="383">
                  <c:v>6.4183000000000003E-4</c:v>
                </c:pt>
                <c:pt idx="384">
                  <c:v>6.4296999999999998E-4</c:v>
                </c:pt>
                <c:pt idx="385">
                  <c:v>6.4939999999999996E-4</c:v>
                </c:pt>
                <c:pt idx="386">
                  <c:v>6.505599999999999E-4</c:v>
                </c:pt>
                <c:pt idx="387">
                  <c:v>6.5154999999999998E-4</c:v>
                </c:pt>
                <c:pt idx="388">
                  <c:v>6.5285000000000007E-4</c:v>
                </c:pt>
                <c:pt idx="389">
                  <c:v>6.5388999999999996E-4</c:v>
                </c:pt>
                <c:pt idx="390">
                  <c:v>6.5683000000000007E-4</c:v>
                </c:pt>
                <c:pt idx="391">
                  <c:v>6.5837999999999997E-4</c:v>
                </c:pt>
                <c:pt idx="392">
                  <c:v>6.5917999999999999E-4</c:v>
                </c:pt>
                <c:pt idx="393">
                  <c:v>6.6005999999999997E-4</c:v>
                </c:pt>
                <c:pt idx="394">
                  <c:v>6.6042E-4</c:v>
                </c:pt>
                <c:pt idx="395">
                  <c:v>6.6070000000000007E-4</c:v>
                </c:pt>
                <c:pt idx="396">
                  <c:v>6.6636000000000006E-4</c:v>
                </c:pt>
                <c:pt idx="397">
                  <c:v>6.6671999999999999E-4</c:v>
                </c:pt>
                <c:pt idx="398">
                  <c:v>6.6752000000000001E-4</c:v>
                </c:pt>
                <c:pt idx="399">
                  <c:v>6.6974999999999999E-4</c:v>
                </c:pt>
                <c:pt idx="400">
                  <c:v>6.7272000000000002E-4</c:v>
                </c:pt>
                <c:pt idx="401">
                  <c:v>6.7436000000000004E-4</c:v>
                </c:pt>
                <c:pt idx="402">
                  <c:v>6.7539E-4</c:v>
                </c:pt>
                <c:pt idx="403">
                  <c:v>6.7614999999999993E-4</c:v>
                </c:pt>
                <c:pt idx="404">
                  <c:v>6.7962999999999997E-4</c:v>
                </c:pt>
                <c:pt idx="405">
                  <c:v>6.8024999999999997E-4</c:v>
                </c:pt>
                <c:pt idx="406">
                  <c:v>6.8369000000000004E-4</c:v>
                </c:pt>
                <c:pt idx="407">
                  <c:v>6.8667000000000001E-4</c:v>
                </c:pt>
                <c:pt idx="408">
                  <c:v>6.874400000000001E-4</c:v>
                </c:pt>
                <c:pt idx="409">
                  <c:v>6.8922000000000005E-4</c:v>
                </c:pt>
                <c:pt idx="410">
                  <c:v>6.9397000000000003E-4</c:v>
                </c:pt>
                <c:pt idx="411">
                  <c:v>6.9535000000000007E-4</c:v>
                </c:pt>
                <c:pt idx="412">
                  <c:v>6.9547000000000001E-4</c:v>
                </c:pt>
                <c:pt idx="413">
                  <c:v>6.9612000000000005E-4</c:v>
                </c:pt>
                <c:pt idx="414">
                  <c:v>6.9661000000000007E-4</c:v>
                </c:pt>
                <c:pt idx="415">
                  <c:v>6.9707999999999999E-4</c:v>
                </c:pt>
                <c:pt idx="416">
                  <c:v>6.9788000000000001E-4</c:v>
                </c:pt>
                <c:pt idx="417">
                  <c:v>7.0059000000000007E-4</c:v>
                </c:pt>
                <c:pt idx="418">
                  <c:v>7.0094000000000005E-4</c:v>
                </c:pt>
                <c:pt idx="419">
                  <c:v>7.0258000000000007E-4</c:v>
                </c:pt>
                <c:pt idx="420">
                  <c:v>7.0286999999999997E-4</c:v>
                </c:pt>
                <c:pt idx="421">
                  <c:v>7.0329999999999991E-4</c:v>
                </c:pt>
                <c:pt idx="422">
                  <c:v>7.0346000000000004E-4</c:v>
                </c:pt>
                <c:pt idx="423">
                  <c:v>7.0598999999999998E-4</c:v>
                </c:pt>
                <c:pt idx="424">
                  <c:v>7.0615000000000001E-4</c:v>
                </c:pt>
                <c:pt idx="425">
                  <c:v>7.0766999999999998E-4</c:v>
                </c:pt>
                <c:pt idx="426">
                  <c:v>7.0801999999999996E-4</c:v>
                </c:pt>
                <c:pt idx="427">
                  <c:v>7.0887999999999995E-4</c:v>
                </c:pt>
                <c:pt idx="428">
                  <c:v>7.0895000000000007E-4</c:v>
                </c:pt>
                <c:pt idx="429">
                  <c:v>7.0987000000000003E-4</c:v>
                </c:pt>
                <c:pt idx="430">
                  <c:v>7.0989999999999996E-4</c:v>
                </c:pt>
                <c:pt idx="431">
                  <c:v>7.1064000000000001E-4</c:v>
                </c:pt>
                <c:pt idx="432">
                  <c:v>7.1089999999999999E-4</c:v>
                </c:pt>
                <c:pt idx="433">
                  <c:v>7.1157000000000002E-4</c:v>
                </c:pt>
                <c:pt idx="434">
                  <c:v>7.1341999999999998E-4</c:v>
                </c:pt>
                <c:pt idx="435">
                  <c:v>7.1365000000000003E-4</c:v>
                </c:pt>
                <c:pt idx="436">
                  <c:v>7.1526000000000001E-4</c:v>
                </c:pt>
                <c:pt idx="437">
                  <c:v>7.1664999999999999E-4</c:v>
                </c:pt>
                <c:pt idx="438">
                  <c:v>7.1823000000000004E-4</c:v>
                </c:pt>
                <c:pt idx="439">
                  <c:v>7.2845000000000006E-4</c:v>
                </c:pt>
                <c:pt idx="440">
                  <c:v>7.3612000000000005E-4</c:v>
                </c:pt>
                <c:pt idx="441">
                  <c:v>7.3779999999999994E-4</c:v>
                </c:pt>
                <c:pt idx="442">
                  <c:v>7.4027000000000001E-4</c:v>
                </c:pt>
                <c:pt idx="443">
                  <c:v>7.4127999999999998E-4</c:v>
                </c:pt>
                <c:pt idx="444">
                  <c:v>7.4166999999999994E-4</c:v>
                </c:pt>
                <c:pt idx="445">
                  <c:v>7.4247000000000007E-4</c:v>
                </c:pt>
                <c:pt idx="446">
                  <c:v>7.4425999999999995E-4</c:v>
                </c:pt>
                <c:pt idx="447">
                  <c:v>7.4598000000000004E-4</c:v>
                </c:pt>
                <c:pt idx="448">
                  <c:v>7.4882000000000008E-4</c:v>
                </c:pt>
                <c:pt idx="449">
                  <c:v>7.4989999999999996E-4</c:v>
                </c:pt>
                <c:pt idx="450">
                  <c:v>7.5290999999999997E-4</c:v>
                </c:pt>
                <c:pt idx="451">
                  <c:v>7.6112E-4</c:v>
                </c:pt>
                <c:pt idx="452">
                  <c:v>7.6259000000000006E-4</c:v>
                </c:pt>
                <c:pt idx="453">
                  <c:v>7.6528999999999996E-4</c:v>
                </c:pt>
                <c:pt idx="454">
                  <c:v>7.6689999999999994E-4</c:v>
                </c:pt>
                <c:pt idx="455">
                  <c:v>7.6860000000000003E-4</c:v>
                </c:pt>
                <c:pt idx="456">
                  <c:v>7.7204999999999993E-4</c:v>
                </c:pt>
                <c:pt idx="457">
                  <c:v>7.7349000000000005E-4</c:v>
                </c:pt>
                <c:pt idx="458">
                  <c:v>7.7870000000000001E-4</c:v>
                </c:pt>
                <c:pt idx="459">
                  <c:v>7.7884000000000004E-4</c:v>
                </c:pt>
                <c:pt idx="460">
                  <c:v>7.8658999999999999E-4</c:v>
                </c:pt>
                <c:pt idx="461">
                  <c:v>7.8666999999999995E-4</c:v>
                </c:pt>
                <c:pt idx="462">
                  <c:v>7.8682000000000003E-4</c:v>
                </c:pt>
                <c:pt idx="463">
                  <c:v>7.871E-4</c:v>
                </c:pt>
                <c:pt idx="464">
                  <c:v>7.8820000000000008E-4</c:v>
                </c:pt>
                <c:pt idx="465">
                  <c:v>7.9155999999999996E-4</c:v>
                </c:pt>
                <c:pt idx="466">
                  <c:v>7.9250000000000002E-4</c:v>
                </c:pt>
                <c:pt idx="467">
                  <c:v>7.9257000000000004E-4</c:v>
                </c:pt>
                <c:pt idx="468">
                  <c:v>7.9558000000000005E-4</c:v>
                </c:pt>
                <c:pt idx="469">
                  <c:v>7.9642999999999999E-4</c:v>
                </c:pt>
                <c:pt idx="470">
                  <c:v>7.9885999999999998E-4</c:v>
                </c:pt>
                <c:pt idx="471">
                  <c:v>7.9889999999999996E-4</c:v>
                </c:pt>
                <c:pt idx="472">
                  <c:v>7.9979999999999993E-4</c:v>
                </c:pt>
                <c:pt idx="473">
                  <c:v>8.0161999999999996E-4</c:v>
                </c:pt>
                <c:pt idx="474">
                  <c:v>8.0361000000000007E-4</c:v>
                </c:pt>
                <c:pt idx="475">
                  <c:v>8.0447000000000005E-4</c:v>
                </c:pt>
                <c:pt idx="476">
                  <c:v>8.0453999999999996E-4</c:v>
                </c:pt>
                <c:pt idx="477">
                  <c:v>8.0727999999999996E-4</c:v>
                </c:pt>
                <c:pt idx="478">
                  <c:v>8.0973000000000004E-4</c:v>
                </c:pt>
                <c:pt idx="479">
                  <c:v>8.0986999999999997E-4</c:v>
                </c:pt>
                <c:pt idx="480">
                  <c:v>8.1039000000000003E-4</c:v>
                </c:pt>
                <c:pt idx="481">
                  <c:v>8.1065E-4</c:v>
                </c:pt>
                <c:pt idx="482">
                  <c:v>8.1634000000000003E-4</c:v>
                </c:pt>
                <c:pt idx="483">
                  <c:v>8.1678000000000002E-4</c:v>
                </c:pt>
                <c:pt idx="484">
                  <c:v>8.1685999999999998E-4</c:v>
                </c:pt>
                <c:pt idx="485">
                  <c:v>8.1710000000000007E-4</c:v>
                </c:pt>
                <c:pt idx="486">
                  <c:v>8.2001000000000003E-4</c:v>
                </c:pt>
                <c:pt idx="487">
                  <c:v>8.2070000000000005E-4</c:v>
                </c:pt>
                <c:pt idx="488">
                  <c:v>8.2116999999999997E-4</c:v>
                </c:pt>
                <c:pt idx="489">
                  <c:v>8.2237E-4</c:v>
                </c:pt>
                <c:pt idx="490">
                  <c:v>8.2478E-4</c:v>
                </c:pt>
                <c:pt idx="491">
                  <c:v>8.2487999999999995E-4</c:v>
                </c:pt>
                <c:pt idx="492">
                  <c:v>8.2644000000000001E-4</c:v>
                </c:pt>
                <c:pt idx="493">
                  <c:v>8.2762999999999999E-4</c:v>
                </c:pt>
                <c:pt idx="494">
                  <c:v>8.3160000000000005E-4</c:v>
                </c:pt>
                <c:pt idx="495">
                  <c:v>8.3521000000000008E-4</c:v>
                </c:pt>
                <c:pt idx="496">
                  <c:v>8.3660000000000006E-4</c:v>
                </c:pt>
                <c:pt idx="497">
                  <c:v>8.3737000000000004E-4</c:v>
                </c:pt>
                <c:pt idx="498">
                  <c:v>8.3995000000000001E-4</c:v>
                </c:pt>
                <c:pt idx="499">
                  <c:v>8.4048E-4</c:v>
                </c:pt>
                <c:pt idx="500">
                  <c:v>8.4062999999999998E-4</c:v>
                </c:pt>
                <c:pt idx="501">
                  <c:v>8.4175000000000005E-4</c:v>
                </c:pt>
                <c:pt idx="502">
                  <c:v>8.4261999999999998E-4</c:v>
                </c:pt>
                <c:pt idx="503">
                  <c:v>8.4308000000000007E-4</c:v>
                </c:pt>
                <c:pt idx="504">
                  <c:v>8.6001000000000003E-4</c:v>
                </c:pt>
                <c:pt idx="505">
                  <c:v>8.6058E-4</c:v>
                </c:pt>
                <c:pt idx="506">
                  <c:v>8.6112999999999999E-4</c:v>
                </c:pt>
                <c:pt idx="507">
                  <c:v>8.6444000000000007E-4</c:v>
                </c:pt>
                <c:pt idx="508">
                  <c:v>8.7089000000000003E-4</c:v>
                </c:pt>
                <c:pt idx="509">
                  <c:v>8.7213000000000004E-4</c:v>
                </c:pt>
                <c:pt idx="510">
                  <c:v>8.7874000000000003E-4</c:v>
                </c:pt>
                <c:pt idx="511">
                  <c:v>8.7994000000000006E-4</c:v>
                </c:pt>
                <c:pt idx="512">
                  <c:v>8.8141000000000001E-4</c:v>
                </c:pt>
                <c:pt idx="513">
                  <c:v>8.8427999999999998E-4</c:v>
                </c:pt>
                <c:pt idx="514">
                  <c:v>8.8490999999999993E-4</c:v>
                </c:pt>
                <c:pt idx="515">
                  <c:v>8.9198000000000001E-4</c:v>
                </c:pt>
                <c:pt idx="516">
                  <c:v>8.9261000000000006E-4</c:v>
                </c:pt>
                <c:pt idx="517">
                  <c:v>8.9849999999999999E-4</c:v>
                </c:pt>
                <c:pt idx="518">
                  <c:v>8.9916999999999992E-4</c:v>
                </c:pt>
                <c:pt idx="519">
                  <c:v>9.0123999999999998E-4</c:v>
                </c:pt>
                <c:pt idx="520">
                  <c:v>9.0427999999999993E-4</c:v>
                </c:pt>
                <c:pt idx="521">
                  <c:v>9.0766999999999996E-4</c:v>
                </c:pt>
                <c:pt idx="522">
                  <c:v>9.0912000000000002E-4</c:v>
                </c:pt>
                <c:pt idx="523">
                  <c:v>9.0938999999999994E-4</c:v>
                </c:pt>
                <c:pt idx="524">
                  <c:v>9.1290999999999996E-4</c:v>
                </c:pt>
                <c:pt idx="525">
                  <c:v>9.1878000000000001E-4</c:v>
                </c:pt>
                <c:pt idx="526">
                  <c:v>9.2488999999999994E-4</c:v>
                </c:pt>
                <c:pt idx="527">
                  <c:v>9.2654999999999994E-4</c:v>
                </c:pt>
                <c:pt idx="528">
                  <c:v>9.3120000000000008E-4</c:v>
                </c:pt>
                <c:pt idx="529">
                  <c:v>9.3127999999999993E-4</c:v>
                </c:pt>
                <c:pt idx="530">
                  <c:v>9.3285000000000004E-4</c:v>
                </c:pt>
                <c:pt idx="531">
                  <c:v>9.3449000000000006E-4</c:v>
                </c:pt>
                <c:pt idx="532">
                  <c:v>9.3873999999999997E-4</c:v>
                </c:pt>
                <c:pt idx="533">
                  <c:v>9.4129000000000001E-4</c:v>
                </c:pt>
                <c:pt idx="534">
                  <c:v>9.4146000000000008E-4</c:v>
                </c:pt>
                <c:pt idx="535">
                  <c:v>9.4415999999999999E-4</c:v>
                </c:pt>
                <c:pt idx="536">
                  <c:v>9.4485000000000001E-4</c:v>
                </c:pt>
                <c:pt idx="537">
                  <c:v>9.5002999999999993E-4</c:v>
                </c:pt>
                <c:pt idx="538">
                  <c:v>9.5262999999999999E-4</c:v>
                </c:pt>
                <c:pt idx="539">
                  <c:v>9.5288000000000002E-4</c:v>
                </c:pt>
                <c:pt idx="540">
                  <c:v>9.5335000000000005E-4</c:v>
                </c:pt>
                <c:pt idx="541">
                  <c:v>9.5902999999999993E-4</c:v>
                </c:pt>
                <c:pt idx="542">
                  <c:v>9.6785000000000003E-4</c:v>
                </c:pt>
                <c:pt idx="543">
                  <c:v>9.6838000000000002E-4</c:v>
                </c:pt>
                <c:pt idx="544">
                  <c:v>9.6938999999999999E-4</c:v>
                </c:pt>
                <c:pt idx="545">
                  <c:v>9.6977999999999995E-4</c:v>
                </c:pt>
                <c:pt idx="546">
                  <c:v>9.7526000000000004E-4</c:v>
                </c:pt>
                <c:pt idx="547">
                  <c:v>9.7725000000000004E-4</c:v>
                </c:pt>
                <c:pt idx="548">
                  <c:v>9.7760000000000013E-4</c:v>
                </c:pt>
                <c:pt idx="549">
                  <c:v>9.7994000000000011E-4</c:v>
                </c:pt>
                <c:pt idx="550">
                  <c:v>9.8761000000000009E-4</c:v>
                </c:pt>
                <c:pt idx="551">
                  <c:v>9.8780000000000005E-4</c:v>
                </c:pt>
                <c:pt idx="552">
                  <c:v>9.8970999999999998E-4</c:v>
                </c:pt>
                <c:pt idx="553">
                  <c:v>9.9065000000000004E-4</c:v>
                </c:pt>
                <c:pt idx="554">
                  <c:v>9.9697000000000002E-4</c:v>
                </c:pt>
                <c:pt idx="555">
                  <c:v>9.9864000000000007E-4</c:v>
                </c:pt>
                <c:pt idx="556">
                  <c:v>1.00442E-3</c:v>
                </c:pt>
                <c:pt idx="557">
                  <c:v>1.01015E-3</c:v>
                </c:pt>
                <c:pt idx="558">
                  <c:v>1.0110900000000001E-3</c:v>
                </c:pt>
                <c:pt idx="559">
                  <c:v>1.02198E-3</c:v>
                </c:pt>
                <c:pt idx="560">
                  <c:v>1.02275E-3</c:v>
                </c:pt>
                <c:pt idx="561">
                  <c:v>1.0241400000000002E-3</c:v>
                </c:pt>
                <c:pt idx="562">
                  <c:v>1.02698E-3</c:v>
                </c:pt>
                <c:pt idx="563">
                  <c:v>1.0313399999999999E-3</c:v>
                </c:pt>
                <c:pt idx="564">
                  <c:v>1.0320100000000001E-3</c:v>
                </c:pt>
                <c:pt idx="565">
                  <c:v>1.0321400000000002E-3</c:v>
                </c:pt>
                <c:pt idx="566">
                  <c:v>1.0333900000000001E-3</c:v>
                </c:pt>
                <c:pt idx="567">
                  <c:v>1.0362100000000001E-3</c:v>
                </c:pt>
                <c:pt idx="568">
                  <c:v>1.03977E-3</c:v>
                </c:pt>
                <c:pt idx="569">
                  <c:v>1.0434999999999999E-3</c:v>
                </c:pt>
                <c:pt idx="570">
                  <c:v>1.0455799999999999E-3</c:v>
                </c:pt>
                <c:pt idx="571">
                  <c:v>1.0514999999999999E-3</c:v>
                </c:pt>
                <c:pt idx="572">
                  <c:v>1.0533399999999998E-3</c:v>
                </c:pt>
                <c:pt idx="573">
                  <c:v>1.0533699999999999E-3</c:v>
                </c:pt>
                <c:pt idx="574">
                  <c:v>1.07424E-3</c:v>
                </c:pt>
                <c:pt idx="575">
                  <c:v>1.0835899999999999E-3</c:v>
                </c:pt>
                <c:pt idx="576">
                  <c:v>1.0918199999999999E-3</c:v>
                </c:pt>
                <c:pt idx="577">
                  <c:v>1.09629E-3</c:v>
                </c:pt>
                <c:pt idx="578">
                  <c:v>1.09774E-3</c:v>
                </c:pt>
                <c:pt idx="579">
                  <c:v>1.09936E-3</c:v>
                </c:pt>
                <c:pt idx="580">
                  <c:v>1.09954E-3</c:v>
                </c:pt>
                <c:pt idx="581">
                  <c:v>1.1014E-3</c:v>
                </c:pt>
                <c:pt idx="582">
                  <c:v>1.10148E-3</c:v>
                </c:pt>
                <c:pt idx="583">
                  <c:v>1.1019200000000002E-3</c:v>
                </c:pt>
                <c:pt idx="584">
                  <c:v>1.1044400000000002E-3</c:v>
                </c:pt>
                <c:pt idx="585">
                  <c:v>1.1138599999999999E-3</c:v>
                </c:pt>
                <c:pt idx="586">
                  <c:v>1.1157300000000001E-3</c:v>
                </c:pt>
                <c:pt idx="587">
                  <c:v>1.1264300000000001E-3</c:v>
                </c:pt>
                <c:pt idx="588">
                  <c:v>1.12728E-3</c:v>
                </c:pt>
                <c:pt idx="589">
                  <c:v>1.1400499999999999E-3</c:v>
                </c:pt>
                <c:pt idx="590">
                  <c:v>1.1490999999999999E-3</c:v>
                </c:pt>
                <c:pt idx="591">
                  <c:v>1.1495699999999999E-3</c:v>
                </c:pt>
                <c:pt idx="592">
                  <c:v>1.15186E-3</c:v>
                </c:pt>
                <c:pt idx="593">
                  <c:v>1.1552999999999999E-3</c:v>
                </c:pt>
                <c:pt idx="594">
                  <c:v>1.1565799999999999E-3</c:v>
                </c:pt>
                <c:pt idx="595">
                  <c:v>1.1566900000000001E-3</c:v>
                </c:pt>
                <c:pt idx="596">
                  <c:v>1.15968E-3</c:v>
                </c:pt>
                <c:pt idx="597">
                  <c:v>1.16044E-3</c:v>
                </c:pt>
                <c:pt idx="598">
                  <c:v>1.1610399999999999E-3</c:v>
                </c:pt>
                <c:pt idx="599">
                  <c:v>1.16552E-3</c:v>
                </c:pt>
                <c:pt idx="600">
                  <c:v>1.16906E-3</c:v>
                </c:pt>
                <c:pt idx="601">
                  <c:v>1.16983E-3</c:v>
                </c:pt>
                <c:pt idx="602">
                  <c:v>1.17359E-3</c:v>
                </c:pt>
                <c:pt idx="603">
                  <c:v>1.1742200000000001E-3</c:v>
                </c:pt>
                <c:pt idx="604">
                  <c:v>1.1754000000000001E-3</c:v>
                </c:pt>
                <c:pt idx="605">
                  <c:v>1.1757E-3</c:v>
                </c:pt>
                <c:pt idx="606">
                  <c:v>1.1766099999999998E-3</c:v>
                </c:pt>
                <c:pt idx="607">
                  <c:v>1.17826E-3</c:v>
                </c:pt>
                <c:pt idx="608">
                  <c:v>1.1905100000000001E-3</c:v>
                </c:pt>
                <c:pt idx="609">
                  <c:v>1.1971400000000002E-3</c:v>
                </c:pt>
                <c:pt idx="610">
                  <c:v>1.20553E-3</c:v>
                </c:pt>
                <c:pt idx="611">
                  <c:v>1.20554E-3</c:v>
                </c:pt>
                <c:pt idx="612">
                  <c:v>1.2166600000000001E-3</c:v>
                </c:pt>
                <c:pt idx="613">
                  <c:v>1.2178299999999998E-3</c:v>
                </c:pt>
                <c:pt idx="614">
                  <c:v>1.22197E-3</c:v>
                </c:pt>
                <c:pt idx="615">
                  <c:v>1.2350799999999999E-3</c:v>
                </c:pt>
                <c:pt idx="616">
                  <c:v>1.2361199999999998E-3</c:v>
                </c:pt>
                <c:pt idx="617">
                  <c:v>1.2438099999999999E-3</c:v>
                </c:pt>
                <c:pt idx="618">
                  <c:v>1.2589599999999999E-3</c:v>
                </c:pt>
                <c:pt idx="619">
                  <c:v>1.2751099999999999E-3</c:v>
                </c:pt>
                <c:pt idx="620">
                  <c:v>1.2826500000000002E-3</c:v>
                </c:pt>
                <c:pt idx="621">
                  <c:v>1.28542E-3</c:v>
                </c:pt>
                <c:pt idx="622">
                  <c:v>1.2985399999999999E-3</c:v>
                </c:pt>
                <c:pt idx="623">
                  <c:v>1.29991E-3</c:v>
                </c:pt>
                <c:pt idx="624">
                  <c:v>1.3024900000000001E-3</c:v>
                </c:pt>
                <c:pt idx="625">
                  <c:v>1.3080699999999999E-3</c:v>
                </c:pt>
                <c:pt idx="626">
                  <c:v>1.3085599999999998E-3</c:v>
                </c:pt>
                <c:pt idx="627">
                  <c:v>1.3099699999999999E-3</c:v>
                </c:pt>
                <c:pt idx="628">
                  <c:v>1.3176300000000002E-3</c:v>
                </c:pt>
                <c:pt idx="629">
                  <c:v>1.3177799999999999E-3</c:v>
                </c:pt>
                <c:pt idx="630">
                  <c:v>1.3228900000000002E-3</c:v>
                </c:pt>
                <c:pt idx="631">
                  <c:v>1.3237799999999999E-3</c:v>
                </c:pt>
                <c:pt idx="632">
                  <c:v>1.3328900000000002E-3</c:v>
                </c:pt>
                <c:pt idx="633">
                  <c:v>1.3382000000000001E-3</c:v>
                </c:pt>
                <c:pt idx="634">
                  <c:v>1.3462699999999999E-3</c:v>
                </c:pt>
                <c:pt idx="635">
                  <c:v>1.3515999999999999E-3</c:v>
                </c:pt>
                <c:pt idx="636">
                  <c:v>1.3523900000000002E-3</c:v>
                </c:pt>
                <c:pt idx="637">
                  <c:v>1.3525099999999999E-3</c:v>
                </c:pt>
                <c:pt idx="638">
                  <c:v>1.35874E-3</c:v>
                </c:pt>
                <c:pt idx="639">
                  <c:v>1.3592599999999999E-3</c:v>
                </c:pt>
                <c:pt idx="640">
                  <c:v>1.3627400000000001E-3</c:v>
                </c:pt>
                <c:pt idx="641">
                  <c:v>1.36363E-3</c:v>
                </c:pt>
                <c:pt idx="642">
                  <c:v>1.3690999999999998E-3</c:v>
                </c:pt>
                <c:pt idx="643">
                  <c:v>1.38368E-3</c:v>
                </c:pt>
                <c:pt idx="644">
                  <c:v>1.38576E-3</c:v>
                </c:pt>
                <c:pt idx="645">
                  <c:v>1.39E-3</c:v>
                </c:pt>
                <c:pt idx="646">
                  <c:v>1.39785E-3</c:v>
                </c:pt>
                <c:pt idx="647">
                  <c:v>1.4102299999999999E-3</c:v>
                </c:pt>
                <c:pt idx="648">
                  <c:v>1.4199000000000002E-3</c:v>
                </c:pt>
                <c:pt idx="649">
                  <c:v>1.4324300000000002E-3</c:v>
                </c:pt>
                <c:pt idx="650">
                  <c:v>1.4340399999999999E-3</c:v>
                </c:pt>
                <c:pt idx="651">
                  <c:v>1.44404E-3</c:v>
                </c:pt>
                <c:pt idx="652">
                  <c:v>1.4597499999999999E-3</c:v>
                </c:pt>
                <c:pt idx="653">
                  <c:v>1.4637700000000001E-3</c:v>
                </c:pt>
                <c:pt idx="654">
                  <c:v>1.47028E-3</c:v>
                </c:pt>
                <c:pt idx="655">
                  <c:v>1.4714400000000001E-3</c:v>
                </c:pt>
                <c:pt idx="656">
                  <c:v>1.5005799999999998E-3</c:v>
                </c:pt>
                <c:pt idx="657">
                  <c:v>1.50359E-3</c:v>
                </c:pt>
                <c:pt idx="658">
                  <c:v>1.5088800000000002E-3</c:v>
                </c:pt>
                <c:pt idx="659">
                  <c:v>1.5089999999999999E-3</c:v>
                </c:pt>
                <c:pt idx="660">
                  <c:v>1.5118900000000001E-3</c:v>
                </c:pt>
                <c:pt idx="661">
                  <c:v>1.51684E-3</c:v>
                </c:pt>
                <c:pt idx="662">
                  <c:v>1.5168599999999999E-3</c:v>
                </c:pt>
                <c:pt idx="663">
                  <c:v>1.5205100000000001E-3</c:v>
                </c:pt>
                <c:pt idx="664">
                  <c:v>1.5231999999999999E-3</c:v>
                </c:pt>
                <c:pt idx="665">
                  <c:v>1.53695E-3</c:v>
                </c:pt>
                <c:pt idx="666">
                  <c:v>1.54076E-3</c:v>
                </c:pt>
                <c:pt idx="667">
                  <c:v>1.5496700000000002E-3</c:v>
                </c:pt>
                <c:pt idx="668">
                  <c:v>1.5731300000000001E-3</c:v>
                </c:pt>
                <c:pt idx="669">
                  <c:v>1.57427E-3</c:v>
                </c:pt>
                <c:pt idx="670">
                  <c:v>1.58034E-3</c:v>
                </c:pt>
                <c:pt idx="671">
                  <c:v>1.5843699999999999E-3</c:v>
                </c:pt>
                <c:pt idx="672">
                  <c:v>1.59322E-3</c:v>
                </c:pt>
                <c:pt idx="673">
                  <c:v>1.5971199999999998E-3</c:v>
                </c:pt>
                <c:pt idx="674">
                  <c:v>1.5991099999999999E-3</c:v>
                </c:pt>
                <c:pt idx="675">
                  <c:v>1.6083499999999999E-3</c:v>
                </c:pt>
                <c:pt idx="676">
                  <c:v>1.62054E-3</c:v>
                </c:pt>
                <c:pt idx="677">
                  <c:v>1.62327E-3</c:v>
                </c:pt>
                <c:pt idx="678">
                  <c:v>1.6286900000000001E-3</c:v>
                </c:pt>
                <c:pt idx="679">
                  <c:v>1.6614100000000001E-3</c:v>
                </c:pt>
                <c:pt idx="680">
                  <c:v>1.6843800000000001E-3</c:v>
                </c:pt>
                <c:pt idx="681">
                  <c:v>1.7007400000000001E-3</c:v>
                </c:pt>
                <c:pt idx="682">
                  <c:v>1.72598E-3</c:v>
                </c:pt>
                <c:pt idx="683">
                  <c:v>1.7382300000000001E-3</c:v>
                </c:pt>
                <c:pt idx="684">
                  <c:v>1.7900100000000001E-3</c:v>
                </c:pt>
                <c:pt idx="685">
                  <c:v>1.81303E-3</c:v>
                </c:pt>
                <c:pt idx="686">
                  <c:v>1.81722E-3</c:v>
                </c:pt>
                <c:pt idx="687">
                  <c:v>1.8190299999999999E-3</c:v>
                </c:pt>
                <c:pt idx="688">
                  <c:v>1.8371400000000001E-3</c:v>
                </c:pt>
                <c:pt idx="689">
                  <c:v>1.84256E-3</c:v>
                </c:pt>
                <c:pt idx="690">
                  <c:v>1.8469700000000001E-3</c:v>
                </c:pt>
                <c:pt idx="691">
                  <c:v>1.86758E-3</c:v>
                </c:pt>
                <c:pt idx="692">
                  <c:v>1.90552E-3</c:v>
                </c:pt>
                <c:pt idx="693">
                  <c:v>1.9144699999999999E-3</c:v>
                </c:pt>
                <c:pt idx="694">
                  <c:v>1.9403900000000002E-3</c:v>
                </c:pt>
                <c:pt idx="695">
                  <c:v>1.94769E-3</c:v>
                </c:pt>
                <c:pt idx="696">
                  <c:v>1.9520799999999999E-3</c:v>
                </c:pt>
                <c:pt idx="697">
                  <c:v>1.9634000000000001E-3</c:v>
                </c:pt>
                <c:pt idx="698">
                  <c:v>1.9877499999999999E-3</c:v>
                </c:pt>
                <c:pt idx="699">
                  <c:v>2.0130399999999998E-3</c:v>
                </c:pt>
                <c:pt idx="700">
                  <c:v>2.0546499999999999E-3</c:v>
                </c:pt>
                <c:pt idx="701">
                  <c:v>2.0559200000000001E-3</c:v>
                </c:pt>
                <c:pt idx="702">
                  <c:v>2.0578200000000001E-3</c:v>
                </c:pt>
                <c:pt idx="703">
                  <c:v>2.09786E-3</c:v>
                </c:pt>
                <c:pt idx="704">
                  <c:v>2.1098800000000002E-3</c:v>
                </c:pt>
                <c:pt idx="705">
                  <c:v>2.1449799999999999E-3</c:v>
                </c:pt>
                <c:pt idx="706">
                  <c:v>2.1504699999999998E-3</c:v>
                </c:pt>
                <c:pt idx="707">
                  <c:v>2.1543400000000002E-3</c:v>
                </c:pt>
                <c:pt idx="708">
                  <c:v>2.1599099999999997E-3</c:v>
                </c:pt>
                <c:pt idx="709">
                  <c:v>2.17417E-3</c:v>
                </c:pt>
                <c:pt idx="710">
                  <c:v>2.19915E-3</c:v>
                </c:pt>
                <c:pt idx="711">
                  <c:v>2.2197800000000002E-3</c:v>
                </c:pt>
                <c:pt idx="712">
                  <c:v>2.2283400000000001E-3</c:v>
                </c:pt>
                <c:pt idx="713">
                  <c:v>2.23639E-3</c:v>
                </c:pt>
                <c:pt idx="714">
                  <c:v>2.2579499999999999E-3</c:v>
                </c:pt>
                <c:pt idx="715">
                  <c:v>2.3848800000000002E-3</c:v>
                </c:pt>
                <c:pt idx="716">
                  <c:v>2.4483E-3</c:v>
                </c:pt>
                <c:pt idx="717">
                  <c:v>2.5006199999999998E-3</c:v>
                </c:pt>
                <c:pt idx="718">
                  <c:v>2.5426900000000002E-3</c:v>
                </c:pt>
                <c:pt idx="719">
                  <c:v>2.66519E-3</c:v>
                </c:pt>
                <c:pt idx="720">
                  <c:v>2.84008E-3</c:v>
                </c:pt>
                <c:pt idx="721">
                  <c:v>2.8880400000000001E-3</c:v>
                </c:pt>
                <c:pt idx="722">
                  <c:v>2.9038200000000001E-3</c:v>
                </c:pt>
                <c:pt idx="723">
                  <c:v>2.96306E-3</c:v>
                </c:pt>
                <c:pt idx="724">
                  <c:v>3.4244899999999997E-3</c:v>
                </c:pt>
                <c:pt idx="725">
                  <c:v>3.59517E-3</c:v>
                </c:pt>
                <c:pt idx="726">
                  <c:v>3.6040100000000004E-3</c:v>
                </c:pt>
                <c:pt idx="727">
                  <c:v>3.7919999999999998E-3</c:v>
                </c:pt>
                <c:pt idx="728">
                  <c:v>4.3015399999999995E-3</c:v>
                </c:pt>
                <c:pt idx="729">
                  <c:v>5.3029399999999999E-3</c:v>
                </c:pt>
              </c:numCache>
            </c:numRef>
          </c:xVal>
          <c:yVal>
            <c:numRef>
              <c:f>'Set A - NNW lengths'!$G$4:$G$733</c:f>
              <c:numCache>
                <c:formatCode>General</c:formatCode>
                <c:ptCount val="730"/>
                <c:pt idx="0">
                  <c:v>787121.78313771938</c:v>
                </c:pt>
                <c:pt idx="1">
                  <c:v>786045.00915257889</c:v>
                </c:pt>
                <c:pt idx="2">
                  <c:v>784968.2351674384</c:v>
                </c:pt>
                <c:pt idx="3">
                  <c:v>783891.46118229791</c:v>
                </c:pt>
                <c:pt idx="4">
                  <c:v>782814.6871971573</c:v>
                </c:pt>
                <c:pt idx="5">
                  <c:v>781737.91321201681</c:v>
                </c:pt>
                <c:pt idx="6">
                  <c:v>780661.13922687632</c:v>
                </c:pt>
                <c:pt idx="7">
                  <c:v>779584.36524173582</c:v>
                </c:pt>
                <c:pt idx="8">
                  <c:v>778507.59125659522</c:v>
                </c:pt>
                <c:pt idx="9">
                  <c:v>777430.81727145473</c:v>
                </c:pt>
                <c:pt idx="10">
                  <c:v>776354.04328631423</c:v>
                </c:pt>
                <c:pt idx="11">
                  <c:v>775277.26930117374</c:v>
                </c:pt>
                <c:pt idx="12">
                  <c:v>774200.49531603314</c:v>
                </c:pt>
                <c:pt idx="13">
                  <c:v>773123.72133089264</c:v>
                </c:pt>
                <c:pt idx="14">
                  <c:v>772046.94734575215</c:v>
                </c:pt>
                <c:pt idx="15">
                  <c:v>770970.17336061166</c:v>
                </c:pt>
                <c:pt idx="16">
                  <c:v>769893.39937547117</c:v>
                </c:pt>
                <c:pt idx="17">
                  <c:v>768816.62539033056</c:v>
                </c:pt>
                <c:pt idx="18">
                  <c:v>767739.85140519007</c:v>
                </c:pt>
                <c:pt idx="19">
                  <c:v>766663.07742004958</c:v>
                </c:pt>
                <c:pt idx="20">
                  <c:v>765586.30343490909</c:v>
                </c:pt>
                <c:pt idx="21">
                  <c:v>764509.52944976848</c:v>
                </c:pt>
                <c:pt idx="22">
                  <c:v>763432.75546462799</c:v>
                </c:pt>
                <c:pt idx="23">
                  <c:v>762355.9814794875</c:v>
                </c:pt>
                <c:pt idx="24">
                  <c:v>761279.20749434701</c:v>
                </c:pt>
                <c:pt idx="25">
                  <c:v>760202.4335092064</c:v>
                </c:pt>
                <c:pt idx="26">
                  <c:v>759125.65952406591</c:v>
                </c:pt>
                <c:pt idx="27">
                  <c:v>758048.88553892542</c:v>
                </c:pt>
                <c:pt idx="28">
                  <c:v>756972.11155378493</c:v>
                </c:pt>
                <c:pt idx="29">
                  <c:v>755895.33756864432</c:v>
                </c:pt>
                <c:pt idx="30">
                  <c:v>754818.56358350383</c:v>
                </c:pt>
                <c:pt idx="31">
                  <c:v>753741.78959836334</c:v>
                </c:pt>
                <c:pt idx="32">
                  <c:v>752665.01561322284</c:v>
                </c:pt>
                <c:pt idx="33">
                  <c:v>751588.24162808224</c:v>
                </c:pt>
                <c:pt idx="34">
                  <c:v>750511.46764294174</c:v>
                </c:pt>
                <c:pt idx="35">
                  <c:v>749434.69365780125</c:v>
                </c:pt>
                <c:pt idx="36">
                  <c:v>748357.91967266076</c:v>
                </c:pt>
                <c:pt idx="37">
                  <c:v>747281.14568752027</c:v>
                </c:pt>
                <c:pt idx="38">
                  <c:v>746204.37170237966</c:v>
                </c:pt>
                <c:pt idx="39">
                  <c:v>745127.59771723917</c:v>
                </c:pt>
                <c:pt idx="40">
                  <c:v>744050.82373209868</c:v>
                </c:pt>
                <c:pt idx="41">
                  <c:v>742974.04974695819</c:v>
                </c:pt>
                <c:pt idx="42">
                  <c:v>741897.27576181758</c:v>
                </c:pt>
                <c:pt idx="43">
                  <c:v>740820.50177667709</c:v>
                </c:pt>
                <c:pt idx="44">
                  <c:v>739743.7277915366</c:v>
                </c:pt>
                <c:pt idx="45">
                  <c:v>738666.95380639611</c:v>
                </c:pt>
                <c:pt idx="46">
                  <c:v>737590.1798212555</c:v>
                </c:pt>
                <c:pt idx="47">
                  <c:v>736513.40583611501</c:v>
                </c:pt>
                <c:pt idx="48">
                  <c:v>735436.63185097452</c:v>
                </c:pt>
                <c:pt idx="49">
                  <c:v>734359.85786583403</c:v>
                </c:pt>
                <c:pt idx="50">
                  <c:v>733283.08388069342</c:v>
                </c:pt>
                <c:pt idx="51">
                  <c:v>732206.30989555293</c:v>
                </c:pt>
                <c:pt idx="52">
                  <c:v>731129.53591041244</c:v>
                </c:pt>
                <c:pt idx="53">
                  <c:v>730052.76192527195</c:v>
                </c:pt>
                <c:pt idx="54">
                  <c:v>728975.98794013134</c:v>
                </c:pt>
                <c:pt idx="55">
                  <c:v>727899.21395499085</c:v>
                </c:pt>
                <c:pt idx="56">
                  <c:v>726822.43996985035</c:v>
                </c:pt>
                <c:pt idx="57">
                  <c:v>725745.66598470986</c:v>
                </c:pt>
                <c:pt idx="58">
                  <c:v>724668.89199956937</c:v>
                </c:pt>
                <c:pt idx="59">
                  <c:v>723592.11801442876</c:v>
                </c:pt>
                <c:pt idx="60">
                  <c:v>722515.34402928827</c:v>
                </c:pt>
                <c:pt idx="61">
                  <c:v>721438.57004414778</c:v>
                </c:pt>
                <c:pt idx="62">
                  <c:v>720361.79605900729</c:v>
                </c:pt>
                <c:pt idx="63">
                  <c:v>719285.02207386668</c:v>
                </c:pt>
                <c:pt idx="64">
                  <c:v>718208.24808872619</c:v>
                </c:pt>
                <c:pt idx="65">
                  <c:v>717131.4741035857</c:v>
                </c:pt>
                <c:pt idx="66">
                  <c:v>716054.70011844521</c:v>
                </c:pt>
                <c:pt idx="67">
                  <c:v>714977.9261333046</c:v>
                </c:pt>
                <c:pt idx="68">
                  <c:v>713901.15214816411</c:v>
                </c:pt>
                <c:pt idx="69">
                  <c:v>712824.37816302362</c:v>
                </c:pt>
                <c:pt idx="70">
                  <c:v>711747.60417788313</c:v>
                </c:pt>
                <c:pt idx="71">
                  <c:v>710670.83019274252</c:v>
                </c:pt>
                <c:pt idx="72">
                  <c:v>709594.05620760203</c:v>
                </c:pt>
                <c:pt idx="73">
                  <c:v>708517.28222246154</c:v>
                </c:pt>
                <c:pt idx="74">
                  <c:v>707440.50823732105</c:v>
                </c:pt>
                <c:pt idx="75">
                  <c:v>706363.73425218044</c:v>
                </c:pt>
                <c:pt idx="76">
                  <c:v>705286.96026703995</c:v>
                </c:pt>
                <c:pt idx="77">
                  <c:v>704210.18628189946</c:v>
                </c:pt>
                <c:pt idx="78">
                  <c:v>703133.41229675896</c:v>
                </c:pt>
                <c:pt idx="79">
                  <c:v>702056.63831161847</c:v>
                </c:pt>
                <c:pt idx="80">
                  <c:v>700979.86432647787</c:v>
                </c:pt>
                <c:pt idx="81">
                  <c:v>699903.09034133737</c:v>
                </c:pt>
                <c:pt idx="82">
                  <c:v>698826.31635619688</c:v>
                </c:pt>
                <c:pt idx="83">
                  <c:v>697749.54237105639</c:v>
                </c:pt>
                <c:pt idx="84">
                  <c:v>696672.76838591578</c:v>
                </c:pt>
                <c:pt idx="85">
                  <c:v>695595.99440077529</c:v>
                </c:pt>
                <c:pt idx="86">
                  <c:v>694519.2204156348</c:v>
                </c:pt>
                <c:pt idx="87">
                  <c:v>693442.44643049431</c:v>
                </c:pt>
                <c:pt idx="88">
                  <c:v>692365.6724453537</c:v>
                </c:pt>
                <c:pt idx="89">
                  <c:v>691288.89846021321</c:v>
                </c:pt>
                <c:pt idx="90">
                  <c:v>690212.12447507272</c:v>
                </c:pt>
                <c:pt idx="91">
                  <c:v>689135.35048993223</c:v>
                </c:pt>
                <c:pt idx="92">
                  <c:v>688058.57650479162</c:v>
                </c:pt>
                <c:pt idx="93">
                  <c:v>686981.80251965113</c:v>
                </c:pt>
                <c:pt idx="94">
                  <c:v>685905.02853451064</c:v>
                </c:pt>
                <c:pt idx="95">
                  <c:v>684828.25454937015</c:v>
                </c:pt>
                <c:pt idx="96">
                  <c:v>683751.48056422954</c:v>
                </c:pt>
                <c:pt idx="97">
                  <c:v>682674.70657908905</c:v>
                </c:pt>
                <c:pt idx="98">
                  <c:v>681597.93259394856</c:v>
                </c:pt>
                <c:pt idx="99">
                  <c:v>680521.15860880807</c:v>
                </c:pt>
                <c:pt idx="100">
                  <c:v>679444.38462366746</c:v>
                </c:pt>
                <c:pt idx="101">
                  <c:v>678367.61063852697</c:v>
                </c:pt>
                <c:pt idx="102">
                  <c:v>677290.83665338648</c:v>
                </c:pt>
                <c:pt idx="103">
                  <c:v>676214.06266824598</c:v>
                </c:pt>
                <c:pt idx="104">
                  <c:v>675137.28868310549</c:v>
                </c:pt>
                <c:pt idx="105">
                  <c:v>674060.51469796489</c:v>
                </c:pt>
                <c:pt idx="106">
                  <c:v>672983.74071282439</c:v>
                </c:pt>
                <c:pt idx="107">
                  <c:v>671906.9667276839</c:v>
                </c:pt>
                <c:pt idx="108">
                  <c:v>670830.19274254341</c:v>
                </c:pt>
                <c:pt idx="109">
                  <c:v>669753.4187574028</c:v>
                </c:pt>
                <c:pt idx="110">
                  <c:v>668676.64477226231</c:v>
                </c:pt>
                <c:pt idx="111">
                  <c:v>667599.87078712182</c:v>
                </c:pt>
                <c:pt idx="112">
                  <c:v>666523.09680198133</c:v>
                </c:pt>
                <c:pt idx="113">
                  <c:v>665446.32281684072</c:v>
                </c:pt>
                <c:pt idx="114">
                  <c:v>664369.54883170023</c:v>
                </c:pt>
                <c:pt idx="115">
                  <c:v>663292.77484655974</c:v>
                </c:pt>
                <c:pt idx="116">
                  <c:v>662216.00086141925</c:v>
                </c:pt>
                <c:pt idx="117">
                  <c:v>661139.22687627864</c:v>
                </c:pt>
                <c:pt idx="118">
                  <c:v>660062.45289113815</c:v>
                </c:pt>
                <c:pt idx="119">
                  <c:v>658985.67890599766</c:v>
                </c:pt>
                <c:pt idx="120">
                  <c:v>657908.90492085717</c:v>
                </c:pt>
                <c:pt idx="121">
                  <c:v>656832.13093571656</c:v>
                </c:pt>
                <c:pt idx="122">
                  <c:v>655755.35695057607</c:v>
                </c:pt>
                <c:pt idx="123">
                  <c:v>654678.58296543558</c:v>
                </c:pt>
                <c:pt idx="124">
                  <c:v>653601.80898029509</c:v>
                </c:pt>
                <c:pt idx="125">
                  <c:v>652525.03499515459</c:v>
                </c:pt>
                <c:pt idx="126">
                  <c:v>651448.26101001399</c:v>
                </c:pt>
                <c:pt idx="127">
                  <c:v>650371.4870248735</c:v>
                </c:pt>
                <c:pt idx="128">
                  <c:v>649294.713039733</c:v>
                </c:pt>
                <c:pt idx="129">
                  <c:v>648217.93905459251</c:v>
                </c:pt>
                <c:pt idx="130">
                  <c:v>647141.1650694519</c:v>
                </c:pt>
                <c:pt idx="131">
                  <c:v>646064.39108431141</c:v>
                </c:pt>
                <c:pt idx="132">
                  <c:v>644987.61709917092</c:v>
                </c:pt>
                <c:pt idx="133">
                  <c:v>643910.84311403043</c:v>
                </c:pt>
                <c:pt idx="134">
                  <c:v>642834.06912888982</c:v>
                </c:pt>
                <c:pt idx="135">
                  <c:v>641757.29514374933</c:v>
                </c:pt>
                <c:pt idx="136">
                  <c:v>640680.52115860884</c:v>
                </c:pt>
                <c:pt idx="137">
                  <c:v>639603.74717346835</c:v>
                </c:pt>
                <c:pt idx="138">
                  <c:v>638526.97318832774</c:v>
                </c:pt>
                <c:pt idx="139">
                  <c:v>637450.19920318725</c:v>
                </c:pt>
                <c:pt idx="140">
                  <c:v>636373.42521804676</c:v>
                </c:pt>
                <c:pt idx="141">
                  <c:v>635296.65123290627</c:v>
                </c:pt>
                <c:pt idx="142">
                  <c:v>634219.87724776566</c:v>
                </c:pt>
                <c:pt idx="143">
                  <c:v>633143.10326262517</c:v>
                </c:pt>
                <c:pt idx="144">
                  <c:v>632066.32927748468</c:v>
                </c:pt>
                <c:pt idx="145">
                  <c:v>630989.55529234419</c:v>
                </c:pt>
                <c:pt idx="146">
                  <c:v>629912.7813072037</c:v>
                </c:pt>
                <c:pt idx="147">
                  <c:v>628836.00732206309</c:v>
                </c:pt>
                <c:pt idx="148">
                  <c:v>627759.2333369226</c:v>
                </c:pt>
                <c:pt idx="149">
                  <c:v>626682.4593517821</c:v>
                </c:pt>
                <c:pt idx="150">
                  <c:v>625605.68536664161</c:v>
                </c:pt>
                <c:pt idx="151">
                  <c:v>624528.91138150101</c:v>
                </c:pt>
                <c:pt idx="152">
                  <c:v>623452.13739636051</c:v>
                </c:pt>
                <c:pt idx="153">
                  <c:v>622375.36341122002</c:v>
                </c:pt>
                <c:pt idx="154">
                  <c:v>621298.58942607953</c:v>
                </c:pt>
                <c:pt idx="155">
                  <c:v>620221.81544093892</c:v>
                </c:pt>
                <c:pt idx="156">
                  <c:v>619145.04145579843</c:v>
                </c:pt>
                <c:pt idx="157">
                  <c:v>616991.49348551745</c:v>
                </c:pt>
                <c:pt idx="158">
                  <c:v>615914.71950037684</c:v>
                </c:pt>
                <c:pt idx="159">
                  <c:v>614837.94551523635</c:v>
                </c:pt>
                <c:pt idx="160">
                  <c:v>613761.17153009586</c:v>
                </c:pt>
                <c:pt idx="161">
                  <c:v>612684.39754495537</c:v>
                </c:pt>
                <c:pt idx="162">
                  <c:v>611607.62355981476</c:v>
                </c:pt>
                <c:pt idx="163">
                  <c:v>610530.84957467427</c:v>
                </c:pt>
                <c:pt idx="164">
                  <c:v>609454.07558953378</c:v>
                </c:pt>
                <c:pt idx="165">
                  <c:v>608377.30160439329</c:v>
                </c:pt>
                <c:pt idx="166">
                  <c:v>607300.5276192528</c:v>
                </c:pt>
                <c:pt idx="167">
                  <c:v>606223.75363411219</c:v>
                </c:pt>
                <c:pt idx="168">
                  <c:v>605146.9796489717</c:v>
                </c:pt>
                <c:pt idx="169">
                  <c:v>604070.20566383121</c:v>
                </c:pt>
                <c:pt idx="170">
                  <c:v>602993.43167869071</c:v>
                </c:pt>
                <c:pt idx="171">
                  <c:v>601916.65769355011</c:v>
                </c:pt>
                <c:pt idx="172">
                  <c:v>600839.88370840962</c:v>
                </c:pt>
                <c:pt idx="173">
                  <c:v>599763.10972326912</c:v>
                </c:pt>
                <c:pt idx="174">
                  <c:v>598686.33573812863</c:v>
                </c:pt>
                <c:pt idx="175">
                  <c:v>597609.56175298803</c:v>
                </c:pt>
                <c:pt idx="176">
                  <c:v>596532.78776784753</c:v>
                </c:pt>
                <c:pt idx="177">
                  <c:v>595456.01378270704</c:v>
                </c:pt>
                <c:pt idx="178">
                  <c:v>594379.23979756655</c:v>
                </c:pt>
                <c:pt idx="179">
                  <c:v>593302.46581242594</c:v>
                </c:pt>
                <c:pt idx="180">
                  <c:v>592225.69182728545</c:v>
                </c:pt>
                <c:pt idx="181">
                  <c:v>591148.91784214496</c:v>
                </c:pt>
                <c:pt idx="182">
                  <c:v>590072.14385700447</c:v>
                </c:pt>
                <c:pt idx="183">
                  <c:v>588995.36987186386</c:v>
                </c:pt>
                <c:pt idx="184">
                  <c:v>587918.59588672337</c:v>
                </c:pt>
                <c:pt idx="185">
                  <c:v>586841.82190158288</c:v>
                </c:pt>
                <c:pt idx="186">
                  <c:v>585765.04791644239</c:v>
                </c:pt>
                <c:pt idx="187">
                  <c:v>584688.2739313019</c:v>
                </c:pt>
                <c:pt idx="188">
                  <c:v>583611.49994616129</c:v>
                </c:pt>
                <c:pt idx="189">
                  <c:v>582534.7259610208</c:v>
                </c:pt>
                <c:pt idx="190">
                  <c:v>581457.95197588031</c:v>
                </c:pt>
                <c:pt idx="191">
                  <c:v>580381.17799073982</c:v>
                </c:pt>
                <c:pt idx="192">
                  <c:v>579304.40400559921</c:v>
                </c:pt>
                <c:pt idx="193">
                  <c:v>578227.63002045872</c:v>
                </c:pt>
                <c:pt idx="194">
                  <c:v>577150.85603531823</c:v>
                </c:pt>
                <c:pt idx="195">
                  <c:v>576074.08205017773</c:v>
                </c:pt>
                <c:pt idx="196">
                  <c:v>574997.30806503713</c:v>
                </c:pt>
                <c:pt idx="197">
                  <c:v>573920.53407989664</c:v>
                </c:pt>
                <c:pt idx="198">
                  <c:v>572843.76009475614</c:v>
                </c:pt>
                <c:pt idx="199">
                  <c:v>571766.98610961565</c:v>
                </c:pt>
                <c:pt idx="200">
                  <c:v>570690.21212447505</c:v>
                </c:pt>
                <c:pt idx="201">
                  <c:v>569613.43813933455</c:v>
                </c:pt>
                <c:pt idx="202">
                  <c:v>568536.66415419406</c:v>
                </c:pt>
                <c:pt idx="203">
                  <c:v>567459.89016905357</c:v>
                </c:pt>
                <c:pt idx="204">
                  <c:v>566383.11618391296</c:v>
                </c:pt>
                <c:pt idx="205">
                  <c:v>565306.34219877247</c:v>
                </c:pt>
                <c:pt idx="206">
                  <c:v>564229.56821363198</c:v>
                </c:pt>
                <c:pt idx="207">
                  <c:v>563152.79422849149</c:v>
                </c:pt>
                <c:pt idx="208">
                  <c:v>562076.02024335088</c:v>
                </c:pt>
                <c:pt idx="209">
                  <c:v>560999.24625821039</c:v>
                </c:pt>
                <c:pt idx="210">
                  <c:v>559922.4722730699</c:v>
                </c:pt>
                <c:pt idx="211">
                  <c:v>558845.69828792941</c:v>
                </c:pt>
                <c:pt idx="212">
                  <c:v>557768.92430278892</c:v>
                </c:pt>
                <c:pt idx="213">
                  <c:v>556692.15031764831</c:v>
                </c:pt>
                <c:pt idx="214">
                  <c:v>555615.37633250782</c:v>
                </c:pt>
                <c:pt idx="215">
                  <c:v>554538.60234736733</c:v>
                </c:pt>
                <c:pt idx="216">
                  <c:v>553461.82836222684</c:v>
                </c:pt>
                <c:pt idx="217">
                  <c:v>552385.05437708623</c:v>
                </c:pt>
                <c:pt idx="218">
                  <c:v>551308.28039194574</c:v>
                </c:pt>
                <c:pt idx="219">
                  <c:v>550231.50640680525</c:v>
                </c:pt>
                <c:pt idx="220">
                  <c:v>549154.73242166475</c:v>
                </c:pt>
                <c:pt idx="221">
                  <c:v>548077.95843652415</c:v>
                </c:pt>
                <c:pt idx="222">
                  <c:v>547001.18445138365</c:v>
                </c:pt>
                <c:pt idx="223">
                  <c:v>545924.41046624316</c:v>
                </c:pt>
                <c:pt idx="224">
                  <c:v>544847.63648110267</c:v>
                </c:pt>
                <c:pt idx="225">
                  <c:v>543770.86249596206</c:v>
                </c:pt>
                <c:pt idx="226">
                  <c:v>542694.08851082157</c:v>
                </c:pt>
                <c:pt idx="227">
                  <c:v>541617.31452568108</c:v>
                </c:pt>
                <c:pt idx="228">
                  <c:v>540540.54054054059</c:v>
                </c:pt>
                <c:pt idx="229">
                  <c:v>539463.76655539998</c:v>
                </c:pt>
                <c:pt idx="230">
                  <c:v>538386.99257025949</c:v>
                </c:pt>
                <c:pt idx="231">
                  <c:v>537310.218585119</c:v>
                </c:pt>
                <c:pt idx="232">
                  <c:v>536233.44459997851</c:v>
                </c:pt>
                <c:pt idx="233">
                  <c:v>535156.67061483802</c:v>
                </c:pt>
                <c:pt idx="234">
                  <c:v>534079.89662969741</c:v>
                </c:pt>
                <c:pt idx="235">
                  <c:v>533003.12264455692</c:v>
                </c:pt>
                <c:pt idx="236">
                  <c:v>531926.34865941643</c:v>
                </c:pt>
                <c:pt idx="237">
                  <c:v>530849.57467427594</c:v>
                </c:pt>
                <c:pt idx="238">
                  <c:v>529772.80068913533</c:v>
                </c:pt>
                <c:pt idx="239">
                  <c:v>528696.02670399484</c:v>
                </c:pt>
                <c:pt idx="240">
                  <c:v>527619.25271885435</c:v>
                </c:pt>
                <c:pt idx="241">
                  <c:v>526542.47873371386</c:v>
                </c:pt>
                <c:pt idx="242">
                  <c:v>525465.70474857325</c:v>
                </c:pt>
                <c:pt idx="243">
                  <c:v>524388.93076343276</c:v>
                </c:pt>
                <c:pt idx="244">
                  <c:v>523312.15677829226</c:v>
                </c:pt>
                <c:pt idx="245">
                  <c:v>522235.38279315172</c:v>
                </c:pt>
                <c:pt idx="246">
                  <c:v>521158.60880801122</c:v>
                </c:pt>
                <c:pt idx="247">
                  <c:v>520081.83482287067</c:v>
                </c:pt>
                <c:pt idx="248">
                  <c:v>519005.06083773018</c:v>
                </c:pt>
                <c:pt idx="249">
                  <c:v>517928.28685258963</c:v>
                </c:pt>
                <c:pt idx="250">
                  <c:v>516851.51286744914</c:v>
                </c:pt>
                <c:pt idx="251">
                  <c:v>515774.73888230859</c:v>
                </c:pt>
                <c:pt idx="252">
                  <c:v>514697.9648971681</c:v>
                </c:pt>
                <c:pt idx="253">
                  <c:v>513621.19091202761</c:v>
                </c:pt>
                <c:pt idx="254">
                  <c:v>512544.41692688706</c:v>
                </c:pt>
                <c:pt idx="255">
                  <c:v>511467.64294174657</c:v>
                </c:pt>
                <c:pt idx="256">
                  <c:v>510390.86895660602</c:v>
                </c:pt>
                <c:pt idx="257">
                  <c:v>509314.09497146553</c:v>
                </c:pt>
                <c:pt idx="258">
                  <c:v>508237.32098632498</c:v>
                </c:pt>
                <c:pt idx="259">
                  <c:v>507160.54700118449</c:v>
                </c:pt>
                <c:pt idx="260">
                  <c:v>506083.77301604394</c:v>
                </c:pt>
                <c:pt idx="261">
                  <c:v>505006.99903090345</c:v>
                </c:pt>
                <c:pt idx="262">
                  <c:v>503930.2250457629</c:v>
                </c:pt>
                <c:pt idx="263">
                  <c:v>502853.45106062241</c:v>
                </c:pt>
                <c:pt idx="264">
                  <c:v>501776.67707548186</c:v>
                </c:pt>
                <c:pt idx="265">
                  <c:v>500699.90309034137</c:v>
                </c:pt>
                <c:pt idx="266">
                  <c:v>499623.12910520082</c:v>
                </c:pt>
                <c:pt idx="267">
                  <c:v>498546.35512006033</c:v>
                </c:pt>
                <c:pt idx="268">
                  <c:v>497469.58113491978</c:v>
                </c:pt>
                <c:pt idx="269">
                  <c:v>496392.80714977928</c:v>
                </c:pt>
                <c:pt idx="270">
                  <c:v>495316.03316463873</c:v>
                </c:pt>
                <c:pt idx="271">
                  <c:v>494239.25917949824</c:v>
                </c:pt>
                <c:pt idx="272">
                  <c:v>493162.48519435769</c:v>
                </c:pt>
                <c:pt idx="273">
                  <c:v>492085.7112092172</c:v>
                </c:pt>
                <c:pt idx="274">
                  <c:v>491008.93722407671</c:v>
                </c:pt>
                <c:pt idx="275">
                  <c:v>489932.16323893616</c:v>
                </c:pt>
                <c:pt idx="276">
                  <c:v>488855.38925379567</c:v>
                </c:pt>
                <c:pt idx="277">
                  <c:v>487778.61526865512</c:v>
                </c:pt>
                <c:pt idx="278">
                  <c:v>486701.84128351463</c:v>
                </c:pt>
                <c:pt idx="279">
                  <c:v>485625.06729837408</c:v>
                </c:pt>
                <c:pt idx="280">
                  <c:v>484548.29331323359</c:v>
                </c:pt>
                <c:pt idx="281">
                  <c:v>483471.51932809304</c:v>
                </c:pt>
                <c:pt idx="282">
                  <c:v>482394.74534295255</c:v>
                </c:pt>
                <c:pt idx="283">
                  <c:v>481317.971357812</c:v>
                </c:pt>
                <c:pt idx="284">
                  <c:v>480241.19737267151</c:v>
                </c:pt>
                <c:pt idx="285">
                  <c:v>479164.42338753096</c:v>
                </c:pt>
                <c:pt idx="286">
                  <c:v>478087.64940239047</c:v>
                </c:pt>
                <c:pt idx="287">
                  <c:v>477010.87541724992</c:v>
                </c:pt>
                <c:pt idx="288">
                  <c:v>475934.10143210943</c:v>
                </c:pt>
                <c:pt idx="289">
                  <c:v>474857.32744696888</c:v>
                </c:pt>
                <c:pt idx="290">
                  <c:v>473780.55346182839</c:v>
                </c:pt>
                <c:pt idx="291">
                  <c:v>472703.77947668784</c:v>
                </c:pt>
                <c:pt idx="292">
                  <c:v>471627.00549154734</c:v>
                </c:pt>
                <c:pt idx="293">
                  <c:v>470550.2315064068</c:v>
                </c:pt>
                <c:pt idx="294">
                  <c:v>469473.4575212663</c:v>
                </c:pt>
                <c:pt idx="295">
                  <c:v>468396.68353612575</c:v>
                </c:pt>
                <c:pt idx="296">
                  <c:v>467319.90955098526</c:v>
                </c:pt>
                <c:pt idx="297">
                  <c:v>466243.13556584477</c:v>
                </c:pt>
                <c:pt idx="298">
                  <c:v>465166.36158070422</c:v>
                </c:pt>
                <c:pt idx="299">
                  <c:v>464089.58759556373</c:v>
                </c:pt>
                <c:pt idx="300">
                  <c:v>463012.81361042318</c:v>
                </c:pt>
                <c:pt idx="301">
                  <c:v>461936.03962528269</c:v>
                </c:pt>
                <c:pt idx="302">
                  <c:v>460859.26564014214</c:v>
                </c:pt>
                <c:pt idx="303">
                  <c:v>459782.49165500165</c:v>
                </c:pt>
                <c:pt idx="304">
                  <c:v>458705.7176698611</c:v>
                </c:pt>
                <c:pt idx="305">
                  <c:v>457628.94368472061</c:v>
                </c:pt>
                <c:pt idx="306">
                  <c:v>456552.16969958006</c:v>
                </c:pt>
                <c:pt idx="307">
                  <c:v>455475.39571443957</c:v>
                </c:pt>
                <c:pt idx="308">
                  <c:v>454398.62172929902</c:v>
                </c:pt>
                <c:pt idx="309">
                  <c:v>453321.84774415853</c:v>
                </c:pt>
                <c:pt idx="310">
                  <c:v>452245.07375901798</c:v>
                </c:pt>
                <c:pt idx="311">
                  <c:v>451168.29977387749</c:v>
                </c:pt>
                <c:pt idx="312">
                  <c:v>450091.52578873694</c:v>
                </c:pt>
                <c:pt idx="313">
                  <c:v>449014.75180359645</c:v>
                </c:pt>
                <c:pt idx="314">
                  <c:v>447937.9778184559</c:v>
                </c:pt>
                <c:pt idx="315">
                  <c:v>446861.20383331541</c:v>
                </c:pt>
                <c:pt idx="316">
                  <c:v>445784.42984817486</c:v>
                </c:pt>
                <c:pt idx="317">
                  <c:v>444707.65586303436</c:v>
                </c:pt>
                <c:pt idx="318">
                  <c:v>443630.88187789387</c:v>
                </c:pt>
                <c:pt idx="319">
                  <c:v>442554.10789275332</c:v>
                </c:pt>
                <c:pt idx="320">
                  <c:v>441477.33390761283</c:v>
                </c:pt>
                <c:pt idx="321">
                  <c:v>440400.55992247228</c:v>
                </c:pt>
                <c:pt idx="322">
                  <c:v>439323.78593733179</c:v>
                </c:pt>
                <c:pt idx="323">
                  <c:v>438247.01195219124</c:v>
                </c:pt>
                <c:pt idx="324">
                  <c:v>437170.23796705075</c:v>
                </c:pt>
                <c:pt idx="325">
                  <c:v>436093.4639819102</c:v>
                </c:pt>
                <c:pt idx="326">
                  <c:v>435016.68999676971</c:v>
                </c:pt>
                <c:pt idx="327">
                  <c:v>433939.91601162916</c:v>
                </c:pt>
                <c:pt idx="328">
                  <c:v>432863.14202648867</c:v>
                </c:pt>
                <c:pt idx="329">
                  <c:v>431786.36804134812</c:v>
                </c:pt>
                <c:pt idx="330">
                  <c:v>430709.59405620763</c:v>
                </c:pt>
                <c:pt idx="331">
                  <c:v>429632.82007106708</c:v>
                </c:pt>
                <c:pt idx="332">
                  <c:v>428556.04608592659</c:v>
                </c:pt>
                <c:pt idx="333">
                  <c:v>427479.27210078604</c:v>
                </c:pt>
                <c:pt idx="334">
                  <c:v>426402.49811564555</c:v>
                </c:pt>
                <c:pt idx="335">
                  <c:v>425325.724130505</c:v>
                </c:pt>
                <c:pt idx="336">
                  <c:v>424248.95014536451</c:v>
                </c:pt>
                <c:pt idx="337">
                  <c:v>423172.17616022396</c:v>
                </c:pt>
                <c:pt idx="338">
                  <c:v>422095.40217508347</c:v>
                </c:pt>
                <c:pt idx="339">
                  <c:v>421018.62818994297</c:v>
                </c:pt>
                <c:pt idx="340">
                  <c:v>419941.85420480242</c:v>
                </c:pt>
                <c:pt idx="341">
                  <c:v>418865.08021966193</c:v>
                </c:pt>
                <c:pt idx="342">
                  <c:v>417788.30623452138</c:v>
                </c:pt>
                <c:pt idx="343">
                  <c:v>416711.53224938089</c:v>
                </c:pt>
                <c:pt idx="344">
                  <c:v>415634.75826424034</c:v>
                </c:pt>
                <c:pt idx="345">
                  <c:v>414557.98427909985</c:v>
                </c:pt>
                <c:pt idx="346">
                  <c:v>413481.2102939593</c:v>
                </c:pt>
                <c:pt idx="347">
                  <c:v>412404.43630881881</c:v>
                </c:pt>
                <c:pt idx="348">
                  <c:v>411327.66232367826</c:v>
                </c:pt>
                <c:pt idx="349">
                  <c:v>410250.88833853777</c:v>
                </c:pt>
                <c:pt idx="350">
                  <c:v>409174.11435339722</c:v>
                </c:pt>
                <c:pt idx="351">
                  <c:v>408097.34036825673</c:v>
                </c:pt>
                <c:pt idx="352">
                  <c:v>407020.56638311618</c:v>
                </c:pt>
                <c:pt idx="353">
                  <c:v>405943.79239797569</c:v>
                </c:pt>
                <c:pt idx="354">
                  <c:v>404867.01841283514</c:v>
                </c:pt>
                <c:pt idx="355">
                  <c:v>403790.24442769465</c:v>
                </c:pt>
                <c:pt idx="356">
                  <c:v>402713.4704425541</c:v>
                </c:pt>
                <c:pt idx="357">
                  <c:v>401636.69645741361</c:v>
                </c:pt>
                <c:pt idx="358">
                  <c:v>400559.92247227306</c:v>
                </c:pt>
                <c:pt idx="359">
                  <c:v>399483.14848713257</c:v>
                </c:pt>
                <c:pt idx="360">
                  <c:v>398406.37450199202</c:v>
                </c:pt>
                <c:pt idx="361">
                  <c:v>397329.60051685153</c:v>
                </c:pt>
                <c:pt idx="362">
                  <c:v>396252.82653171103</c:v>
                </c:pt>
                <c:pt idx="363">
                  <c:v>395176.05254657048</c:v>
                </c:pt>
                <c:pt idx="364">
                  <c:v>394099.27856142999</c:v>
                </c:pt>
                <c:pt idx="365">
                  <c:v>393022.50457628944</c:v>
                </c:pt>
                <c:pt idx="366">
                  <c:v>391945.73059114895</c:v>
                </c:pt>
                <c:pt idx="367">
                  <c:v>390868.9566060084</c:v>
                </c:pt>
                <c:pt idx="368">
                  <c:v>389792.18262086791</c:v>
                </c:pt>
                <c:pt idx="369">
                  <c:v>388715.40863572736</c:v>
                </c:pt>
                <c:pt idx="370">
                  <c:v>387638.63465058687</c:v>
                </c:pt>
                <c:pt idx="371">
                  <c:v>386561.86066544632</c:v>
                </c:pt>
                <c:pt idx="372">
                  <c:v>385485.08668030583</c:v>
                </c:pt>
                <c:pt idx="373">
                  <c:v>384408.31269516528</c:v>
                </c:pt>
                <c:pt idx="374">
                  <c:v>383331.53871002479</c:v>
                </c:pt>
                <c:pt idx="375">
                  <c:v>382254.76472488424</c:v>
                </c:pt>
                <c:pt idx="376">
                  <c:v>381177.99073974375</c:v>
                </c:pt>
                <c:pt idx="377">
                  <c:v>380101.2167546032</c:v>
                </c:pt>
                <c:pt idx="378">
                  <c:v>379024.44276946271</c:v>
                </c:pt>
                <c:pt idx="379">
                  <c:v>377947.66878432216</c:v>
                </c:pt>
                <c:pt idx="380">
                  <c:v>376870.89479918167</c:v>
                </c:pt>
                <c:pt idx="381">
                  <c:v>375794.12081404112</c:v>
                </c:pt>
                <c:pt idx="382">
                  <c:v>374717.34682890063</c:v>
                </c:pt>
                <c:pt idx="383">
                  <c:v>373640.57284376014</c:v>
                </c:pt>
                <c:pt idx="384">
                  <c:v>372563.79885861959</c:v>
                </c:pt>
                <c:pt idx="385">
                  <c:v>371487.02487347909</c:v>
                </c:pt>
                <c:pt idx="386">
                  <c:v>370410.25088833855</c:v>
                </c:pt>
                <c:pt idx="387">
                  <c:v>369333.47690319805</c:v>
                </c:pt>
                <c:pt idx="388">
                  <c:v>368256.7029180575</c:v>
                </c:pt>
                <c:pt idx="389">
                  <c:v>367179.92893291701</c:v>
                </c:pt>
                <c:pt idx="390">
                  <c:v>366103.15494777646</c:v>
                </c:pt>
                <c:pt idx="391">
                  <c:v>365026.38096263597</c:v>
                </c:pt>
                <c:pt idx="392">
                  <c:v>363949.60697749542</c:v>
                </c:pt>
                <c:pt idx="393">
                  <c:v>362872.83299235493</c:v>
                </c:pt>
                <c:pt idx="394">
                  <c:v>361796.05900721438</c:v>
                </c:pt>
                <c:pt idx="395">
                  <c:v>360719.28502207389</c:v>
                </c:pt>
                <c:pt idx="396">
                  <c:v>359642.51103693334</c:v>
                </c:pt>
                <c:pt idx="397">
                  <c:v>358565.73705179285</c:v>
                </c:pt>
                <c:pt idx="398">
                  <c:v>357488.9630666523</c:v>
                </c:pt>
                <c:pt idx="399">
                  <c:v>356412.18908151181</c:v>
                </c:pt>
                <c:pt idx="400">
                  <c:v>355335.41509637126</c:v>
                </c:pt>
                <c:pt idx="401">
                  <c:v>354258.64111123077</c:v>
                </c:pt>
                <c:pt idx="402">
                  <c:v>353181.86712609022</c:v>
                </c:pt>
                <c:pt idx="403">
                  <c:v>352105.09314094973</c:v>
                </c:pt>
                <c:pt idx="404">
                  <c:v>351028.31915580924</c:v>
                </c:pt>
                <c:pt idx="405">
                  <c:v>349951.54517066869</c:v>
                </c:pt>
                <c:pt idx="406">
                  <c:v>348874.7711855282</c:v>
                </c:pt>
                <c:pt idx="407">
                  <c:v>347797.99720038765</c:v>
                </c:pt>
                <c:pt idx="408">
                  <c:v>346721.22321524716</c:v>
                </c:pt>
                <c:pt idx="409">
                  <c:v>345644.44923010661</c:v>
                </c:pt>
                <c:pt idx="410">
                  <c:v>344567.67524496611</c:v>
                </c:pt>
                <c:pt idx="411">
                  <c:v>343490.90125982556</c:v>
                </c:pt>
                <c:pt idx="412">
                  <c:v>342414.12727468507</c:v>
                </c:pt>
                <c:pt idx="413">
                  <c:v>341337.35328954452</c:v>
                </c:pt>
                <c:pt idx="414">
                  <c:v>340260.57930440403</c:v>
                </c:pt>
                <c:pt idx="415">
                  <c:v>339183.80531926348</c:v>
                </c:pt>
                <c:pt idx="416">
                  <c:v>338107.03133412299</c:v>
                </c:pt>
                <c:pt idx="417">
                  <c:v>337030.25734898244</c:v>
                </c:pt>
                <c:pt idx="418">
                  <c:v>335953.48336384195</c:v>
                </c:pt>
                <c:pt idx="419">
                  <c:v>334876.7093787014</c:v>
                </c:pt>
                <c:pt idx="420">
                  <c:v>333799.93539356091</c:v>
                </c:pt>
                <c:pt idx="421">
                  <c:v>332723.16140842036</c:v>
                </c:pt>
                <c:pt idx="422">
                  <c:v>331646.38742327987</c:v>
                </c:pt>
                <c:pt idx="423">
                  <c:v>330569.61343813932</c:v>
                </c:pt>
                <c:pt idx="424">
                  <c:v>329492.83945299883</c:v>
                </c:pt>
                <c:pt idx="425">
                  <c:v>328416.06546785828</c:v>
                </c:pt>
                <c:pt idx="426">
                  <c:v>327339.29148271779</c:v>
                </c:pt>
                <c:pt idx="427">
                  <c:v>326262.5174975773</c:v>
                </c:pt>
                <c:pt idx="428">
                  <c:v>325185.74351243675</c:v>
                </c:pt>
                <c:pt idx="429">
                  <c:v>324108.96952729626</c:v>
                </c:pt>
                <c:pt idx="430">
                  <c:v>323032.19554215571</c:v>
                </c:pt>
                <c:pt idx="431">
                  <c:v>321955.42155701522</c:v>
                </c:pt>
                <c:pt idx="432">
                  <c:v>320878.64757187467</c:v>
                </c:pt>
                <c:pt idx="433">
                  <c:v>319801.87358673417</c:v>
                </c:pt>
                <c:pt idx="434">
                  <c:v>318725.09960159363</c:v>
                </c:pt>
                <c:pt idx="435">
                  <c:v>317648.32561645313</c:v>
                </c:pt>
                <c:pt idx="436">
                  <c:v>316571.55163131258</c:v>
                </c:pt>
                <c:pt idx="437">
                  <c:v>315494.77764617209</c:v>
                </c:pt>
                <c:pt idx="438">
                  <c:v>314418.00366103154</c:v>
                </c:pt>
                <c:pt idx="439">
                  <c:v>313341.22967589105</c:v>
                </c:pt>
                <c:pt idx="440">
                  <c:v>312264.4556907505</c:v>
                </c:pt>
                <c:pt idx="441">
                  <c:v>311187.68170561001</c:v>
                </c:pt>
                <c:pt idx="442">
                  <c:v>310110.90772046946</c:v>
                </c:pt>
                <c:pt idx="443">
                  <c:v>309034.13373532897</c:v>
                </c:pt>
                <c:pt idx="444">
                  <c:v>307957.35975018842</c:v>
                </c:pt>
                <c:pt idx="445">
                  <c:v>306880.58576504793</c:v>
                </c:pt>
                <c:pt idx="446">
                  <c:v>305803.81177990738</c:v>
                </c:pt>
                <c:pt idx="447">
                  <c:v>304727.03779476689</c:v>
                </c:pt>
                <c:pt idx="448">
                  <c:v>303650.2638096264</c:v>
                </c:pt>
                <c:pt idx="449">
                  <c:v>302573.48982448585</c:v>
                </c:pt>
                <c:pt idx="450">
                  <c:v>301496.71583934536</c:v>
                </c:pt>
                <c:pt idx="451">
                  <c:v>300419.94185420481</c:v>
                </c:pt>
                <c:pt idx="452">
                  <c:v>299343.16786906432</c:v>
                </c:pt>
                <c:pt idx="453">
                  <c:v>298266.39388392377</c:v>
                </c:pt>
                <c:pt idx="454">
                  <c:v>297189.61989878328</c:v>
                </c:pt>
                <c:pt idx="455">
                  <c:v>296112.84591364273</c:v>
                </c:pt>
                <c:pt idx="456">
                  <c:v>295036.07192850224</c:v>
                </c:pt>
                <c:pt idx="457">
                  <c:v>293959.29794336169</c:v>
                </c:pt>
                <c:pt idx="458">
                  <c:v>292882.52395822119</c:v>
                </c:pt>
                <c:pt idx="459">
                  <c:v>291805.74997308064</c:v>
                </c:pt>
                <c:pt idx="460">
                  <c:v>290728.97598794015</c:v>
                </c:pt>
                <c:pt idx="461">
                  <c:v>289652.2020027996</c:v>
                </c:pt>
                <c:pt idx="462">
                  <c:v>288575.42801765911</c:v>
                </c:pt>
                <c:pt idx="463">
                  <c:v>287498.65403251856</c:v>
                </c:pt>
                <c:pt idx="464">
                  <c:v>286421.88004737807</c:v>
                </c:pt>
                <c:pt idx="465">
                  <c:v>285345.10606223752</c:v>
                </c:pt>
                <c:pt idx="466">
                  <c:v>284268.33207709703</c:v>
                </c:pt>
                <c:pt idx="467">
                  <c:v>283191.55809195648</c:v>
                </c:pt>
                <c:pt idx="468">
                  <c:v>282114.78410681599</c:v>
                </c:pt>
                <c:pt idx="469">
                  <c:v>281038.01012167544</c:v>
                </c:pt>
                <c:pt idx="470">
                  <c:v>279961.23613653495</c:v>
                </c:pt>
                <c:pt idx="471">
                  <c:v>278884.46215139446</c:v>
                </c:pt>
                <c:pt idx="472">
                  <c:v>277807.68816625391</c:v>
                </c:pt>
                <c:pt idx="473">
                  <c:v>276730.91418111342</c:v>
                </c:pt>
                <c:pt idx="474">
                  <c:v>275654.14019597287</c:v>
                </c:pt>
                <c:pt idx="475">
                  <c:v>274577.36621083238</c:v>
                </c:pt>
                <c:pt idx="476">
                  <c:v>273500.59222569183</c:v>
                </c:pt>
                <c:pt idx="477">
                  <c:v>272423.81824055134</c:v>
                </c:pt>
                <c:pt idx="478">
                  <c:v>271347.04425541079</c:v>
                </c:pt>
                <c:pt idx="479">
                  <c:v>270270.2702702703</c:v>
                </c:pt>
                <c:pt idx="480">
                  <c:v>269193.49628512975</c:v>
                </c:pt>
                <c:pt idx="481">
                  <c:v>268116.72229998925</c:v>
                </c:pt>
                <c:pt idx="482">
                  <c:v>267039.94831484871</c:v>
                </c:pt>
                <c:pt idx="483">
                  <c:v>265963.17432970821</c:v>
                </c:pt>
                <c:pt idx="484">
                  <c:v>264886.40034456766</c:v>
                </c:pt>
                <c:pt idx="485">
                  <c:v>263809.62635942717</c:v>
                </c:pt>
                <c:pt idx="486">
                  <c:v>262732.85237428662</c:v>
                </c:pt>
                <c:pt idx="487">
                  <c:v>261656.07838914613</c:v>
                </c:pt>
                <c:pt idx="488">
                  <c:v>260579.30440400561</c:v>
                </c:pt>
                <c:pt idx="489">
                  <c:v>259502.53041886509</c:v>
                </c:pt>
                <c:pt idx="490">
                  <c:v>258425.75643372457</c:v>
                </c:pt>
                <c:pt idx="491">
                  <c:v>257348.98244858405</c:v>
                </c:pt>
                <c:pt idx="492">
                  <c:v>256272.20846344353</c:v>
                </c:pt>
                <c:pt idx="493">
                  <c:v>255195.43447830301</c:v>
                </c:pt>
                <c:pt idx="494">
                  <c:v>254118.66049316249</c:v>
                </c:pt>
                <c:pt idx="495">
                  <c:v>253041.88650802197</c:v>
                </c:pt>
                <c:pt idx="496">
                  <c:v>251965.11252288145</c:v>
                </c:pt>
                <c:pt idx="497">
                  <c:v>250888.33853774093</c:v>
                </c:pt>
                <c:pt idx="498">
                  <c:v>249811.56455260041</c:v>
                </c:pt>
                <c:pt idx="499">
                  <c:v>248734.79056745989</c:v>
                </c:pt>
                <c:pt idx="500">
                  <c:v>247658.01658231937</c:v>
                </c:pt>
                <c:pt idx="501">
                  <c:v>246581.24259717885</c:v>
                </c:pt>
                <c:pt idx="502">
                  <c:v>245504.46861203836</c:v>
                </c:pt>
                <c:pt idx="503">
                  <c:v>244427.69462689784</c:v>
                </c:pt>
                <c:pt idx="504">
                  <c:v>243350.92064175732</c:v>
                </c:pt>
                <c:pt idx="505">
                  <c:v>242274.14665661679</c:v>
                </c:pt>
                <c:pt idx="506">
                  <c:v>241197.37267147627</c:v>
                </c:pt>
                <c:pt idx="507">
                  <c:v>240120.59868633575</c:v>
                </c:pt>
                <c:pt idx="508">
                  <c:v>239043.82470119523</c:v>
                </c:pt>
                <c:pt idx="509">
                  <c:v>237967.05071605471</c:v>
                </c:pt>
                <c:pt idx="510">
                  <c:v>236890.27673091419</c:v>
                </c:pt>
                <c:pt idx="511">
                  <c:v>235813.50274577367</c:v>
                </c:pt>
                <c:pt idx="512">
                  <c:v>234736.72876063315</c:v>
                </c:pt>
                <c:pt idx="513">
                  <c:v>233659.95477549263</c:v>
                </c:pt>
                <c:pt idx="514">
                  <c:v>232583.18079035211</c:v>
                </c:pt>
                <c:pt idx="515">
                  <c:v>231506.40680521159</c:v>
                </c:pt>
                <c:pt idx="516">
                  <c:v>230429.63282007107</c:v>
                </c:pt>
                <c:pt idx="517">
                  <c:v>229352.85883493055</c:v>
                </c:pt>
                <c:pt idx="518">
                  <c:v>228276.08484979003</c:v>
                </c:pt>
                <c:pt idx="519">
                  <c:v>227199.31086464951</c:v>
                </c:pt>
                <c:pt idx="520">
                  <c:v>226122.53687950899</c:v>
                </c:pt>
                <c:pt idx="521">
                  <c:v>225045.76289436847</c:v>
                </c:pt>
                <c:pt idx="522">
                  <c:v>223968.98890922795</c:v>
                </c:pt>
                <c:pt idx="523">
                  <c:v>222892.21492408743</c:v>
                </c:pt>
                <c:pt idx="524">
                  <c:v>221815.44093894694</c:v>
                </c:pt>
                <c:pt idx="525">
                  <c:v>220738.66695380642</c:v>
                </c:pt>
                <c:pt idx="526">
                  <c:v>219661.8929686659</c:v>
                </c:pt>
                <c:pt idx="527">
                  <c:v>218585.11898352538</c:v>
                </c:pt>
                <c:pt idx="528">
                  <c:v>217508.34499838485</c:v>
                </c:pt>
                <c:pt idx="529">
                  <c:v>216431.57101324433</c:v>
                </c:pt>
                <c:pt idx="530">
                  <c:v>215354.79702810381</c:v>
                </c:pt>
                <c:pt idx="531">
                  <c:v>214278.02304296329</c:v>
                </c:pt>
                <c:pt idx="532">
                  <c:v>213201.24905782277</c:v>
                </c:pt>
                <c:pt idx="533">
                  <c:v>212124.47507268225</c:v>
                </c:pt>
                <c:pt idx="534">
                  <c:v>211047.70108754173</c:v>
                </c:pt>
                <c:pt idx="535">
                  <c:v>209970.92710240121</c:v>
                </c:pt>
                <c:pt idx="536">
                  <c:v>208894.15311726069</c:v>
                </c:pt>
                <c:pt idx="537">
                  <c:v>207817.37913212017</c:v>
                </c:pt>
                <c:pt idx="538">
                  <c:v>206740.60514697965</c:v>
                </c:pt>
                <c:pt idx="539">
                  <c:v>205663.83116183913</c:v>
                </c:pt>
                <c:pt idx="540">
                  <c:v>204587.05717669861</c:v>
                </c:pt>
                <c:pt idx="541">
                  <c:v>203510.28319155809</c:v>
                </c:pt>
                <c:pt idx="542">
                  <c:v>202433.50920641757</c:v>
                </c:pt>
                <c:pt idx="543">
                  <c:v>201356.73522127705</c:v>
                </c:pt>
                <c:pt idx="544">
                  <c:v>200279.96123613653</c:v>
                </c:pt>
                <c:pt idx="545">
                  <c:v>199203.18725099601</c:v>
                </c:pt>
                <c:pt idx="546">
                  <c:v>198126.41326585552</c:v>
                </c:pt>
                <c:pt idx="547">
                  <c:v>197049.639280715</c:v>
                </c:pt>
                <c:pt idx="548">
                  <c:v>195972.86529557448</c:v>
                </c:pt>
                <c:pt idx="549">
                  <c:v>194896.09131043396</c:v>
                </c:pt>
                <c:pt idx="550">
                  <c:v>193819.31732529344</c:v>
                </c:pt>
                <c:pt idx="551">
                  <c:v>192742.54334015292</c:v>
                </c:pt>
                <c:pt idx="552">
                  <c:v>191665.76935501239</c:v>
                </c:pt>
                <c:pt idx="553">
                  <c:v>190588.99536987187</c:v>
                </c:pt>
                <c:pt idx="554">
                  <c:v>189512.22138473135</c:v>
                </c:pt>
                <c:pt idx="555">
                  <c:v>188435.44739959083</c:v>
                </c:pt>
                <c:pt idx="556">
                  <c:v>187358.67341445031</c:v>
                </c:pt>
                <c:pt idx="557">
                  <c:v>186281.89942930979</c:v>
                </c:pt>
                <c:pt idx="558">
                  <c:v>185205.12544416927</c:v>
                </c:pt>
                <c:pt idx="559">
                  <c:v>184128.35145902875</c:v>
                </c:pt>
                <c:pt idx="560">
                  <c:v>183051.57747388823</c:v>
                </c:pt>
                <c:pt idx="561">
                  <c:v>181974.80348874771</c:v>
                </c:pt>
                <c:pt idx="562">
                  <c:v>180898.02950360719</c:v>
                </c:pt>
                <c:pt idx="563">
                  <c:v>179821.25551846667</c:v>
                </c:pt>
                <c:pt idx="564">
                  <c:v>178744.48153332615</c:v>
                </c:pt>
                <c:pt idx="565">
                  <c:v>177667.70754818563</c:v>
                </c:pt>
                <c:pt idx="566">
                  <c:v>176590.93356304511</c:v>
                </c:pt>
                <c:pt idx="567">
                  <c:v>175514.15957790462</c:v>
                </c:pt>
                <c:pt idx="568">
                  <c:v>174437.3855927641</c:v>
                </c:pt>
                <c:pt idx="569">
                  <c:v>173360.61160762358</c:v>
                </c:pt>
                <c:pt idx="570">
                  <c:v>172283.83762248306</c:v>
                </c:pt>
                <c:pt idx="571">
                  <c:v>171207.06363734254</c:v>
                </c:pt>
                <c:pt idx="572">
                  <c:v>170130.28965220202</c:v>
                </c:pt>
                <c:pt idx="573">
                  <c:v>169053.5156670615</c:v>
                </c:pt>
                <c:pt idx="574">
                  <c:v>167976.74168192098</c:v>
                </c:pt>
                <c:pt idx="575">
                  <c:v>166899.96769678046</c:v>
                </c:pt>
                <c:pt idx="576">
                  <c:v>165823.19371163993</c:v>
                </c:pt>
                <c:pt idx="577">
                  <c:v>164746.41972649941</c:v>
                </c:pt>
                <c:pt idx="578">
                  <c:v>163669.64574135889</c:v>
                </c:pt>
                <c:pt idx="579">
                  <c:v>162592.87175621837</c:v>
                </c:pt>
                <c:pt idx="580">
                  <c:v>161516.09777107785</c:v>
                </c:pt>
                <c:pt idx="581">
                  <c:v>160439.32378593733</c:v>
                </c:pt>
                <c:pt idx="582">
                  <c:v>159362.54980079681</c:v>
                </c:pt>
                <c:pt idx="583">
                  <c:v>158285.77581565629</c:v>
                </c:pt>
                <c:pt idx="584">
                  <c:v>157209.00183051577</c:v>
                </c:pt>
                <c:pt idx="585">
                  <c:v>156132.22784537525</c:v>
                </c:pt>
                <c:pt idx="586">
                  <c:v>155055.45386023473</c:v>
                </c:pt>
                <c:pt idx="587">
                  <c:v>153978.67987509421</c:v>
                </c:pt>
                <c:pt idx="588">
                  <c:v>152901.90588995369</c:v>
                </c:pt>
                <c:pt idx="589">
                  <c:v>151825.1319048132</c:v>
                </c:pt>
                <c:pt idx="590">
                  <c:v>150748.35791967268</c:v>
                </c:pt>
                <c:pt idx="591">
                  <c:v>149671.58393453216</c:v>
                </c:pt>
                <c:pt idx="592">
                  <c:v>148594.80994939164</c:v>
                </c:pt>
                <c:pt idx="593">
                  <c:v>147518.03596425112</c:v>
                </c:pt>
                <c:pt idx="594">
                  <c:v>146441.2619791106</c:v>
                </c:pt>
                <c:pt idx="595">
                  <c:v>145364.48799397008</c:v>
                </c:pt>
                <c:pt idx="596">
                  <c:v>144287.71400882956</c:v>
                </c:pt>
                <c:pt idx="597">
                  <c:v>143210.94002368904</c:v>
                </c:pt>
                <c:pt idx="598">
                  <c:v>142134.16603854852</c:v>
                </c:pt>
                <c:pt idx="599">
                  <c:v>141057.392053408</c:v>
                </c:pt>
                <c:pt idx="600">
                  <c:v>139980.61806826747</c:v>
                </c:pt>
                <c:pt idx="601">
                  <c:v>138903.84408312695</c:v>
                </c:pt>
                <c:pt idx="602">
                  <c:v>137827.07009798643</c:v>
                </c:pt>
                <c:pt idx="603">
                  <c:v>136750.29611284591</c:v>
                </c:pt>
                <c:pt idx="604">
                  <c:v>135673.52212770539</c:v>
                </c:pt>
                <c:pt idx="605">
                  <c:v>134596.74814256487</c:v>
                </c:pt>
                <c:pt idx="606">
                  <c:v>133519.97415742435</c:v>
                </c:pt>
                <c:pt idx="607">
                  <c:v>132443.20017228383</c:v>
                </c:pt>
                <c:pt idx="608">
                  <c:v>131366.42618714331</c:v>
                </c:pt>
                <c:pt idx="609">
                  <c:v>130289.65220200281</c:v>
                </c:pt>
                <c:pt idx="610">
                  <c:v>129212.87821686229</c:v>
                </c:pt>
                <c:pt idx="611">
                  <c:v>128136.10423172177</c:v>
                </c:pt>
                <c:pt idx="612">
                  <c:v>127059.33024658124</c:v>
                </c:pt>
                <c:pt idx="613">
                  <c:v>125982.55626144072</c:v>
                </c:pt>
                <c:pt idx="614">
                  <c:v>124905.7822763002</c:v>
                </c:pt>
                <c:pt idx="615">
                  <c:v>123829.00829115968</c:v>
                </c:pt>
                <c:pt idx="616">
                  <c:v>122752.23430601918</c:v>
                </c:pt>
                <c:pt idx="617">
                  <c:v>121675.46032087866</c:v>
                </c:pt>
                <c:pt idx="618">
                  <c:v>120598.68633573814</c:v>
                </c:pt>
                <c:pt idx="619">
                  <c:v>119521.91235059762</c:v>
                </c:pt>
                <c:pt idx="620">
                  <c:v>118445.1383654571</c:v>
                </c:pt>
                <c:pt idx="621">
                  <c:v>117368.36438031658</c:v>
                </c:pt>
                <c:pt idx="622">
                  <c:v>116291.59039517606</c:v>
                </c:pt>
                <c:pt idx="623">
                  <c:v>115214.81641003554</c:v>
                </c:pt>
                <c:pt idx="624">
                  <c:v>114138.04242489501</c:v>
                </c:pt>
                <c:pt idx="625">
                  <c:v>113061.26843975449</c:v>
                </c:pt>
                <c:pt idx="626">
                  <c:v>111984.49445461397</c:v>
                </c:pt>
                <c:pt idx="627">
                  <c:v>110907.72046947347</c:v>
                </c:pt>
                <c:pt idx="628">
                  <c:v>109830.94648433295</c:v>
                </c:pt>
                <c:pt idx="629">
                  <c:v>108754.17249919243</c:v>
                </c:pt>
                <c:pt idx="630">
                  <c:v>107677.39851405191</c:v>
                </c:pt>
                <c:pt idx="631">
                  <c:v>106600.62452891139</c:v>
                </c:pt>
                <c:pt idx="632">
                  <c:v>105523.85054377087</c:v>
                </c:pt>
                <c:pt idx="633">
                  <c:v>104447.07655863035</c:v>
                </c:pt>
                <c:pt idx="634">
                  <c:v>103370.30257348983</c:v>
                </c:pt>
                <c:pt idx="635">
                  <c:v>102293.52858834931</c:v>
                </c:pt>
                <c:pt idx="636">
                  <c:v>101216.75460320878</c:v>
                </c:pt>
                <c:pt idx="637">
                  <c:v>100139.98061806826</c:v>
                </c:pt>
                <c:pt idx="638">
                  <c:v>99063.206632927759</c:v>
                </c:pt>
                <c:pt idx="639">
                  <c:v>97986.432647787238</c:v>
                </c:pt>
                <c:pt idx="640">
                  <c:v>96909.658662646718</c:v>
                </c:pt>
                <c:pt idx="641">
                  <c:v>95832.884677506197</c:v>
                </c:pt>
                <c:pt idx="642">
                  <c:v>94756.110692365677</c:v>
                </c:pt>
                <c:pt idx="643">
                  <c:v>93679.336707225157</c:v>
                </c:pt>
                <c:pt idx="644">
                  <c:v>92602.562722084636</c:v>
                </c:pt>
                <c:pt idx="645">
                  <c:v>91525.788736944116</c:v>
                </c:pt>
                <c:pt idx="646">
                  <c:v>90449.014751803596</c:v>
                </c:pt>
                <c:pt idx="647">
                  <c:v>89372.240766663075</c:v>
                </c:pt>
                <c:pt idx="648">
                  <c:v>88295.466781522555</c:v>
                </c:pt>
                <c:pt idx="649">
                  <c:v>87218.692796382049</c:v>
                </c:pt>
                <c:pt idx="650">
                  <c:v>86141.918811241529</c:v>
                </c:pt>
                <c:pt idx="651">
                  <c:v>85065.144826101008</c:v>
                </c:pt>
                <c:pt idx="652">
                  <c:v>83988.370840960488</c:v>
                </c:pt>
                <c:pt idx="653">
                  <c:v>82911.596855819967</c:v>
                </c:pt>
                <c:pt idx="654">
                  <c:v>81834.822870679447</c:v>
                </c:pt>
                <c:pt idx="655">
                  <c:v>80758.048885538927</c:v>
                </c:pt>
                <c:pt idx="656">
                  <c:v>79681.274900398406</c:v>
                </c:pt>
                <c:pt idx="657">
                  <c:v>78604.500915257886</c:v>
                </c:pt>
                <c:pt idx="658">
                  <c:v>77527.726930117366</c:v>
                </c:pt>
                <c:pt idx="659">
                  <c:v>76450.952944976845</c:v>
                </c:pt>
                <c:pt idx="660">
                  <c:v>75374.178959836339</c:v>
                </c:pt>
                <c:pt idx="661">
                  <c:v>74297.404974695819</c:v>
                </c:pt>
                <c:pt idx="662">
                  <c:v>73220.630989555299</c:v>
                </c:pt>
                <c:pt idx="663">
                  <c:v>72143.857004414778</c:v>
                </c:pt>
                <c:pt idx="664">
                  <c:v>71067.083019274258</c:v>
                </c:pt>
                <c:pt idx="665">
                  <c:v>69990.309034133737</c:v>
                </c:pt>
                <c:pt idx="666">
                  <c:v>68913.535048993217</c:v>
                </c:pt>
                <c:pt idx="667">
                  <c:v>67836.761063852697</c:v>
                </c:pt>
                <c:pt idx="668">
                  <c:v>66759.987078712176</c:v>
                </c:pt>
                <c:pt idx="669">
                  <c:v>65683.213093571656</c:v>
                </c:pt>
                <c:pt idx="670">
                  <c:v>64606.439108431143</c:v>
                </c:pt>
                <c:pt idx="671">
                  <c:v>63529.665123290622</c:v>
                </c:pt>
                <c:pt idx="672">
                  <c:v>62452.891138150102</c:v>
                </c:pt>
                <c:pt idx="673">
                  <c:v>61376.117153009589</c:v>
                </c:pt>
                <c:pt idx="674">
                  <c:v>60299.343167869069</c:v>
                </c:pt>
                <c:pt idx="675">
                  <c:v>59222.569182728548</c:v>
                </c:pt>
                <c:pt idx="676">
                  <c:v>58145.795197588028</c:v>
                </c:pt>
                <c:pt idx="677">
                  <c:v>57069.021212447507</c:v>
                </c:pt>
                <c:pt idx="678">
                  <c:v>55992.247227306987</c:v>
                </c:pt>
                <c:pt idx="679">
                  <c:v>54915.473242166474</c:v>
                </c:pt>
                <c:pt idx="680">
                  <c:v>53838.699257025954</c:v>
                </c:pt>
                <c:pt idx="681">
                  <c:v>52761.925271885433</c:v>
                </c:pt>
                <c:pt idx="682">
                  <c:v>51685.151286744913</c:v>
                </c:pt>
                <c:pt idx="683">
                  <c:v>50608.377301604392</c:v>
                </c:pt>
                <c:pt idx="684">
                  <c:v>49531.603316463879</c:v>
                </c:pt>
                <c:pt idx="685">
                  <c:v>48454.829331323359</c:v>
                </c:pt>
                <c:pt idx="686">
                  <c:v>47378.055346182839</c:v>
                </c:pt>
                <c:pt idx="687">
                  <c:v>46301.281361042318</c:v>
                </c:pt>
                <c:pt idx="688">
                  <c:v>45224.507375901798</c:v>
                </c:pt>
                <c:pt idx="689">
                  <c:v>44147.733390761277</c:v>
                </c:pt>
                <c:pt idx="690">
                  <c:v>43070.959405620764</c:v>
                </c:pt>
                <c:pt idx="691">
                  <c:v>41994.185420480244</c:v>
                </c:pt>
                <c:pt idx="692">
                  <c:v>40917.411435339724</c:v>
                </c:pt>
                <c:pt idx="693">
                  <c:v>39840.637450199203</c:v>
                </c:pt>
                <c:pt idx="694">
                  <c:v>38763.863465058683</c:v>
                </c:pt>
                <c:pt idx="695">
                  <c:v>37687.08947991817</c:v>
                </c:pt>
                <c:pt idx="696">
                  <c:v>36610.315494777649</c:v>
                </c:pt>
                <c:pt idx="697">
                  <c:v>35533.541509637129</c:v>
                </c:pt>
                <c:pt idx="698">
                  <c:v>34456.767524496609</c:v>
                </c:pt>
                <c:pt idx="699">
                  <c:v>33379.993539356088</c:v>
                </c:pt>
                <c:pt idx="700">
                  <c:v>32303.219554215571</c:v>
                </c:pt>
                <c:pt idx="701">
                  <c:v>31226.445569075051</c:v>
                </c:pt>
                <c:pt idx="702">
                  <c:v>30149.671583934534</c:v>
                </c:pt>
                <c:pt idx="703">
                  <c:v>29072.897598794014</c:v>
                </c:pt>
                <c:pt idx="704">
                  <c:v>27996.123613653494</c:v>
                </c:pt>
                <c:pt idx="705">
                  <c:v>26919.349628512977</c:v>
                </c:pt>
                <c:pt idx="706">
                  <c:v>25842.575643372456</c:v>
                </c:pt>
                <c:pt idx="707">
                  <c:v>24765.80165823194</c:v>
                </c:pt>
                <c:pt idx="708">
                  <c:v>23689.027673091419</c:v>
                </c:pt>
                <c:pt idx="709">
                  <c:v>22612.253687950899</c:v>
                </c:pt>
                <c:pt idx="710">
                  <c:v>21535.479702810382</c:v>
                </c:pt>
                <c:pt idx="711">
                  <c:v>20458.705717669862</c:v>
                </c:pt>
                <c:pt idx="712">
                  <c:v>19381.931732529341</c:v>
                </c:pt>
                <c:pt idx="713">
                  <c:v>18305.157747388825</c:v>
                </c:pt>
                <c:pt idx="714">
                  <c:v>17228.383762248304</c:v>
                </c:pt>
                <c:pt idx="715">
                  <c:v>16151.609777107786</c:v>
                </c:pt>
                <c:pt idx="716">
                  <c:v>15074.835791967267</c:v>
                </c:pt>
                <c:pt idx="717">
                  <c:v>13998.061806826747</c:v>
                </c:pt>
                <c:pt idx="718">
                  <c:v>12921.287821686228</c:v>
                </c:pt>
                <c:pt idx="719">
                  <c:v>11844.51383654571</c:v>
                </c:pt>
                <c:pt idx="720">
                  <c:v>10767.739851405191</c:v>
                </c:pt>
                <c:pt idx="721">
                  <c:v>9690.9658662646707</c:v>
                </c:pt>
                <c:pt idx="722">
                  <c:v>8614.1918811241521</c:v>
                </c:pt>
                <c:pt idx="723">
                  <c:v>7537.4178959836336</c:v>
                </c:pt>
                <c:pt idx="724">
                  <c:v>6460.6439108431141</c:v>
                </c:pt>
                <c:pt idx="725">
                  <c:v>5383.8699257025955</c:v>
                </c:pt>
                <c:pt idx="726">
                  <c:v>4307.0959405620761</c:v>
                </c:pt>
                <c:pt idx="727">
                  <c:v>3230.321955421557</c:v>
                </c:pt>
                <c:pt idx="728">
                  <c:v>2153.547970281038</c:v>
                </c:pt>
                <c:pt idx="729">
                  <c:v>1076.773985140519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69-EA48-88C3-AB34629DA456}"/>
            </c:ext>
          </c:extLst>
        </c:ser>
        <c:ser>
          <c:idx val="3"/>
          <c:order val="1"/>
          <c:tx>
            <c:v>Outcrop 1D Scanline IYXC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>
                  <a:alpha val="50000"/>
                </a:scheme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>
                    <a:lumMod val="50000"/>
                  </a:schemeClr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7.7055923914501764E-2"/>
                  <c:y val="-0.316885519142003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chemeClr val="accent2">
                            <a:alpha val="62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lengths'!$L$4:$L$145</c:f>
              <c:numCache>
                <c:formatCode>General</c:formatCode>
                <c:ptCount val="142"/>
                <c:pt idx="0">
                  <c:v>8.84</c:v>
                </c:pt>
                <c:pt idx="1">
                  <c:v>5.6</c:v>
                </c:pt>
                <c:pt idx="2">
                  <c:v>4.97</c:v>
                </c:pt>
                <c:pt idx="3">
                  <c:v>4.0999999999999996</c:v>
                </c:pt>
                <c:pt idx="4">
                  <c:v>3.99</c:v>
                </c:pt>
                <c:pt idx="5">
                  <c:v>3.9</c:v>
                </c:pt>
                <c:pt idx="6">
                  <c:v>3.64</c:v>
                </c:pt>
                <c:pt idx="7">
                  <c:v>3.55</c:v>
                </c:pt>
                <c:pt idx="8">
                  <c:v>3.43</c:v>
                </c:pt>
                <c:pt idx="9">
                  <c:v>3.42</c:v>
                </c:pt>
                <c:pt idx="10">
                  <c:v>3.4</c:v>
                </c:pt>
                <c:pt idx="11">
                  <c:v>3.3</c:v>
                </c:pt>
                <c:pt idx="12">
                  <c:v>3.29</c:v>
                </c:pt>
                <c:pt idx="13">
                  <c:v>3.26</c:v>
                </c:pt>
                <c:pt idx="14">
                  <c:v>3.17</c:v>
                </c:pt>
                <c:pt idx="15">
                  <c:v>3.11</c:v>
                </c:pt>
                <c:pt idx="16">
                  <c:v>2.91</c:v>
                </c:pt>
                <c:pt idx="17">
                  <c:v>2.84</c:v>
                </c:pt>
                <c:pt idx="18">
                  <c:v>2.83</c:v>
                </c:pt>
                <c:pt idx="19">
                  <c:v>2.79</c:v>
                </c:pt>
                <c:pt idx="20">
                  <c:v>2.75</c:v>
                </c:pt>
                <c:pt idx="21">
                  <c:v>2.71</c:v>
                </c:pt>
                <c:pt idx="22">
                  <c:v>2.69</c:v>
                </c:pt>
                <c:pt idx="23">
                  <c:v>2.68</c:v>
                </c:pt>
                <c:pt idx="24">
                  <c:v>2.64</c:v>
                </c:pt>
                <c:pt idx="25">
                  <c:v>2.62</c:v>
                </c:pt>
                <c:pt idx="26">
                  <c:v>2.52</c:v>
                </c:pt>
                <c:pt idx="27">
                  <c:v>2.5099999999999998</c:v>
                </c:pt>
                <c:pt idx="28">
                  <c:v>2.34</c:v>
                </c:pt>
                <c:pt idx="29">
                  <c:v>2.29</c:v>
                </c:pt>
                <c:pt idx="30">
                  <c:v>2.23</c:v>
                </c:pt>
                <c:pt idx="31">
                  <c:v>2.21</c:v>
                </c:pt>
                <c:pt idx="32">
                  <c:v>2.17</c:v>
                </c:pt>
                <c:pt idx="33">
                  <c:v>2.14</c:v>
                </c:pt>
                <c:pt idx="34">
                  <c:v>2.0099999999999998</c:v>
                </c:pt>
                <c:pt idx="35">
                  <c:v>2</c:v>
                </c:pt>
                <c:pt idx="36">
                  <c:v>1.98</c:v>
                </c:pt>
                <c:pt idx="37">
                  <c:v>1.97</c:v>
                </c:pt>
                <c:pt idx="38">
                  <c:v>1.95</c:v>
                </c:pt>
                <c:pt idx="39">
                  <c:v>1.88</c:v>
                </c:pt>
                <c:pt idx="40">
                  <c:v>1.86</c:v>
                </c:pt>
                <c:pt idx="41">
                  <c:v>1.85</c:v>
                </c:pt>
                <c:pt idx="42">
                  <c:v>1.82</c:v>
                </c:pt>
                <c:pt idx="43">
                  <c:v>1.78</c:v>
                </c:pt>
                <c:pt idx="44">
                  <c:v>1.74</c:v>
                </c:pt>
                <c:pt idx="45">
                  <c:v>1.7</c:v>
                </c:pt>
                <c:pt idx="46">
                  <c:v>1.69</c:v>
                </c:pt>
                <c:pt idx="47">
                  <c:v>1.63</c:v>
                </c:pt>
                <c:pt idx="48">
                  <c:v>1.57</c:v>
                </c:pt>
                <c:pt idx="49">
                  <c:v>1.56</c:v>
                </c:pt>
                <c:pt idx="50">
                  <c:v>1.55</c:v>
                </c:pt>
                <c:pt idx="51">
                  <c:v>1.54</c:v>
                </c:pt>
                <c:pt idx="52">
                  <c:v>1.52</c:v>
                </c:pt>
                <c:pt idx="53">
                  <c:v>1.5</c:v>
                </c:pt>
                <c:pt idx="54">
                  <c:v>1.48</c:v>
                </c:pt>
                <c:pt idx="55">
                  <c:v>1.45</c:v>
                </c:pt>
                <c:pt idx="56">
                  <c:v>1.44</c:v>
                </c:pt>
                <c:pt idx="57">
                  <c:v>1.43</c:v>
                </c:pt>
                <c:pt idx="58">
                  <c:v>1.39</c:v>
                </c:pt>
                <c:pt idx="59">
                  <c:v>1.38</c:v>
                </c:pt>
                <c:pt idx="60">
                  <c:v>1.3</c:v>
                </c:pt>
                <c:pt idx="61">
                  <c:v>1.29</c:v>
                </c:pt>
                <c:pt idx="62">
                  <c:v>1.26</c:v>
                </c:pt>
                <c:pt idx="63">
                  <c:v>1.23</c:v>
                </c:pt>
                <c:pt idx="64">
                  <c:v>1.22</c:v>
                </c:pt>
                <c:pt idx="65">
                  <c:v>1.21</c:v>
                </c:pt>
                <c:pt idx="66">
                  <c:v>1.1499999999999999</c:v>
                </c:pt>
                <c:pt idx="67">
                  <c:v>1.1399999999999999</c:v>
                </c:pt>
                <c:pt idx="68">
                  <c:v>1.1200000000000001</c:v>
                </c:pt>
                <c:pt idx="69">
                  <c:v>1.1100000000000001</c:v>
                </c:pt>
                <c:pt idx="70">
                  <c:v>1.1000000000000001</c:v>
                </c:pt>
                <c:pt idx="71">
                  <c:v>1.07</c:v>
                </c:pt>
                <c:pt idx="72">
                  <c:v>1.06</c:v>
                </c:pt>
                <c:pt idx="73">
                  <c:v>1.05</c:v>
                </c:pt>
                <c:pt idx="74">
                  <c:v>1.04</c:v>
                </c:pt>
                <c:pt idx="75">
                  <c:v>1.03</c:v>
                </c:pt>
                <c:pt idx="76">
                  <c:v>1.02</c:v>
                </c:pt>
                <c:pt idx="77">
                  <c:v>1</c:v>
                </c:pt>
                <c:pt idx="78">
                  <c:v>0.99</c:v>
                </c:pt>
                <c:pt idx="79">
                  <c:v>0.98</c:v>
                </c:pt>
                <c:pt idx="80">
                  <c:v>0.97</c:v>
                </c:pt>
                <c:pt idx="81">
                  <c:v>0.96</c:v>
                </c:pt>
                <c:pt idx="82">
                  <c:v>0.95</c:v>
                </c:pt>
                <c:pt idx="83">
                  <c:v>0.92</c:v>
                </c:pt>
                <c:pt idx="84">
                  <c:v>0.91</c:v>
                </c:pt>
                <c:pt idx="85">
                  <c:v>0.9</c:v>
                </c:pt>
                <c:pt idx="86">
                  <c:v>0.89</c:v>
                </c:pt>
                <c:pt idx="87">
                  <c:v>0.85</c:v>
                </c:pt>
                <c:pt idx="88">
                  <c:v>0.84</c:v>
                </c:pt>
                <c:pt idx="89">
                  <c:v>0.83</c:v>
                </c:pt>
                <c:pt idx="90">
                  <c:v>0.81</c:v>
                </c:pt>
                <c:pt idx="91">
                  <c:v>0.8</c:v>
                </c:pt>
                <c:pt idx="92">
                  <c:v>0.77</c:v>
                </c:pt>
                <c:pt idx="93">
                  <c:v>0.76</c:v>
                </c:pt>
                <c:pt idx="94">
                  <c:v>0.74</c:v>
                </c:pt>
                <c:pt idx="95">
                  <c:v>0.72</c:v>
                </c:pt>
                <c:pt idx="96">
                  <c:v>0.69</c:v>
                </c:pt>
                <c:pt idx="97">
                  <c:v>0.68</c:v>
                </c:pt>
                <c:pt idx="98">
                  <c:v>0.67</c:v>
                </c:pt>
                <c:pt idx="99">
                  <c:v>0.66</c:v>
                </c:pt>
                <c:pt idx="100">
                  <c:v>0.65</c:v>
                </c:pt>
                <c:pt idx="101">
                  <c:v>0.63</c:v>
                </c:pt>
                <c:pt idx="102">
                  <c:v>0.62</c:v>
                </c:pt>
                <c:pt idx="103">
                  <c:v>0.61</c:v>
                </c:pt>
                <c:pt idx="104">
                  <c:v>0.6</c:v>
                </c:pt>
                <c:pt idx="105">
                  <c:v>0.59</c:v>
                </c:pt>
                <c:pt idx="106">
                  <c:v>0.57999999999999996</c:v>
                </c:pt>
                <c:pt idx="107">
                  <c:v>0.56999999999999995</c:v>
                </c:pt>
                <c:pt idx="108">
                  <c:v>0.56000000000000005</c:v>
                </c:pt>
                <c:pt idx="109">
                  <c:v>0.55000000000000004</c:v>
                </c:pt>
                <c:pt idx="110">
                  <c:v>0.54</c:v>
                </c:pt>
                <c:pt idx="111">
                  <c:v>0.53</c:v>
                </c:pt>
                <c:pt idx="112">
                  <c:v>0.52</c:v>
                </c:pt>
                <c:pt idx="113">
                  <c:v>0.51</c:v>
                </c:pt>
                <c:pt idx="114">
                  <c:v>0.5</c:v>
                </c:pt>
                <c:pt idx="115">
                  <c:v>0.47</c:v>
                </c:pt>
                <c:pt idx="116">
                  <c:v>0.46</c:v>
                </c:pt>
                <c:pt idx="117">
                  <c:v>0.45</c:v>
                </c:pt>
                <c:pt idx="118">
                  <c:v>0.44</c:v>
                </c:pt>
                <c:pt idx="119">
                  <c:v>0.43</c:v>
                </c:pt>
                <c:pt idx="120">
                  <c:v>0.42</c:v>
                </c:pt>
                <c:pt idx="121">
                  <c:v>0.41</c:v>
                </c:pt>
                <c:pt idx="122">
                  <c:v>0.4</c:v>
                </c:pt>
                <c:pt idx="123">
                  <c:v>0.39</c:v>
                </c:pt>
                <c:pt idx="124">
                  <c:v>0.38</c:v>
                </c:pt>
                <c:pt idx="125">
                  <c:v>0.37</c:v>
                </c:pt>
                <c:pt idx="126">
                  <c:v>0.36</c:v>
                </c:pt>
                <c:pt idx="127">
                  <c:v>0.35</c:v>
                </c:pt>
                <c:pt idx="128">
                  <c:v>0.34</c:v>
                </c:pt>
                <c:pt idx="129">
                  <c:v>0.33</c:v>
                </c:pt>
                <c:pt idx="130">
                  <c:v>0.31</c:v>
                </c:pt>
                <c:pt idx="131">
                  <c:v>0.3</c:v>
                </c:pt>
                <c:pt idx="132">
                  <c:v>0.28999999999999998</c:v>
                </c:pt>
                <c:pt idx="133">
                  <c:v>0.28000000000000003</c:v>
                </c:pt>
                <c:pt idx="134">
                  <c:v>0.25</c:v>
                </c:pt>
                <c:pt idx="135">
                  <c:v>0.21</c:v>
                </c:pt>
                <c:pt idx="136">
                  <c:v>0.2</c:v>
                </c:pt>
                <c:pt idx="137">
                  <c:v>0.16</c:v>
                </c:pt>
                <c:pt idx="138">
                  <c:v>0.14000000000000001</c:v>
                </c:pt>
                <c:pt idx="139">
                  <c:v>0.13</c:v>
                </c:pt>
                <c:pt idx="140">
                  <c:v>0.06</c:v>
                </c:pt>
                <c:pt idx="141">
                  <c:v>0.05</c:v>
                </c:pt>
              </c:numCache>
            </c:numRef>
          </c:xVal>
          <c:yVal>
            <c:numRef>
              <c:f>'Set A - NNW lengths'!$O$4:$O$145</c:f>
              <c:numCache>
                <c:formatCode>General</c:formatCode>
                <c:ptCount val="142"/>
                <c:pt idx="0">
                  <c:v>2.6191723415400735E-2</c:v>
                </c:pt>
                <c:pt idx="1">
                  <c:v>5.2383446830801469E-2</c:v>
                </c:pt>
                <c:pt idx="2">
                  <c:v>7.8575170246202197E-2</c:v>
                </c:pt>
                <c:pt idx="3">
                  <c:v>0.13095861707700368</c:v>
                </c:pt>
                <c:pt idx="4">
                  <c:v>0.15715034049240439</c:v>
                </c:pt>
                <c:pt idx="5">
                  <c:v>0.18334206390780514</c:v>
                </c:pt>
                <c:pt idx="6">
                  <c:v>0.20953378732320588</c:v>
                </c:pt>
                <c:pt idx="7">
                  <c:v>0.23572551073860659</c:v>
                </c:pt>
                <c:pt idx="8">
                  <c:v>0.26191723415400736</c:v>
                </c:pt>
                <c:pt idx="9">
                  <c:v>0.28810895756940808</c:v>
                </c:pt>
                <c:pt idx="10">
                  <c:v>0.31430068098480879</c:v>
                </c:pt>
                <c:pt idx="11">
                  <c:v>0.34049240440020956</c:v>
                </c:pt>
                <c:pt idx="12">
                  <c:v>0.36668412781561027</c:v>
                </c:pt>
                <c:pt idx="13">
                  <c:v>0.39287585123101099</c:v>
                </c:pt>
                <c:pt idx="14">
                  <c:v>0.41906757464641176</c:v>
                </c:pt>
                <c:pt idx="15">
                  <c:v>0.44525929806181247</c:v>
                </c:pt>
                <c:pt idx="16">
                  <c:v>0.47145102147721318</c:v>
                </c:pt>
                <c:pt idx="17">
                  <c:v>0.49764274489261395</c:v>
                </c:pt>
                <c:pt idx="18">
                  <c:v>0.52383446830801472</c:v>
                </c:pt>
                <c:pt idx="19">
                  <c:v>0.57621791513881615</c:v>
                </c:pt>
                <c:pt idx="20">
                  <c:v>0.60240963855421692</c:v>
                </c:pt>
                <c:pt idx="21">
                  <c:v>0.62860136196961758</c:v>
                </c:pt>
                <c:pt idx="22">
                  <c:v>0.65479308538501835</c:v>
                </c:pt>
                <c:pt idx="23">
                  <c:v>0.68098480880041912</c:v>
                </c:pt>
                <c:pt idx="24">
                  <c:v>0.70717653221581978</c:v>
                </c:pt>
                <c:pt idx="25">
                  <c:v>0.73336825563122054</c:v>
                </c:pt>
                <c:pt idx="26">
                  <c:v>0.75955997904662131</c:v>
                </c:pt>
                <c:pt idx="27">
                  <c:v>0.78575170246202197</c:v>
                </c:pt>
                <c:pt idx="28">
                  <c:v>0.81194342587742274</c:v>
                </c:pt>
                <c:pt idx="29">
                  <c:v>0.83813514929282351</c:v>
                </c:pt>
                <c:pt idx="30">
                  <c:v>0.86432687270822417</c:v>
                </c:pt>
                <c:pt idx="31">
                  <c:v>0.89051859612362494</c:v>
                </c:pt>
                <c:pt idx="32">
                  <c:v>0.91671031953902571</c:v>
                </c:pt>
                <c:pt idx="33">
                  <c:v>0.94290204295442637</c:v>
                </c:pt>
                <c:pt idx="34">
                  <c:v>0.96909376636982714</c:v>
                </c:pt>
                <c:pt idx="35">
                  <c:v>0.99528548978522791</c:v>
                </c:pt>
                <c:pt idx="36">
                  <c:v>1.0214772132006287</c:v>
                </c:pt>
                <c:pt idx="37">
                  <c:v>1.0476689366160294</c:v>
                </c:pt>
                <c:pt idx="38">
                  <c:v>1.07386066003143</c:v>
                </c:pt>
                <c:pt idx="39">
                  <c:v>1.1000523834468308</c:v>
                </c:pt>
                <c:pt idx="40">
                  <c:v>1.1262441068622315</c:v>
                </c:pt>
                <c:pt idx="41">
                  <c:v>1.1786275536930331</c:v>
                </c:pt>
                <c:pt idx="42">
                  <c:v>1.2310110005238344</c:v>
                </c:pt>
                <c:pt idx="43">
                  <c:v>1.2572027239392352</c:v>
                </c:pt>
                <c:pt idx="44">
                  <c:v>1.3095861707700367</c:v>
                </c:pt>
                <c:pt idx="45">
                  <c:v>1.3619696176008382</c:v>
                </c:pt>
                <c:pt idx="46">
                  <c:v>1.4143530644316396</c:v>
                </c:pt>
                <c:pt idx="47">
                  <c:v>1.4405447878470403</c:v>
                </c:pt>
                <c:pt idx="48">
                  <c:v>1.5191199580932426</c:v>
                </c:pt>
                <c:pt idx="49">
                  <c:v>1.5453116815086432</c:v>
                </c:pt>
                <c:pt idx="50">
                  <c:v>1.5715034049240439</c:v>
                </c:pt>
                <c:pt idx="51">
                  <c:v>1.5976951283394447</c:v>
                </c:pt>
                <c:pt idx="52">
                  <c:v>1.6238868517548455</c:v>
                </c:pt>
                <c:pt idx="53">
                  <c:v>1.676270298585647</c:v>
                </c:pt>
                <c:pt idx="54">
                  <c:v>1.7024620220010478</c:v>
                </c:pt>
                <c:pt idx="55">
                  <c:v>1.7548454688318491</c:v>
                </c:pt>
                <c:pt idx="56">
                  <c:v>1.8072289156626506</c:v>
                </c:pt>
                <c:pt idx="57">
                  <c:v>1.8596123624934522</c:v>
                </c:pt>
                <c:pt idx="58">
                  <c:v>1.8858040859088527</c:v>
                </c:pt>
                <c:pt idx="59">
                  <c:v>1.9119958093242535</c:v>
                </c:pt>
                <c:pt idx="60">
                  <c:v>1.9381875327396543</c:v>
                </c:pt>
                <c:pt idx="61">
                  <c:v>1.9905709795704558</c:v>
                </c:pt>
                <c:pt idx="62">
                  <c:v>2.0691461498166581</c:v>
                </c:pt>
                <c:pt idx="63">
                  <c:v>2.0953378732320589</c:v>
                </c:pt>
                <c:pt idx="64">
                  <c:v>2.14772132006286</c:v>
                </c:pt>
                <c:pt idx="65">
                  <c:v>2.1739130434782608</c:v>
                </c:pt>
                <c:pt idx="66">
                  <c:v>2.2001047668936615</c:v>
                </c:pt>
                <c:pt idx="67">
                  <c:v>2.2262964903090623</c:v>
                </c:pt>
                <c:pt idx="68">
                  <c:v>2.2524882137244631</c:v>
                </c:pt>
                <c:pt idx="69">
                  <c:v>2.2786799371398638</c:v>
                </c:pt>
                <c:pt idx="70">
                  <c:v>2.3048716605552646</c:v>
                </c:pt>
                <c:pt idx="71">
                  <c:v>2.3572551073860661</c:v>
                </c:pt>
                <c:pt idx="72">
                  <c:v>2.3834468308014669</c:v>
                </c:pt>
                <c:pt idx="73">
                  <c:v>2.435830277632268</c:v>
                </c:pt>
                <c:pt idx="74">
                  <c:v>2.4620220010476688</c:v>
                </c:pt>
                <c:pt idx="75">
                  <c:v>2.4882137244630695</c:v>
                </c:pt>
                <c:pt idx="76">
                  <c:v>2.5144054478784703</c:v>
                </c:pt>
                <c:pt idx="77">
                  <c:v>2.5405971712938711</c:v>
                </c:pt>
                <c:pt idx="78">
                  <c:v>2.5929806181246726</c:v>
                </c:pt>
                <c:pt idx="79">
                  <c:v>2.6191723415400734</c:v>
                </c:pt>
                <c:pt idx="80">
                  <c:v>2.6715557883708749</c:v>
                </c:pt>
                <c:pt idx="81">
                  <c:v>2.6977475117862757</c:v>
                </c:pt>
                <c:pt idx="82">
                  <c:v>2.7239392352016765</c:v>
                </c:pt>
                <c:pt idx="83">
                  <c:v>2.7501309586170772</c:v>
                </c:pt>
                <c:pt idx="84">
                  <c:v>2.7763226820324776</c:v>
                </c:pt>
                <c:pt idx="85">
                  <c:v>2.8287061288632791</c:v>
                </c:pt>
                <c:pt idx="86">
                  <c:v>2.9334730225248822</c:v>
                </c:pt>
                <c:pt idx="87">
                  <c:v>2.9596647459402829</c:v>
                </c:pt>
                <c:pt idx="88">
                  <c:v>3.0382399161864853</c:v>
                </c:pt>
                <c:pt idx="89">
                  <c:v>3.0906233630172864</c:v>
                </c:pt>
                <c:pt idx="90">
                  <c:v>3.1430068098480879</c:v>
                </c:pt>
                <c:pt idx="91">
                  <c:v>3.2215819800942902</c:v>
                </c:pt>
                <c:pt idx="92">
                  <c:v>3.247773703509691</c:v>
                </c:pt>
                <c:pt idx="93">
                  <c:v>3.3001571503404925</c:v>
                </c:pt>
                <c:pt idx="94">
                  <c:v>3.352540597171294</c:v>
                </c:pt>
                <c:pt idx="95">
                  <c:v>3.4049240440020956</c:v>
                </c:pt>
                <c:pt idx="96">
                  <c:v>3.4573074908328967</c:v>
                </c:pt>
                <c:pt idx="97">
                  <c:v>3.4834992142482974</c:v>
                </c:pt>
                <c:pt idx="98">
                  <c:v>3.535882661079099</c:v>
                </c:pt>
                <c:pt idx="99">
                  <c:v>3.5620743844944998</c:v>
                </c:pt>
                <c:pt idx="100">
                  <c:v>3.6668412781561028</c:v>
                </c:pt>
                <c:pt idx="101">
                  <c:v>3.6930330015715036</c:v>
                </c:pt>
                <c:pt idx="102">
                  <c:v>3.7192247249869044</c:v>
                </c:pt>
                <c:pt idx="103">
                  <c:v>3.7716081718177055</c:v>
                </c:pt>
                <c:pt idx="104">
                  <c:v>3.823991618648507</c:v>
                </c:pt>
                <c:pt idx="105">
                  <c:v>3.8501833420639078</c:v>
                </c:pt>
                <c:pt idx="106">
                  <c:v>3.9549502357255109</c:v>
                </c:pt>
                <c:pt idx="107">
                  <c:v>4.0073336825563119</c:v>
                </c:pt>
                <c:pt idx="108">
                  <c:v>4.0859088528025147</c:v>
                </c:pt>
                <c:pt idx="109">
                  <c:v>4.1382922996333162</c:v>
                </c:pt>
                <c:pt idx="110">
                  <c:v>4.1906757464641178</c:v>
                </c:pt>
                <c:pt idx="111">
                  <c:v>4.2168674698795181</c:v>
                </c:pt>
                <c:pt idx="112">
                  <c:v>4.2430591932949184</c:v>
                </c:pt>
                <c:pt idx="113">
                  <c:v>4.3216343635411212</c:v>
                </c:pt>
                <c:pt idx="114">
                  <c:v>4.3740178103719227</c:v>
                </c:pt>
                <c:pt idx="115">
                  <c:v>4.4264012572027243</c:v>
                </c:pt>
                <c:pt idx="116">
                  <c:v>4.4525929806181246</c:v>
                </c:pt>
                <c:pt idx="117">
                  <c:v>4.5049764274489261</c:v>
                </c:pt>
                <c:pt idx="118">
                  <c:v>4.583551597695128</c:v>
                </c:pt>
                <c:pt idx="119">
                  <c:v>4.6359350445259295</c:v>
                </c:pt>
                <c:pt idx="120">
                  <c:v>4.6621267679413307</c:v>
                </c:pt>
                <c:pt idx="121">
                  <c:v>4.7145102147721323</c:v>
                </c:pt>
                <c:pt idx="122">
                  <c:v>4.7668936616029338</c:v>
                </c:pt>
                <c:pt idx="123">
                  <c:v>4.8192771084337354</c:v>
                </c:pt>
                <c:pt idx="124">
                  <c:v>4.8454688318491357</c:v>
                </c:pt>
                <c:pt idx="125">
                  <c:v>4.8978522786799372</c:v>
                </c:pt>
                <c:pt idx="126">
                  <c:v>4.9240440020953375</c:v>
                </c:pt>
                <c:pt idx="127">
                  <c:v>5.0026191723415403</c:v>
                </c:pt>
                <c:pt idx="128">
                  <c:v>5.0288108957569406</c:v>
                </c:pt>
                <c:pt idx="129">
                  <c:v>5.0811943425877422</c:v>
                </c:pt>
                <c:pt idx="130">
                  <c:v>5.1073860660031434</c:v>
                </c:pt>
                <c:pt idx="131">
                  <c:v>5.1335777894185437</c:v>
                </c:pt>
                <c:pt idx="132">
                  <c:v>5.1859612362493452</c:v>
                </c:pt>
                <c:pt idx="133">
                  <c:v>5.2383446830801468</c:v>
                </c:pt>
                <c:pt idx="134">
                  <c:v>5.2907281299109483</c:v>
                </c:pt>
                <c:pt idx="135">
                  <c:v>5.3169198533263486</c:v>
                </c:pt>
                <c:pt idx="136">
                  <c:v>5.3431115767417499</c:v>
                </c:pt>
                <c:pt idx="137">
                  <c:v>5.4216867469879517</c:v>
                </c:pt>
                <c:pt idx="138">
                  <c:v>5.4478784704033529</c:v>
                </c:pt>
                <c:pt idx="139">
                  <c:v>5.4740701938187533</c:v>
                </c:pt>
                <c:pt idx="140">
                  <c:v>5.5264536406495548</c:v>
                </c:pt>
                <c:pt idx="141">
                  <c:v>5.5788370874803563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69-EA48-88C3-AB34629DA456}"/>
            </c:ext>
          </c:extLst>
        </c:ser>
        <c:ser>
          <c:idx val="1"/>
          <c:order val="2"/>
          <c:tx>
            <c:v>Outcrop LiDar IXYC SEL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C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4">
                    <a:lumMod val="75000"/>
                  </a:schemeClr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12688145937399928"/>
                  <c:y val="-0.2663331781009883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rgbClr val="FFC000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  <a:t>y = 17.673e</a:t>
                    </a:r>
                    <a:r>
                      <a:rPr lang="en-US" baseline="3000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  <a:t>-3.66x</a:t>
                    </a:r>
                    <a:br>
                      <a:rPr lang="en-US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  <a:t>R² = 0.9875</a:t>
                    </a:r>
                    <a:endParaRPr lang="en-US">
                      <a:solidFill>
                        <a:schemeClr val="tx1"/>
                      </a:solidFill>
                      <a:effectLst>
                        <a:glow rad="63500">
                          <a:schemeClr val="accent4">
                            <a:satMod val="175000"/>
                            <a:alpha val="40000"/>
                          </a:scheme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FFC000"/>
                      </a:solidFill>
                      <a:effectLst>
                        <a:glow rad="63500">
                          <a:schemeClr val="accent4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lengths'!$S$4:$S$410</c:f>
              <c:numCache>
                <c:formatCode>General</c:formatCode>
                <c:ptCount val="407"/>
                <c:pt idx="0">
                  <c:v>1.4323765900800001</c:v>
                </c:pt>
                <c:pt idx="1">
                  <c:v>1.2451546707900001</c:v>
                </c:pt>
                <c:pt idx="2">
                  <c:v>1.17907473526</c:v>
                </c:pt>
                <c:pt idx="3">
                  <c:v>1.1576434155399999</c:v>
                </c:pt>
                <c:pt idx="4">
                  <c:v>1.11480971707</c:v>
                </c:pt>
                <c:pt idx="5">
                  <c:v>1.0798564829799999</c:v>
                </c:pt>
                <c:pt idx="6">
                  <c:v>1.03928982806</c:v>
                </c:pt>
                <c:pt idx="7">
                  <c:v>1.0186298042399999</c:v>
                </c:pt>
                <c:pt idx="8">
                  <c:v>1.01404035626</c:v>
                </c:pt>
                <c:pt idx="9">
                  <c:v>0.99195671160400001</c:v>
                </c:pt>
                <c:pt idx="10">
                  <c:v>0.99115203014800002</c:v>
                </c:pt>
                <c:pt idx="11">
                  <c:v>0.95335583043899996</c:v>
                </c:pt>
                <c:pt idx="12">
                  <c:v>0.94842162593900003</c:v>
                </c:pt>
                <c:pt idx="13">
                  <c:v>0.94501013212700002</c:v>
                </c:pt>
                <c:pt idx="14">
                  <c:v>0.94423493569600003</c:v>
                </c:pt>
                <c:pt idx="15">
                  <c:v>0.94281811883800004</c:v>
                </c:pt>
                <c:pt idx="16">
                  <c:v>0.90744224632899995</c:v>
                </c:pt>
                <c:pt idx="17">
                  <c:v>0.899515446256</c:v>
                </c:pt>
                <c:pt idx="18">
                  <c:v>0.88350876436500003</c:v>
                </c:pt>
                <c:pt idx="19">
                  <c:v>0.88142163472699997</c:v>
                </c:pt>
                <c:pt idx="20">
                  <c:v>0.87950456254300002</c:v>
                </c:pt>
                <c:pt idx="21">
                  <c:v>0.87837844624700001</c:v>
                </c:pt>
                <c:pt idx="22">
                  <c:v>0.85984060076500002</c:v>
                </c:pt>
                <c:pt idx="23">
                  <c:v>0.84154841109300005</c:v>
                </c:pt>
                <c:pt idx="24">
                  <c:v>0.82930591134700005</c:v>
                </c:pt>
                <c:pt idx="25">
                  <c:v>0.808992476297</c:v>
                </c:pt>
                <c:pt idx="26">
                  <c:v>0.80426451407699995</c:v>
                </c:pt>
                <c:pt idx="27">
                  <c:v>0.78249033795599998</c:v>
                </c:pt>
                <c:pt idx="28">
                  <c:v>0.77667284805299996</c:v>
                </c:pt>
                <c:pt idx="29">
                  <c:v>0.77529875554700001</c:v>
                </c:pt>
                <c:pt idx="30">
                  <c:v>0.77135639773099995</c:v>
                </c:pt>
                <c:pt idx="31">
                  <c:v>0.77094492900300005</c:v>
                </c:pt>
                <c:pt idx="32">
                  <c:v>0.76858285496099998</c:v>
                </c:pt>
                <c:pt idx="33">
                  <c:v>0.76854343194100005</c:v>
                </c:pt>
                <c:pt idx="34">
                  <c:v>0.76069050238000002</c:v>
                </c:pt>
                <c:pt idx="35">
                  <c:v>0.75051685939000001</c:v>
                </c:pt>
                <c:pt idx="36">
                  <c:v>0.74696169352899999</c:v>
                </c:pt>
                <c:pt idx="37">
                  <c:v>0.736830389797</c:v>
                </c:pt>
                <c:pt idx="38">
                  <c:v>0.73155294874300003</c:v>
                </c:pt>
                <c:pt idx="39">
                  <c:v>0.72492878506500003</c:v>
                </c:pt>
                <c:pt idx="40">
                  <c:v>0.71600728986700002</c:v>
                </c:pt>
                <c:pt idx="41">
                  <c:v>0.71506778988700004</c:v>
                </c:pt>
                <c:pt idx="42">
                  <c:v>0.71081954250799995</c:v>
                </c:pt>
                <c:pt idx="43">
                  <c:v>0.70769886781299995</c:v>
                </c:pt>
                <c:pt idx="44">
                  <c:v>0.70040454239500005</c:v>
                </c:pt>
                <c:pt idx="45">
                  <c:v>0.68497242077200005</c:v>
                </c:pt>
                <c:pt idx="46">
                  <c:v>0.65833367461400005</c:v>
                </c:pt>
                <c:pt idx="47">
                  <c:v>0.65391323694299996</c:v>
                </c:pt>
                <c:pt idx="48">
                  <c:v>0.65322722799300004</c:v>
                </c:pt>
                <c:pt idx="49">
                  <c:v>0.65279447907900001</c:v>
                </c:pt>
                <c:pt idx="50">
                  <c:v>0.65149292496599998</c:v>
                </c:pt>
                <c:pt idx="51">
                  <c:v>0.64526931270200005</c:v>
                </c:pt>
                <c:pt idx="52">
                  <c:v>0.63823859025700003</c:v>
                </c:pt>
                <c:pt idx="53">
                  <c:v>0.63783851218999998</c:v>
                </c:pt>
                <c:pt idx="54">
                  <c:v>0.62831592654000001</c:v>
                </c:pt>
                <c:pt idx="55">
                  <c:v>0.62061092195900003</c:v>
                </c:pt>
                <c:pt idx="56">
                  <c:v>0.61166458482399999</c:v>
                </c:pt>
                <c:pt idx="57">
                  <c:v>0.61105246580399997</c:v>
                </c:pt>
                <c:pt idx="58">
                  <c:v>0.59997193388100001</c:v>
                </c:pt>
                <c:pt idx="59">
                  <c:v>0.59506241497099999</c:v>
                </c:pt>
                <c:pt idx="60">
                  <c:v>0.59039862307400004</c:v>
                </c:pt>
                <c:pt idx="61">
                  <c:v>0.57784022874300001</c:v>
                </c:pt>
                <c:pt idx="62">
                  <c:v>0.57597983085399995</c:v>
                </c:pt>
                <c:pt idx="63">
                  <c:v>0.57296587305199997</c:v>
                </c:pt>
                <c:pt idx="64">
                  <c:v>0.56337822414299998</c:v>
                </c:pt>
                <c:pt idx="65">
                  <c:v>0.55607565722100005</c:v>
                </c:pt>
                <c:pt idx="66">
                  <c:v>0.54270136630900001</c:v>
                </c:pt>
                <c:pt idx="67">
                  <c:v>0.54171321759699997</c:v>
                </c:pt>
                <c:pt idx="68">
                  <c:v>0.53678983012600001</c:v>
                </c:pt>
                <c:pt idx="69">
                  <c:v>0.53094881548100004</c:v>
                </c:pt>
                <c:pt idx="70">
                  <c:v>0.53031839281600002</c:v>
                </c:pt>
                <c:pt idx="71">
                  <c:v>0.527260155954</c:v>
                </c:pt>
                <c:pt idx="72">
                  <c:v>0.52626092644400002</c:v>
                </c:pt>
                <c:pt idx="73">
                  <c:v>0.52502515880300005</c:v>
                </c:pt>
                <c:pt idx="74">
                  <c:v>0.52271672643800005</c:v>
                </c:pt>
                <c:pt idx="75">
                  <c:v>0.52177472117099999</c:v>
                </c:pt>
                <c:pt idx="76">
                  <c:v>0.517738002882</c:v>
                </c:pt>
                <c:pt idx="77">
                  <c:v>0.51708457281700004</c:v>
                </c:pt>
                <c:pt idx="78">
                  <c:v>0.51239854406300001</c:v>
                </c:pt>
                <c:pt idx="79">
                  <c:v>0.50456194318000003</c:v>
                </c:pt>
                <c:pt idx="80">
                  <c:v>0.50302283702100004</c:v>
                </c:pt>
                <c:pt idx="81">
                  <c:v>0.49424921492899998</c:v>
                </c:pt>
                <c:pt idx="82">
                  <c:v>0.49066679760600002</c:v>
                </c:pt>
                <c:pt idx="83">
                  <c:v>0.48973494973300002</c:v>
                </c:pt>
                <c:pt idx="84">
                  <c:v>0.48673576643200001</c:v>
                </c:pt>
                <c:pt idx="85">
                  <c:v>0.465964865703</c:v>
                </c:pt>
                <c:pt idx="86">
                  <c:v>0.46448872309</c:v>
                </c:pt>
                <c:pt idx="87">
                  <c:v>0.46358366496800002</c:v>
                </c:pt>
                <c:pt idx="88">
                  <c:v>0.46291849986200001</c:v>
                </c:pt>
                <c:pt idx="89">
                  <c:v>0.45976032645300002</c:v>
                </c:pt>
                <c:pt idx="90">
                  <c:v>0.45093058908900002</c:v>
                </c:pt>
                <c:pt idx="91">
                  <c:v>0.43138556229899999</c:v>
                </c:pt>
                <c:pt idx="92">
                  <c:v>0.42756444967399998</c:v>
                </c:pt>
                <c:pt idx="93">
                  <c:v>0.42587308281899999</c:v>
                </c:pt>
                <c:pt idx="94">
                  <c:v>0.42256009997299998</c:v>
                </c:pt>
                <c:pt idx="95">
                  <c:v>0.42179841378299998</c:v>
                </c:pt>
                <c:pt idx="96">
                  <c:v>0.41928000698599999</c:v>
                </c:pt>
                <c:pt idx="97">
                  <c:v>0.41457531757499999</c:v>
                </c:pt>
                <c:pt idx="98">
                  <c:v>0.41441845338700001</c:v>
                </c:pt>
                <c:pt idx="99">
                  <c:v>0.41410266299100001</c:v>
                </c:pt>
                <c:pt idx="100">
                  <c:v>0.41319084671099998</c:v>
                </c:pt>
                <c:pt idx="101">
                  <c:v>0.41049335754100003</c:v>
                </c:pt>
                <c:pt idx="102">
                  <c:v>0.409845815359</c:v>
                </c:pt>
                <c:pt idx="103">
                  <c:v>0.40791093618300001</c:v>
                </c:pt>
                <c:pt idx="104">
                  <c:v>0.403830382175</c:v>
                </c:pt>
                <c:pt idx="105">
                  <c:v>0.40373522567499998</c:v>
                </c:pt>
                <c:pt idx="106">
                  <c:v>0.39503195863899998</c:v>
                </c:pt>
                <c:pt idx="107">
                  <c:v>0.38539420389099999</c:v>
                </c:pt>
                <c:pt idx="108">
                  <c:v>0.374086561145</c:v>
                </c:pt>
                <c:pt idx="109">
                  <c:v>0.37239482793700002</c:v>
                </c:pt>
                <c:pt idx="110">
                  <c:v>0.37238983754799998</c:v>
                </c:pt>
                <c:pt idx="111">
                  <c:v>0.37213860925699999</c:v>
                </c:pt>
                <c:pt idx="112">
                  <c:v>0.37211388080899999</c:v>
                </c:pt>
                <c:pt idx="113">
                  <c:v>0.37183321468899999</c:v>
                </c:pt>
                <c:pt idx="114">
                  <c:v>0.36434461317200001</c:v>
                </c:pt>
                <c:pt idx="115">
                  <c:v>0.36322677858500002</c:v>
                </c:pt>
                <c:pt idx="116">
                  <c:v>0.36292780674800001</c:v>
                </c:pt>
                <c:pt idx="117">
                  <c:v>0.36253838971399999</c:v>
                </c:pt>
                <c:pt idx="118">
                  <c:v>0.35933285095299999</c:v>
                </c:pt>
                <c:pt idx="119">
                  <c:v>0.35785107789300002</c:v>
                </c:pt>
                <c:pt idx="120">
                  <c:v>0.35308082574900002</c:v>
                </c:pt>
                <c:pt idx="121">
                  <c:v>0.35110603183700001</c:v>
                </c:pt>
                <c:pt idx="122">
                  <c:v>0.349621403597</c:v>
                </c:pt>
                <c:pt idx="123">
                  <c:v>0.34816612630100002</c:v>
                </c:pt>
                <c:pt idx="124">
                  <c:v>0.348023061395</c:v>
                </c:pt>
                <c:pt idx="125">
                  <c:v>0.34769963531999998</c:v>
                </c:pt>
                <c:pt idx="126">
                  <c:v>0.34679458092499998</c:v>
                </c:pt>
                <c:pt idx="127">
                  <c:v>0.346013880143</c:v>
                </c:pt>
                <c:pt idx="128">
                  <c:v>0.34496699698</c:v>
                </c:pt>
                <c:pt idx="129">
                  <c:v>0.34402398812099999</c:v>
                </c:pt>
                <c:pt idx="130">
                  <c:v>0.34387883247500001</c:v>
                </c:pt>
                <c:pt idx="131">
                  <c:v>0.34229361726200003</c:v>
                </c:pt>
                <c:pt idx="132">
                  <c:v>0.33795944204400002</c:v>
                </c:pt>
                <c:pt idx="133">
                  <c:v>0.33362978169599999</c:v>
                </c:pt>
                <c:pt idx="134">
                  <c:v>0.329520233454</c:v>
                </c:pt>
                <c:pt idx="135">
                  <c:v>0.32657977853699999</c:v>
                </c:pt>
                <c:pt idx="136">
                  <c:v>0.32632318969500002</c:v>
                </c:pt>
                <c:pt idx="137">
                  <c:v>0.32619624801199998</c:v>
                </c:pt>
                <c:pt idx="138">
                  <c:v>0.32322119420899997</c:v>
                </c:pt>
                <c:pt idx="139">
                  <c:v>0.32076074160399998</c:v>
                </c:pt>
                <c:pt idx="140">
                  <c:v>0.31726662896500002</c:v>
                </c:pt>
                <c:pt idx="141">
                  <c:v>0.31653794897400001</c:v>
                </c:pt>
                <c:pt idx="142">
                  <c:v>0.31540900589800003</c:v>
                </c:pt>
                <c:pt idx="143">
                  <c:v>0.314630530957</c:v>
                </c:pt>
                <c:pt idx="144">
                  <c:v>0.31356977335000003</c:v>
                </c:pt>
                <c:pt idx="145">
                  <c:v>0.31329428582699997</c:v>
                </c:pt>
                <c:pt idx="146">
                  <c:v>0.309686590235</c:v>
                </c:pt>
                <c:pt idx="147">
                  <c:v>0.30922130043700002</c:v>
                </c:pt>
                <c:pt idx="148">
                  <c:v>0.308031628532</c:v>
                </c:pt>
                <c:pt idx="149">
                  <c:v>0.30530923147599998</c:v>
                </c:pt>
                <c:pt idx="150">
                  <c:v>0.30380336513599998</c:v>
                </c:pt>
                <c:pt idx="151">
                  <c:v>0.30338436092900001</c:v>
                </c:pt>
                <c:pt idx="152">
                  <c:v>0.30163304954199999</c:v>
                </c:pt>
                <c:pt idx="153">
                  <c:v>0.301286588726</c:v>
                </c:pt>
                <c:pt idx="154">
                  <c:v>0.30051251341599999</c:v>
                </c:pt>
                <c:pt idx="155">
                  <c:v>0.30008671548499999</c:v>
                </c:pt>
                <c:pt idx="156">
                  <c:v>0.29849788664999999</c:v>
                </c:pt>
                <c:pt idx="157">
                  <c:v>0.29601581143299999</c:v>
                </c:pt>
                <c:pt idx="158">
                  <c:v>0.29487814026100001</c:v>
                </c:pt>
                <c:pt idx="159">
                  <c:v>0.288900684932</c:v>
                </c:pt>
                <c:pt idx="160">
                  <c:v>0.28272239559399998</c:v>
                </c:pt>
                <c:pt idx="161">
                  <c:v>0.282517613118</c:v>
                </c:pt>
                <c:pt idx="162">
                  <c:v>0.27961167195999997</c:v>
                </c:pt>
                <c:pt idx="163">
                  <c:v>0.27952713799000001</c:v>
                </c:pt>
                <c:pt idx="164">
                  <c:v>0.27840799398499999</c:v>
                </c:pt>
                <c:pt idx="165">
                  <c:v>0.27603534409300001</c:v>
                </c:pt>
                <c:pt idx="166">
                  <c:v>0.27493142555599998</c:v>
                </c:pt>
                <c:pt idx="167">
                  <c:v>0.27286725093800002</c:v>
                </c:pt>
                <c:pt idx="168">
                  <c:v>0.27130624795699998</c:v>
                </c:pt>
                <c:pt idx="169">
                  <c:v>0.27103443970000002</c:v>
                </c:pt>
                <c:pt idx="170">
                  <c:v>0.27092938550200002</c:v>
                </c:pt>
                <c:pt idx="171">
                  <c:v>0.26271998119399997</c:v>
                </c:pt>
                <c:pt idx="172">
                  <c:v>0.26194378708299998</c:v>
                </c:pt>
                <c:pt idx="173">
                  <c:v>0.25622812395799999</c:v>
                </c:pt>
                <c:pt idx="174">
                  <c:v>0.252201589946</c:v>
                </c:pt>
                <c:pt idx="175">
                  <c:v>0.25086995848299998</c:v>
                </c:pt>
                <c:pt idx="176">
                  <c:v>0.249673481089</c:v>
                </c:pt>
                <c:pt idx="177">
                  <c:v>0.24934392861999999</c:v>
                </c:pt>
                <c:pt idx="178">
                  <c:v>0.24870420548200001</c:v>
                </c:pt>
                <c:pt idx="179">
                  <c:v>0.24737480540099999</c:v>
                </c:pt>
                <c:pt idx="180">
                  <c:v>0.24715601013499999</c:v>
                </c:pt>
                <c:pt idx="181">
                  <c:v>0.24673610029699999</c:v>
                </c:pt>
                <c:pt idx="182">
                  <c:v>0.246531704918</c:v>
                </c:pt>
                <c:pt idx="183">
                  <c:v>0.24199748313399999</c:v>
                </c:pt>
                <c:pt idx="184">
                  <c:v>0.24013837203300001</c:v>
                </c:pt>
                <c:pt idx="185">
                  <c:v>0.23695744863900001</c:v>
                </c:pt>
                <c:pt idx="186">
                  <c:v>0.23655253557600001</c:v>
                </c:pt>
                <c:pt idx="187">
                  <c:v>0.234938858039</c:v>
                </c:pt>
                <c:pt idx="188">
                  <c:v>0.22792986817499999</c:v>
                </c:pt>
                <c:pt idx="189">
                  <c:v>0.22758810478399999</c:v>
                </c:pt>
                <c:pt idx="190">
                  <c:v>0.22692097820500001</c:v>
                </c:pt>
                <c:pt idx="191">
                  <c:v>0.22435705317900001</c:v>
                </c:pt>
                <c:pt idx="192">
                  <c:v>0.22430044422699999</c:v>
                </c:pt>
                <c:pt idx="193">
                  <c:v>0.22395012244099999</c:v>
                </c:pt>
                <c:pt idx="194">
                  <c:v>0.222784751048</c:v>
                </c:pt>
                <c:pt idx="195">
                  <c:v>0.22270029996099999</c:v>
                </c:pt>
                <c:pt idx="196">
                  <c:v>0.22251869833099999</c:v>
                </c:pt>
                <c:pt idx="197">
                  <c:v>0.222178517641</c:v>
                </c:pt>
                <c:pt idx="198">
                  <c:v>0.22145668332499999</c:v>
                </c:pt>
                <c:pt idx="199">
                  <c:v>0.21951901843800001</c:v>
                </c:pt>
                <c:pt idx="200">
                  <c:v>0.21905323151100001</c:v>
                </c:pt>
                <c:pt idx="201">
                  <c:v>0.21870824492999999</c:v>
                </c:pt>
                <c:pt idx="202">
                  <c:v>0.21754083221600001</c:v>
                </c:pt>
                <c:pt idx="203">
                  <c:v>0.213645515871</c:v>
                </c:pt>
                <c:pt idx="204">
                  <c:v>0.21343693106299999</c:v>
                </c:pt>
                <c:pt idx="205">
                  <c:v>0.212330819068</c:v>
                </c:pt>
                <c:pt idx="206">
                  <c:v>0.21161426111100001</c:v>
                </c:pt>
                <c:pt idx="207">
                  <c:v>0.210645931551</c:v>
                </c:pt>
                <c:pt idx="208">
                  <c:v>0.20933783984900001</c:v>
                </c:pt>
                <c:pt idx="209">
                  <c:v>0.20927971530600001</c:v>
                </c:pt>
                <c:pt idx="210">
                  <c:v>0.20908866430199999</c:v>
                </c:pt>
                <c:pt idx="211">
                  <c:v>0.20640113711700001</c:v>
                </c:pt>
                <c:pt idx="212">
                  <c:v>0.204900387387</c:v>
                </c:pt>
                <c:pt idx="213">
                  <c:v>0.199719098023</c:v>
                </c:pt>
                <c:pt idx="214">
                  <c:v>0.198347793479</c:v>
                </c:pt>
                <c:pt idx="215">
                  <c:v>0.19641245371900001</c:v>
                </c:pt>
                <c:pt idx="216">
                  <c:v>0.19635775652699999</c:v>
                </c:pt>
                <c:pt idx="217">
                  <c:v>0.189579761767</c:v>
                </c:pt>
                <c:pt idx="218">
                  <c:v>0.18911686237</c:v>
                </c:pt>
                <c:pt idx="219">
                  <c:v>0.188319811074</c:v>
                </c:pt>
                <c:pt idx="220">
                  <c:v>0.18793234879000001</c:v>
                </c:pt>
                <c:pt idx="221">
                  <c:v>0.18763911708799999</c:v>
                </c:pt>
                <c:pt idx="222">
                  <c:v>0.187437078472</c:v>
                </c:pt>
                <c:pt idx="223">
                  <c:v>0.18665096478500001</c:v>
                </c:pt>
                <c:pt idx="224">
                  <c:v>0.18495372599400001</c:v>
                </c:pt>
                <c:pt idx="225">
                  <c:v>0.18240321179300001</c:v>
                </c:pt>
                <c:pt idx="226">
                  <c:v>0.18233758158499999</c:v>
                </c:pt>
                <c:pt idx="227">
                  <c:v>0.182194200769</c:v>
                </c:pt>
                <c:pt idx="228">
                  <c:v>0.18005397112099999</c:v>
                </c:pt>
                <c:pt idx="229">
                  <c:v>0.17961060490200001</c:v>
                </c:pt>
                <c:pt idx="230">
                  <c:v>0.17861397847900001</c:v>
                </c:pt>
                <c:pt idx="231">
                  <c:v>0.17383660345099999</c:v>
                </c:pt>
                <c:pt idx="232">
                  <c:v>0.17316773025099999</c:v>
                </c:pt>
                <c:pt idx="233">
                  <c:v>0.17239906870899999</c:v>
                </c:pt>
                <c:pt idx="234">
                  <c:v>0.17220738098800001</c:v>
                </c:pt>
                <c:pt idx="235">
                  <c:v>0.171021096771</c:v>
                </c:pt>
                <c:pt idx="236">
                  <c:v>0.16850728930299999</c:v>
                </c:pt>
                <c:pt idx="237">
                  <c:v>0.16841663240099999</c:v>
                </c:pt>
                <c:pt idx="238">
                  <c:v>0.168152588543</c:v>
                </c:pt>
                <c:pt idx="239">
                  <c:v>0.16733837325500001</c:v>
                </c:pt>
                <c:pt idx="240">
                  <c:v>0.16692019520599999</c:v>
                </c:pt>
                <c:pt idx="241">
                  <c:v>0.16422403600900001</c:v>
                </c:pt>
                <c:pt idx="242">
                  <c:v>0.16359219956400001</c:v>
                </c:pt>
                <c:pt idx="243">
                  <c:v>0.162903053385</c:v>
                </c:pt>
                <c:pt idx="244">
                  <c:v>0.16016494486499999</c:v>
                </c:pt>
                <c:pt idx="245">
                  <c:v>0.15997275349500001</c:v>
                </c:pt>
                <c:pt idx="246">
                  <c:v>0.15961446309999999</c:v>
                </c:pt>
                <c:pt idx="247">
                  <c:v>0.15879277412199999</c:v>
                </c:pt>
                <c:pt idx="248">
                  <c:v>0.15756928921300001</c:v>
                </c:pt>
                <c:pt idx="249">
                  <c:v>0.156985298468</c:v>
                </c:pt>
                <c:pt idx="250">
                  <c:v>0.15431895756700001</c:v>
                </c:pt>
                <c:pt idx="251">
                  <c:v>0.154306261655</c:v>
                </c:pt>
                <c:pt idx="252">
                  <c:v>0.15396780920600001</c:v>
                </c:pt>
                <c:pt idx="253">
                  <c:v>0.15389372983399999</c:v>
                </c:pt>
                <c:pt idx="254">
                  <c:v>0.152146343776</c:v>
                </c:pt>
                <c:pt idx="255">
                  <c:v>0.15133153852199999</c:v>
                </c:pt>
                <c:pt idx="256">
                  <c:v>0.15031480322599999</c:v>
                </c:pt>
                <c:pt idx="257">
                  <c:v>0.148103493073</c:v>
                </c:pt>
                <c:pt idx="258">
                  <c:v>0.14773227318099999</c:v>
                </c:pt>
                <c:pt idx="259">
                  <c:v>0.14750798455200001</c:v>
                </c:pt>
                <c:pt idx="260">
                  <c:v>0.147275274033</c:v>
                </c:pt>
                <c:pt idx="261">
                  <c:v>0.14574427884999999</c:v>
                </c:pt>
                <c:pt idx="262">
                  <c:v>0.14207044392400001</c:v>
                </c:pt>
                <c:pt idx="263">
                  <c:v>0.13892993335699999</c:v>
                </c:pt>
                <c:pt idx="264">
                  <c:v>0.13865373913599999</c:v>
                </c:pt>
                <c:pt idx="265">
                  <c:v>0.13825971272000001</c:v>
                </c:pt>
                <c:pt idx="266">
                  <c:v>0.13798224449099999</c:v>
                </c:pt>
                <c:pt idx="267">
                  <c:v>0.137136536728</c:v>
                </c:pt>
                <c:pt idx="268">
                  <c:v>0.136965419768</c:v>
                </c:pt>
                <c:pt idx="269">
                  <c:v>0.136154492174</c:v>
                </c:pt>
                <c:pt idx="270">
                  <c:v>0.135741793468</c:v>
                </c:pt>
                <c:pt idx="271">
                  <c:v>0.135599776841</c:v>
                </c:pt>
                <c:pt idx="272">
                  <c:v>0.13410089279000001</c:v>
                </c:pt>
                <c:pt idx="273">
                  <c:v>0.13270721559500001</c:v>
                </c:pt>
                <c:pt idx="274">
                  <c:v>0.132289756822</c:v>
                </c:pt>
                <c:pt idx="275">
                  <c:v>0.13211484969100001</c:v>
                </c:pt>
                <c:pt idx="276">
                  <c:v>0.12964961626900001</c:v>
                </c:pt>
                <c:pt idx="277">
                  <c:v>0.128086737269</c:v>
                </c:pt>
                <c:pt idx="278">
                  <c:v>0.127009757971</c:v>
                </c:pt>
                <c:pt idx="279">
                  <c:v>0.126334125519</c:v>
                </c:pt>
                <c:pt idx="280">
                  <c:v>0.123130188116</c:v>
                </c:pt>
                <c:pt idx="281">
                  <c:v>0.122663378749</c:v>
                </c:pt>
                <c:pt idx="282">
                  <c:v>0.122433544623</c:v>
                </c:pt>
                <c:pt idx="283">
                  <c:v>0.12087326461099999</c:v>
                </c:pt>
                <c:pt idx="284">
                  <c:v>0.120551202668</c:v>
                </c:pt>
                <c:pt idx="285">
                  <c:v>0.11923931160700001</c:v>
                </c:pt>
                <c:pt idx="286">
                  <c:v>0.118412144912</c:v>
                </c:pt>
                <c:pt idx="287">
                  <c:v>0.115343106288</c:v>
                </c:pt>
                <c:pt idx="288">
                  <c:v>0.114530167869</c:v>
                </c:pt>
                <c:pt idx="289">
                  <c:v>0.11403427716300001</c:v>
                </c:pt>
                <c:pt idx="290">
                  <c:v>0.112683232496</c:v>
                </c:pt>
                <c:pt idx="291">
                  <c:v>0.112508965214</c:v>
                </c:pt>
                <c:pt idx="292">
                  <c:v>0.11239219267800001</c:v>
                </c:pt>
                <c:pt idx="293">
                  <c:v>0.111782017924</c:v>
                </c:pt>
                <c:pt idx="294">
                  <c:v>0.110989261242</c:v>
                </c:pt>
                <c:pt idx="295">
                  <c:v>0.11063077294199999</c:v>
                </c:pt>
                <c:pt idx="296">
                  <c:v>0.110608697499</c:v>
                </c:pt>
                <c:pt idx="297">
                  <c:v>0.108830356653</c:v>
                </c:pt>
                <c:pt idx="298">
                  <c:v>0.10864238234699999</c:v>
                </c:pt>
                <c:pt idx="299">
                  <c:v>0.108370911374</c:v>
                </c:pt>
                <c:pt idx="300">
                  <c:v>0.10791074857999999</c:v>
                </c:pt>
                <c:pt idx="301">
                  <c:v>0.106729675003</c:v>
                </c:pt>
                <c:pt idx="302">
                  <c:v>0.10631922513</c:v>
                </c:pt>
                <c:pt idx="303">
                  <c:v>0.106294341487</c:v>
                </c:pt>
                <c:pt idx="304">
                  <c:v>0.10589843840800001</c:v>
                </c:pt>
                <c:pt idx="305">
                  <c:v>0.105372656051</c:v>
                </c:pt>
                <c:pt idx="306">
                  <c:v>0.104734417798</c:v>
                </c:pt>
                <c:pt idx="307">
                  <c:v>0.103627036755</c:v>
                </c:pt>
                <c:pt idx="308">
                  <c:v>0.10174518746199999</c:v>
                </c:pt>
                <c:pt idx="309">
                  <c:v>0.101553763263</c:v>
                </c:pt>
                <c:pt idx="310">
                  <c:v>9.8883006884800007E-2</c:v>
                </c:pt>
                <c:pt idx="311">
                  <c:v>9.83414981513E-2</c:v>
                </c:pt>
                <c:pt idx="312">
                  <c:v>9.7282277512799997E-2</c:v>
                </c:pt>
                <c:pt idx="313">
                  <c:v>9.6450764985400006E-2</c:v>
                </c:pt>
                <c:pt idx="314">
                  <c:v>9.5828840551700004E-2</c:v>
                </c:pt>
                <c:pt idx="315">
                  <c:v>9.52579218123E-2</c:v>
                </c:pt>
                <c:pt idx="316">
                  <c:v>9.4791959897799996E-2</c:v>
                </c:pt>
                <c:pt idx="317">
                  <c:v>9.2882522597600006E-2</c:v>
                </c:pt>
                <c:pt idx="318">
                  <c:v>9.2491671989599997E-2</c:v>
                </c:pt>
                <c:pt idx="319">
                  <c:v>9.2192387642300005E-2</c:v>
                </c:pt>
                <c:pt idx="320">
                  <c:v>9.1473690099399999E-2</c:v>
                </c:pt>
                <c:pt idx="321">
                  <c:v>9.0955704328900003E-2</c:v>
                </c:pt>
                <c:pt idx="322">
                  <c:v>9.0002782533700004E-2</c:v>
                </c:pt>
                <c:pt idx="323">
                  <c:v>8.9535365042499995E-2</c:v>
                </c:pt>
                <c:pt idx="324">
                  <c:v>8.9396233757300006E-2</c:v>
                </c:pt>
                <c:pt idx="325">
                  <c:v>8.8282501236499999E-2</c:v>
                </c:pt>
                <c:pt idx="326">
                  <c:v>8.7845051770800001E-2</c:v>
                </c:pt>
                <c:pt idx="327">
                  <c:v>8.7132150850599999E-2</c:v>
                </c:pt>
                <c:pt idx="328">
                  <c:v>8.6642953972299999E-2</c:v>
                </c:pt>
                <c:pt idx="329">
                  <c:v>8.6531813205699998E-2</c:v>
                </c:pt>
                <c:pt idx="330">
                  <c:v>8.6420649454700002E-2</c:v>
                </c:pt>
                <c:pt idx="331">
                  <c:v>8.2383992863899996E-2</c:v>
                </c:pt>
                <c:pt idx="332">
                  <c:v>8.0800223523300005E-2</c:v>
                </c:pt>
                <c:pt idx="333">
                  <c:v>8.0307216793E-2</c:v>
                </c:pt>
                <c:pt idx="334">
                  <c:v>8.0236343634899995E-2</c:v>
                </c:pt>
                <c:pt idx="335">
                  <c:v>8.0236281228500003E-2</c:v>
                </c:pt>
                <c:pt idx="336">
                  <c:v>7.71927756071E-2</c:v>
                </c:pt>
                <c:pt idx="337">
                  <c:v>7.6077241737300003E-2</c:v>
                </c:pt>
                <c:pt idx="338">
                  <c:v>7.5695644261300002E-2</c:v>
                </c:pt>
                <c:pt idx="339">
                  <c:v>7.5621615145299997E-2</c:v>
                </c:pt>
                <c:pt idx="340">
                  <c:v>7.4488813014499999E-2</c:v>
                </c:pt>
                <c:pt idx="341">
                  <c:v>7.4488798589300007E-2</c:v>
                </c:pt>
                <c:pt idx="342">
                  <c:v>7.1464399503699996E-2</c:v>
                </c:pt>
                <c:pt idx="343">
                  <c:v>7.1067042554200002E-2</c:v>
                </c:pt>
                <c:pt idx="344">
                  <c:v>7.09016628536E-2</c:v>
                </c:pt>
                <c:pt idx="345">
                  <c:v>7.0666080244499996E-2</c:v>
                </c:pt>
                <c:pt idx="346">
                  <c:v>6.9089115833700004E-2</c:v>
                </c:pt>
                <c:pt idx="347">
                  <c:v>6.9078798169999997E-2</c:v>
                </c:pt>
                <c:pt idx="348">
                  <c:v>6.7874485182300007E-2</c:v>
                </c:pt>
                <c:pt idx="349">
                  <c:v>6.7763250786299994E-2</c:v>
                </c:pt>
                <c:pt idx="350">
                  <c:v>6.7511923768900001E-2</c:v>
                </c:pt>
                <c:pt idx="351">
                  <c:v>6.7168872519699996E-2</c:v>
                </c:pt>
                <c:pt idx="352">
                  <c:v>6.7086862093999999E-2</c:v>
                </c:pt>
                <c:pt idx="353">
                  <c:v>6.5659371639100003E-2</c:v>
                </c:pt>
                <c:pt idx="354">
                  <c:v>6.5659334132700004E-2</c:v>
                </c:pt>
                <c:pt idx="355">
                  <c:v>6.5327746205600001E-2</c:v>
                </c:pt>
                <c:pt idx="356">
                  <c:v>6.4690062799200004E-2</c:v>
                </c:pt>
                <c:pt idx="357">
                  <c:v>6.46170485371E-2</c:v>
                </c:pt>
                <c:pt idx="358">
                  <c:v>6.4605451975400005E-2</c:v>
                </c:pt>
                <c:pt idx="359">
                  <c:v>6.4584051427099998E-2</c:v>
                </c:pt>
                <c:pt idx="360">
                  <c:v>6.4521158500600001E-2</c:v>
                </c:pt>
                <c:pt idx="361">
                  <c:v>6.4303393282899995E-2</c:v>
                </c:pt>
                <c:pt idx="362">
                  <c:v>6.1632927118600002E-2</c:v>
                </c:pt>
                <c:pt idx="363">
                  <c:v>6.1138622330899998E-2</c:v>
                </c:pt>
                <c:pt idx="364">
                  <c:v>6.0387961981900003E-2</c:v>
                </c:pt>
                <c:pt idx="365">
                  <c:v>5.9998493073699997E-2</c:v>
                </c:pt>
                <c:pt idx="366">
                  <c:v>5.9634741469800003E-2</c:v>
                </c:pt>
                <c:pt idx="367">
                  <c:v>5.88646752912E-2</c:v>
                </c:pt>
                <c:pt idx="368">
                  <c:v>5.8772635821999999E-2</c:v>
                </c:pt>
                <c:pt idx="369">
                  <c:v>5.8269472854100002E-2</c:v>
                </c:pt>
                <c:pt idx="370">
                  <c:v>5.81723341056E-2</c:v>
                </c:pt>
                <c:pt idx="371">
                  <c:v>5.5632032384899999E-2</c:v>
                </c:pt>
                <c:pt idx="372">
                  <c:v>5.5382650080399998E-2</c:v>
                </c:pt>
                <c:pt idx="373">
                  <c:v>5.4367063232699998E-2</c:v>
                </c:pt>
                <c:pt idx="374">
                  <c:v>5.2812826307699998E-2</c:v>
                </c:pt>
                <c:pt idx="375">
                  <c:v>5.2250661806900002E-2</c:v>
                </c:pt>
                <c:pt idx="376">
                  <c:v>5.1804667498400001E-2</c:v>
                </c:pt>
                <c:pt idx="377">
                  <c:v>5.1117573994999999E-2</c:v>
                </c:pt>
                <c:pt idx="378">
                  <c:v>5.1077455233699998E-2</c:v>
                </c:pt>
                <c:pt idx="379">
                  <c:v>4.9568152872600003E-2</c:v>
                </c:pt>
                <c:pt idx="380">
                  <c:v>4.93467972083E-2</c:v>
                </c:pt>
                <c:pt idx="381">
                  <c:v>4.6881253720899997E-2</c:v>
                </c:pt>
                <c:pt idx="382">
                  <c:v>4.6307144111499998E-2</c:v>
                </c:pt>
                <c:pt idx="383">
                  <c:v>4.6086574085799997E-2</c:v>
                </c:pt>
                <c:pt idx="384">
                  <c:v>4.3251112346000001E-2</c:v>
                </c:pt>
                <c:pt idx="385">
                  <c:v>4.3117331299900002E-2</c:v>
                </c:pt>
                <c:pt idx="386">
                  <c:v>4.2169366099400002E-2</c:v>
                </c:pt>
                <c:pt idx="387">
                  <c:v>4.1344989808900001E-2</c:v>
                </c:pt>
                <c:pt idx="388">
                  <c:v>3.8065832760299997E-2</c:v>
                </c:pt>
                <c:pt idx="389">
                  <c:v>3.6904832523699999E-2</c:v>
                </c:pt>
                <c:pt idx="390">
                  <c:v>3.5945626024799997E-2</c:v>
                </c:pt>
                <c:pt idx="391">
                  <c:v>3.5082423500499997E-2</c:v>
                </c:pt>
                <c:pt idx="392">
                  <c:v>3.43398314823E-2</c:v>
                </c:pt>
                <c:pt idx="393">
                  <c:v>3.3929916770100002E-2</c:v>
                </c:pt>
                <c:pt idx="394">
                  <c:v>3.1349129209499997E-2</c:v>
                </c:pt>
                <c:pt idx="395">
                  <c:v>3.0885184975E-2</c:v>
                </c:pt>
                <c:pt idx="396">
                  <c:v>3.0724372367099999E-2</c:v>
                </c:pt>
                <c:pt idx="397">
                  <c:v>3.07243719972E-2</c:v>
                </c:pt>
                <c:pt idx="398">
                  <c:v>3.0169693195E-2</c:v>
                </c:pt>
                <c:pt idx="399">
                  <c:v>2.8385349507200001E-2</c:v>
                </c:pt>
                <c:pt idx="400">
                  <c:v>2.8024871206600001E-2</c:v>
                </c:pt>
                <c:pt idx="401">
                  <c:v>2.7210267946E-2</c:v>
                </c:pt>
                <c:pt idx="402">
                  <c:v>2.5558782488899999E-2</c:v>
                </c:pt>
                <c:pt idx="403">
                  <c:v>2.47648049956E-2</c:v>
                </c:pt>
                <c:pt idx="404">
                  <c:v>2.40455215055E-2</c:v>
                </c:pt>
                <c:pt idx="405">
                  <c:v>2.18778233015E-2</c:v>
                </c:pt>
                <c:pt idx="406">
                  <c:v>1.7167888853199999E-2</c:v>
                </c:pt>
              </c:numCache>
            </c:numRef>
          </c:xVal>
          <c:yVal>
            <c:numRef>
              <c:f>'Set A - NNW lengths'!$V$4:$V$410</c:f>
              <c:numCache>
                <c:formatCode>General</c:formatCode>
                <c:ptCount val="407"/>
                <c:pt idx="0">
                  <c:v>3.8807746848995295E-2</c:v>
                </c:pt>
                <c:pt idx="1">
                  <c:v>7.761549369799059E-2</c:v>
                </c:pt>
                <c:pt idx="2">
                  <c:v>0.11642324054698588</c:v>
                </c:pt>
                <c:pt idx="3">
                  <c:v>0.15523098739598118</c:v>
                </c:pt>
                <c:pt idx="4">
                  <c:v>0.19403873424497647</c:v>
                </c:pt>
                <c:pt idx="5">
                  <c:v>0.23284648109397177</c:v>
                </c:pt>
                <c:pt idx="6">
                  <c:v>0.27165422794296706</c:v>
                </c:pt>
                <c:pt idx="7">
                  <c:v>0.31046197479196236</c:v>
                </c:pt>
                <c:pt idx="8">
                  <c:v>0.34926972164095765</c:v>
                </c:pt>
                <c:pt idx="9">
                  <c:v>0.38807746848995295</c:v>
                </c:pt>
                <c:pt idx="10">
                  <c:v>0.42688521533894824</c:v>
                </c:pt>
                <c:pt idx="11">
                  <c:v>0.46569296218794354</c:v>
                </c:pt>
                <c:pt idx="12">
                  <c:v>0.50450070903693878</c:v>
                </c:pt>
                <c:pt idx="13">
                  <c:v>0.54330845588593413</c:v>
                </c:pt>
                <c:pt idx="14">
                  <c:v>0.58211620273492937</c:v>
                </c:pt>
                <c:pt idx="15">
                  <c:v>0.62092394958392472</c:v>
                </c:pt>
                <c:pt idx="16">
                  <c:v>0.65973169643291996</c:v>
                </c:pt>
                <c:pt idx="17">
                  <c:v>0.69853944328191531</c:v>
                </c:pt>
                <c:pt idx="18">
                  <c:v>0.73734719013091055</c:v>
                </c:pt>
                <c:pt idx="19">
                  <c:v>0.7761549369799059</c:v>
                </c:pt>
                <c:pt idx="20">
                  <c:v>0.81496268382890114</c:v>
                </c:pt>
                <c:pt idx="21">
                  <c:v>0.85377043067789649</c:v>
                </c:pt>
                <c:pt idx="22">
                  <c:v>0.89257817752689173</c:v>
                </c:pt>
                <c:pt idx="23">
                  <c:v>0.93138592437588708</c:v>
                </c:pt>
                <c:pt idx="24">
                  <c:v>0.97019367122488231</c:v>
                </c:pt>
                <c:pt idx="25">
                  <c:v>1.0090014180738776</c:v>
                </c:pt>
                <c:pt idx="26">
                  <c:v>1.0478091649228729</c:v>
                </c:pt>
                <c:pt idx="27">
                  <c:v>1.0866169117718683</c:v>
                </c:pt>
                <c:pt idx="28">
                  <c:v>1.1254246586208636</c:v>
                </c:pt>
                <c:pt idx="29">
                  <c:v>1.1642324054698587</c:v>
                </c:pt>
                <c:pt idx="30">
                  <c:v>1.2030401523188541</c:v>
                </c:pt>
                <c:pt idx="31">
                  <c:v>1.2418478991678494</c:v>
                </c:pt>
                <c:pt idx="32">
                  <c:v>1.2806556460168446</c:v>
                </c:pt>
                <c:pt idx="33">
                  <c:v>1.3194633928658399</c:v>
                </c:pt>
                <c:pt idx="34">
                  <c:v>1.3582711397148353</c:v>
                </c:pt>
                <c:pt idx="35">
                  <c:v>1.3970788865638306</c:v>
                </c:pt>
                <c:pt idx="36">
                  <c:v>1.4358866334128257</c:v>
                </c:pt>
                <c:pt idx="37">
                  <c:v>1.4746943802618211</c:v>
                </c:pt>
                <c:pt idx="38">
                  <c:v>1.5135021271108164</c:v>
                </c:pt>
                <c:pt idx="39">
                  <c:v>1.5523098739598118</c:v>
                </c:pt>
                <c:pt idx="40">
                  <c:v>1.5911176208088069</c:v>
                </c:pt>
                <c:pt idx="41">
                  <c:v>1.6299253676578023</c:v>
                </c:pt>
                <c:pt idx="42">
                  <c:v>1.6687331145067976</c:v>
                </c:pt>
                <c:pt idx="43">
                  <c:v>1.707540861355793</c:v>
                </c:pt>
                <c:pt idx="44">
                  <c:v>1.7463486082047881</c:v>
                </c:pt>
                <c:pt idx="45">
                  <c:v>1.7851563550537835</c:v>
                </c:pt>
                <c:pt idx="46">
                  <c:v>1.8239641019027788</c:v>
                </c:pt>
                <c:pt idx="47">
                  <c:v>1.8627718487517742</c:v>
                </c:pt>
                <c:pt idx="48">
                  <c:v>1.9015795956007693</c:v>
                </c:pt>
                <c:pt idx="49">
                  <c:v>1.9403873424497646</c:v>
                </c:pt>
                <c:pt idx="50">
                  <c:v>1.97919508929876</c:v>
                </c:pt>
                <c:pt idx="51">
                  <c:v>2.0180028361477551</c:v>
                </c:pt>
                <c:pt idx="52">
                  <c:v>2.0568105829967505</c:v>
                </c:pt>
                <c:pt idx="53">
                  <c:v>2.0956183298457458</c:v>
                </c:pt>
                <c:pt idx="54">
                  <c:v>2.1344260766947412</c:v>
                </c:pt>
                <c:pt idx="55">
                  <c:v>2.1732338235437365</c:v>
                </c:pt>
                <c:pt idx="56">
                  <c:v>2.2120415703927319</c:v>
                </c:pt>
                <c:pt idx="57">
                  <c:v>2.2508493172417272</c:v>
                </c:pt>
                <c:pt idx="58">
                  <c:v>2.2896570640907221</c:v>
                </c:pt>
                <c:pt idx="59">
                  <c:v>2.3284648109397175</c:v>
                </c:pt>
                <c:pt idx="60">
                  <c:v>2.3672725577887128</c:v>
                </c:pt>
                <c:pt idx="61">
                  <c:v>2.4060803046377082</c:v>
                </c:pt>
                <c:pt idx="62">
                  <c:v>2.4448880514867035</c:v>
                </c:pt>
                <c:pt idx="63">
                  <c:v>2.4836957983356989</c:v>
                </c:pt>
                <c:pt idx="64">
                  <c:v>2.5225035451846942</c:v>
                </c:pt>
                <c:pt idx="65">
                  <c:v>2.5613112920336891</c:v>
                </c:pt>
                <c:pt idx="66">
                  <c:v>2.6001190388826845</c:v>
                </c:pt>
                <c:pt idx="67">
                  <c:v>2.6389267857316798</c:v>
                </c:pt>
                <c:pt idx="68">
                  <c:v>2.6777345325806752</c:v>
                </c:pt>
                <c:pt idx="69">
                  <c:v>2.7165422794296705</c:v>
                </c:pt>
                <c:pt idx="70">
                  <c:v>2.7553500262786659</c:v>
                </c:pt>
                <c:pt idx="71">
                  <c:v>2.7941577731276612</c:v>
                </c:pt>
                <c:pt idx="72">
                  <c:v>2.8329655199766566</c:v>
                </c:pt>
                <c:pt idx="73">
                  <c:v>2.8717732668256515</c:v>
                </c:pt>
                <c:pt idx="74">
                  <c:v>2.9105810136746468</c:v>
                </c:pt>
                <c:pt idx="75">
                  <c:v>2.9493887605236422</c:v>
                </c:pt>
                <c:pt idx="76">
                  <c:v>2.9881965073726375</c:v>
                </c:pt>
                <c:pt idx="77">
                  <c:v>3.0270042542216329</c:v>
                </c:pt>
                <c:pt idx="78">
                  <c:v>3.0658120010706282</c:v>
                </c:pt>
                <c:pt idx="79">
                  <c:v>3.1046197479196236</c:v>
                </c:pt>
                <c:pt idx="80">
                  <c:v>3.1434274947686189</c:v>
                </c:pt>
                <c:pt idx="81">
                  <c:v>3.1822352416176138</c:v>
                </c:pt>
                <c:pt idx="82">
                  <c:v>3.2210429884666092</c:v>
                </c:pt>
                <c:pt idx="83">
                  <c:v>3.2598507353156045</c:v>
                </c:pt>
                <c:pt idx="84">
                  <c:v>3.2986584821645999</c:v>
                </c:pt>
                <c:pt idx="85">
                  <c:v>3.3374662290135952</c:v>
                </c:pt>
                <c:pt idx="86">
                  <c:v>3.3762739758625906</c:v>
                </c:pt>
                <c:pt idx="87">
                  <c:v>3.4150817227115859</c:v>
                </c:pt>
                <c:pt idx="88">
                  <c:v>3.4538894695605808</c:v>
                </c:pt>
                <c:pt idx="89">
                  <c:v>3.4926972164095762</c:v>
                </c:pt>
                <c:pt idx="90">
                  <c:v>3.5315049632585715</c:v>
                </c:pt>
                <c:pt idx="91">
                  <c:v>3.5703127101075669</c:v>
                </c:pt>
                <c:pt idx="92">
                  <c:v>3.6091204569565623</c:v>
                </c:pt>
                <c:pt idx="93">
                  <c:v>3.6479282038055576</c:v>
                </c:pt>
                <c:pt idx="94">
                  <c:v>3.686735950654553</c:v>
                </c:pt>
                <c:pt idx="95">
                  <c:v>3.7255436975035483</c:v>
                </c:pt>
                <c:pt idx="96">
                  <c:v>3.7643514443525432</c:v>
                </c:pt>
                <c:pt idx="97">
                  <c:v>3.8031591912015386</c:v>
                </c:pt>
                <c:pt idx="98">
                  <c:v>3.8419669380505339</c:v>
                </c:pt>
                <c:pt idx="99">
                  <c:v>3.8807746848995293</c:v>
                </c:pt>
                <c:pt idx="100">
                  <c:v>3.9195824317485246</c:v>
                </c:pt>
                <c:pt idx="101">
                  <c:v>3.95839017859752</c:v>
                </c:pt>
                <c:pt idx="102">
                  <c:v>3.9971979254465153</c:v>
                </c:pt>
                <c:pt idx="103">
                  <c:v>4.0360056722955102</c:v>
                </c:pt>
                <c:pt idx="104">
                  <c:v>4.0748134191445056</c:v>
                </c:pt>
                <c:pt idx="105">
                  <c:v>4.1136211659935009</c:v>
                </c:pt>
                <c:pt idx="106">
                  <c:v>4.1524289128424963</c:v>
                </c:pt>
                <c:pt idx="107">
                  <c:v>4.1912366596914916</c:v>
                </c:pt>
                <c:pt idx="108">
                  <c:v>4.230044406540487</c:v>
                </c:pt>
                <c:pt idx="109">
                  <c:v>4.2688521533894823</c:v>
                </c:pt>
                <c:pt idx="110">
                  <c:v>4.3076599002384777</c:v>
                </c:pt>
                <c:pt idx="111">
                  <c:v>4.346467647087473</c:v>
                </c:pt>
                <c:pt idx="112">
                  <c:v>4.3852753939364684</c:v>
                </c:pt>
                <c:pt idx="113">
                  <c:v>4.4240831407854637</c:v>
                </c:pt>
                <c:pt idx="114">
                  <c:v>4.4628908876344591</c:v>
                </c:pt>
                <c:pt idx="115">
                  <c:v>4.5016986344834544</c:v>
                </c:pt>
                <c:pt idx="116">
                  <c:v>4.5405063813324489</c:v>
                </c:pt>
                <c:pt idx="117">
                  <c:v>4.5793141281814442</c:v>
                </c:pt>
                <c:pt idx="118">
                  <c:v>4.6181218750304396</c:v>
                </c:pt>
                <c:pt idx="119">
                  <c:v>4.6569296218794349</c:v>
                </c:pt>
                <c:pt idx="120">
                  <c:v>4.6957373687284303</c:v>
                </c:pt>
                <c:pt idx="121">
                  <c:v>4.7345451155774256</c:v>
                </c:pt>
                <c:pt idx="122">
                  <c:v>4.773352862426421</c:v>
                </c:pt>
                <c:pt idx="123">
                  <c:v>4.8121606092754163</c:v>
                </c:pt>
                <c:pt idx="124">
                  <c:v>4.8509683561244117</c:v>
                </c:pt>
                <c:pt idx="125">
                  <c:v>4.889776102973407</c:v>
                </c:pt>
                <c:pt idx="126">
                  <c:v>4.9285838498224024</c:v>
                </c:pt>
                <c:pt idx="127">
                  <c:v>4.9673915966713977</c:v>
                </c:pt>
                <c:pt idx="128">
                  <c:v>5.0061993435203931</c:v>
                </c:pt>
                <c:pt idx="129">
                  <c:v>5.0450070903693884</c:v>
                </c:pt>
                <c:pt idx="130">
                  <c:v>5.0838148372183838</c:v>
                </c:pt>
                <c:pt idx="131">
                  <c:v>5.1226225840673782</c:v>
                </c:pt>
                <c:pt idx="132">
                  <c:v>5.1614303309163736</c:v>
                </c:pt>
                <c:pt idx="133">
                  <c:v>5.2002380777653689</c:v>
                </c:pt>
                <c:pt idx="134">
                  <c:v>5.2390458246143643</c:v>
                </c:pt>
                <c:pt idx="135">
                  <c:v>5.2778535714633596</c:v>
                </c:pt>
                <c:pt idx="136">
                  <c:v>5.316661318312355</c:v>
                </c:pt>
                <c:pt idx="137">
                  <c:v>5.3554690651613504</c:v>
                </c:pt>
                <c:pt idx="138">
                  <c:v>5.3942768120103457</c:v>
                </c:pt>
                <c:pt idx="139">
                  <c:v>5.4330845588593411</c:v>
                </c:pt>
                <c:pt idx="140">
                  <c:v>5.4718923057083364</c:v>
                </c:pt>
                <c:pt idx="141">
                  <c:v>5.5107000525573318</c:v>
                </c:pt>
                <c:pt idx="142">
                  <c:v>5.5495077994063271</c:v>
                </c:pt>
                <c:pt idx="143">
                  <c:v>5.5883155462553225</c:v>
                </c:pt>
                <c:pt idx="144">
                  <c:v>5.6271232931043178</c:v>
                </c:pt>
                <c:pt idx="145">
                  <c:v>5.6659310399533132</c:v>
                </c:pt>
                <c:pt idx="146">
                  <c:v>5.7047387868023085</c:v>
                </c:pt>
                <c:pt idx="147">
                  <c:v>5.743546533651303</c:v>
                </c:pt>
                <c:pt idx="148">
                  <c:v>5.7823542805002983</c:v>
                </c:pt>
                <c:pt idx="149">
                  <c:v>5.8211620273492937</c:v>
                </c:pt>
                <c:pt idx="150">
                  <c:v>5.859969774198289</c:v>
                </c:pt>
                <c:pt idx="151">
                  <c:v>5.8987775210472844</c:v>
                </c:pt>
                <c:pt idx="152">
                  <c:v>5.9375852678962797</c:v>
                </c:pt>
                <c:pt idx="153">
                  <c:v>5.9763930147452751</c:v>
                </c:pt>
                <c:pt idx="154">
                  <c:v>6.0152007615942704</c:v>
                </c:pt>
                <c:pt idx="155">
                  <c:v>6.0540085084432658</c:v>
                </c:pt>
                <c:pt idx="156">
                  <c:v>6.0928162552922611</c:v>
                </c:pt>
                <c:pt idx="157">
                  <c:v>6.1316240021412565</c:v>
                </c:pt>
                <c:pt idx="158">
                  <c:v>6.1704317489902518</c:v>
                </c:pt>
                <c:pt idx="159">
                  <c:v>6.2092394958392472</c:v>
                </c:pt>
                <c:pt idx="160">
                  <c:v>6.2480472426882425</c:v>
                </c:pt>
                <c:pt idx="161">
                  <c:v>6.2868549895372379</c:v>
                </c:pt>
                <c:pt idx="162">
                  <c:v>6.3256627363862323</c:v>
                </c:pt>
                <c:pt idx="163">
                  <c:v>6.3644704832352277</c:v>
                </c:pt>
                <c:pt idx="164">
                  <c:v>6.403278230084223</c:v>
                </c:pt>
                <c:pt idx="165">
                  <c:v>6.4420859769332184</c:v>
                </c:pt>
                <c:pt idx="166">
                  <c:v>6.4808937237822137</c:v>
                </c:pt>
                <c:pt idx="167">
                  <c:v>6.5197014706312091</c:v>
                </c:pt>
                <c:pt idx="168">
                  <c:v>6.5585092174802044</c:v>
                </c:pt>
                <c:pt idx="169">
                  <c:v>6.5973169643291998</c:v>
                </c:pt>
                <c:pt idx="170">
                  <c:v>6.6361247111781951</c:v>
                </c:pt>
                <c:pt idx="171">
                  <c:v>6.6749324580271905</c:v>
                </c:pt>
                <c:pt idx="172">
                  <c:v>6.7137402048761858</c:v>
                </c:pt>
                <c:pt idx="173">
                  <c:v>6.7525479517251812</c:v>
                </c:pt>
                <c:pt idx="174">
                  <c:v>6.7913556985741765</c:v>
                </c:pt>
                <c:pt idx="175">
                  <c:v>6.8301634454231719</c:v>
                </c:pt>
                <c:pt idx="176">
                  <c:v>6.8689711922721672</c:v>
                </c:pt>
                <c:pt idx="177">
                  <c:v>6.9077789391211617</c:v>
                </c:pt>
                <c:pt idx="178">
                  <c:v>6.946586685970157</c:v>
                </c:pt>
                <c:pt idx="179">
                  <c:v>6.9853944328191524</c:v>
                </c:pt>
                <c:pt idx="180">
                  <c:v>7.0242021796681477</c:v>
                </c:pt>
                <c:pt idx="181">
                  <c:v>7.0630099265171431</c:v>
                </c:pt>
                <c:pt idx="182">
                  <c:v>7.1018176733661385</c:v>
                </c:pt>
                <c:pt idx="183">
                  <c:v>7.1406254202151338</c:v>
                </c:pt>
                <c:pt idx="184">
                  <c:v>7.1794331670641292</c:v>
                </c:pt>
                <c:pt idx="185">
                  <c:v>7.2182409139131245</c:v>
                </c:pt>
                <c:pt idx="186">
                  <c:v>7.2570486607621199</c:v>
                </c:pt>
                <c:pt idx="187">
                  <c:v>7.2958564076111152</c:v>
                </c:pt>
                <c:pt idx="188">
                  <c:v>7.3346641544601106</c:v>
                </c:pt>
                <c:pt idx="189">
                  <c:v>7.3734719013091059</c:v>
                </c:pt>
                <c:pt idx="190">
                  <c:v>7.4122796481581013</c:v>
                </c:pt>
                <c:pt idx="191">
                  <c:v>7.4510873950070966</c:v>
                </c:pt>
                <c:pt idx="192">
                  <c:v>7.489895141856092</c:v>
                </c:pt>
                <c:pt idx="193">
                  <c:v>7.5287028887050864</c:v>
                </c:pt>
                <c:pt idx="194">
                  <c:v>7.5675106355540818</c:v>
                </c:pt>
                <c:pt idx="195">
                  <c:v>7.6063183824030771</c:v>
                </c:pt>
                <c:pt idx="196">
                  <c:v>7.6451261292520725</c:v>
                </c:pt>
                <c:pt idx="197">
                  <c:v>7.6839338761010678</c:v>
                </c:pt>
                <c:pt idx="198">
                  <c:v>7.7227416229500632</c:v>
                </c:pt>
                <c:pt idx="199">
                  <c:v>7.7615493697990585</c:v>
                </c:pt>
                <c:pt idx="200">
                  <c:v>7.8003571166480539</c:v>
                </c:pt>
                <c:pt idx="201">
                  <c:v>7.8391648634970492</c:v>
                </c:pt>
                <c:pt idx="202">
                  <c:v>7.8779726103460446</c:v>
                </c:pt>
                <c:pt idx="203">
                  <c:v>7.9167803571950399</c:v>
                </c:pt>
                <c:pt idx="204">
                  <c:v>7.9555881040440353</c:v>
                </c:pt>
                <c:pt idx="205">
                  <c:v>7.9943958508930306</c:v>
                </c:pt>
                <c:pt idx="206">
                  <c:v>8.0332035977420251</c:v>
                </c:pt>
                <c:pt idx="207">
                  <c:v>8.0720113445910204</c:v>
                </c:pt>
                <c:pt idx="208">
                  <c:v>8.1108190914400158</c:v>
                </c:pt>
                <c:pt idx="209">
                  <c:v>8.1496268382890111</c:v>
                </c:pt>
                <c:pt idx="210">
                  <c:v>8.1884345851380065</c:v>
                </c:pt>
                <c:pt idx="211">
                  <c:v>8.2272423319870018</c:v>
                </c:pt>
                <c:pt idx="212">
                  <c:v>8.2660500788359972</c:v>
                </c:pt>
                <c:pt idx="213">
                  <c:v>8.3048578256849925</c:v>
                </c:pt>
                <c:pt idx="214">
                  <c:v>8.3436655725339879</c:v>
                </c:pt>
                <c:pt idx="215">
                  <c:v>8.3824733193829832</c:v>
                </c:pt>
                <c:pt idx="216">
                  <c:v>8.4212810662319786</c:v>
                </c:pt>
                <c:pt idx="217">
                  <c:v>8.4600888130809739</c:v>
                </c:pt>
                <c:pt idx="218">
                  <c:v>8.4988965599299693</c:v>
                </c:pt>
                <c:pt idx="219">
                  <c:v>8.5377043067789646</c:v>
                </c:pt>
                <c:pt idx="220">
                  <c:v>8.57651205362796</c:v>
                </c:pt>
                <c:pt idx="221">
                  <c:v>8.6153198004769553</c:v>
                </c:pt>
                <c:pt idx="222">
                  <c:v>8.6541275473259507</c:v>
                </c:pt>
                <c:pt idx="223">
                  <c:v>8.692935294174946</c:v>
                </c:pt>
                <c:pt idx="224">
                  <c:v>8.7317430410239414</c:v>
                </c:pt>
                <c:pt idx="225">
                  <c:v>8.7705507878729367</c:v>
                </c:pt>
                <c:pt idx="226">
                  <c:v>8.8093585347219321</c:v>
                </c:pt>
                <c:pt idx="227">
                  <c:v>8.8481662815709274</c:v>
                </c:pt>
                <c:pt idx="228">
                  <c:v>8.8869740284199228</c:v>
                </c:pt>
                <c:pt idx="229">
                  <c:v>8.9257817752689181</c:v>
                </c:pt>
                <c:pt idx="230">
                  <c:v>8.9645895221179135</c:v>
                </c:pt>
                <c:pt idx="231">
                  <c:v>9.0033972689669088</c:v>
                </c:pt>
                <c:pt idx="232">
                  <c:v>9.0422050158159024</c:v>
                </c:pt>
                <c:pt idx="233">
                  <c:v>9.0810127626648978</c:v>
                </c:pt>
                <c:pt idx="234">
                  <c:v>9.1198205095138931</c:v>
                </c:pt>
                <c:pt idx="235">
                  <c:v>9.1586282563628885</c:v>
                </c:pt>
                <c:pt idx="236">
                  <c:v>9.1974360032118838</c:v>
                </c:pt>
                <c:pt idx="237">
                  <c:v>9.2362437500608792</c:v>
                </c:pt>
                <c:pt idx="238">
                  <c:v>9.2750514969098745</c:v>
                </c:pt>
                <c:pt idx="239">
                  <c:v>9.3138592437588699</c:v>
                </c:pt>
                <c:pt idx="240">
                  <c:v>9.3526669906078652</c:v>
                </c:pt>
                <c:pt idx="241">
                  <c:v>9.3914747374568606</c:v>
                </c:pt>
                <c:pt idx="242">
                  <c:v>9.4302824843058559</c:v>
                </c:pt>
                <c:pt idx="243">
                  <c:v>9.4690902311548513</c:v>
                </c:pt>
                <c:pt idx="244">
                  <c:v>9.5078979780038466</c:v>
                </c:pt>
                <c:pt idx="245">
                  <c:v>9.546705724852842</c:v>
                </c:pt>
                <c:pt idx="246">
                  <c:v>9.5855134717018373</c:v>
                </c:pt>
                <c:pt idx="247">
                  <c:v>9.6243212185508327</c:v>
                </c:pt>
                <c:pt idx="248">
                  <c:v>9.663128965399828</c:v>
                </c:pt>
                <c:pt idx="249">
                  <c:v>9.7019367122488234</c:v>
                </c:pt>
                <c:pt idx="250">
                  <c:v>9.7407444590978187</c:v>
                </c:pt>
                <c:pt idx="251">
                  <c:v>9.7795522059468141</c:v>
                </c:pt>
                <c:pt idx="252">
                  <c:v>9.8183599527958094</c:v>
                </c:pt>
                <c:pt idx="253">
                  <c:v>9.8571676996448048</c:v>
                </c:pt>
                <c:pt idx="254">
                  <c:v>9.8959754464938001</c:v>
                </c:pt>
                <c:pt idx="255">
                  <c:v>9.9347831933427955</c:v>
                </c:pt>
                <c:pt idx="256">
                  <c:v>9.9735909401917908</c:v>
                </c:pt>
                <c:pt idx="257">
                  <c:v>10.012398687040786</c:v>
                </c:pt>
                <c:pt idx="258">
                  <c:v>10.051206433889782</c:v>
                </c:pt>
                <c:pt idx="259">
                  <c:v>10.090014180738777</c:v>
                </c:pt>
                <c:pt idx="260">
                  <c:v>10.128821927587772</c:v>
                </c:pt>
                <c:pt idx="261">
                  <c:v>10.167629674436768</c:v>
                </c:pt>
                <c:pt idx="262">
                  <c:v>10.206437421285763</c:v>
                </c:pt>
                <c:pt idx="263">
                  <c:v>10.245245168134756</c:v>
                </c:pt>
                <c:pt idx="264">
                  <c:v>10.284052914983752</c:v>
                </c:pt>
                <c:pt idx="265">
                  <c:v>10.322860661832747</c:v>
                </c:pt>
                <c:pt idx="266">
                  <c:v>10.361668408681743</c:v>
                </c:pt>
                <c:pt idx="267">
                  <c:v>10.400476155530738</c:v>
                </c:pt>
                <c:pt idx="268">
                  <c:v>10.439283902379733</c:v>
                </c:pt>
                <c:pt idx="269">
                  <c:v>10.478091649228729</c:v>
                </c:pt>
                <c:pt idx="270">
                  <c:v>10.516899396077724</c:v>
                </c:pt>
                <c:pt idx="271">
                  <c:v>10.555707142926719</c:v>
                </c:pt>
                <c:pt idx="272">
                  <c:v>10.594514889775715</c:v>
                </c:pt>
                <c:pt idx="273">
                  <c:v>10.63332263662471</c:v>
                </c:pt>
                <c:pt idx="274">
                  <c:v>10.672130383473705</c:v>
                </c:pt>
                <c:pt idx="275">
                  <c:v>10.710938130322701</c:v>
                </c:pt>
                <c:pt idx="276">
                  <c:v>10.749745877171696</c:v>
                </c:pt>
                <c:pt idx="277">
                  <c:v>10.788553624020691</c:v>
                </c:pt>
                <c:pt idx="278">
                  <c:v>10.827361370869687</c:v>
                </c:pt>
                <c:pt idx="279">
                  <c:v>10.866169117718682</c:v>
                </c:pt>
                <c:pt idx="280">
                  <c:v>10.904976864567677</c:v>
                </c:pt>
                <c:pt idx="281">
                  <c:v>10.943784611416673</c:v>
                </c:pt>
                <c:pt idx="282">
                  <c:v>10.982592358265668</c:v>
                </c:pt>
                <c:pt idx="283">
                  <c:v>11.021400105114664</c:v>
                </c:pt>
                <c:pt idx="284">
                  <c:v>11.060207851963659</c:v>
                </c:pt>
                <c:pt idx="285">
                  <c:v>11.099015598812654</c:v>
                </c:pt>
                <c:pt idx="286">
                  <c:v>11.13782334566165</c:v>
                </c:pt>
                <c:pt idx="287">
                  <c:v>11.176631092510645</c:v>
                </c:pt>
                <c:pt idx="288">
                  <c:v>11.21543883935964</c:v>
                </c:pt>
                <c:pt idx="289">
                  <c:v>11.254246586208636</c:v>
                </c:pt>
                <c:pt idx="290">
                  <c:v>11.293054333057631</c:v>
                </c:pt>
                <c:pt idx="291">
                  <c:v>11.331862079906626</c:v>
                </c:pt>
                <c:pt idx="292">
                  <c:v>11.370669826755622</c:v>
                </c:pt>
                <c:pt idx="293">
                  <c:v>11.409477573604617</c:v>
                </c:pt>
                <c:pt idx="294">
                  <c:v>11.448285320453611</c:v>
                </c:pt>
                <c:pt idx="295">
                  <c:v>11.487093067302606</c:v>
                </c:pt>
                <c:pt idx="296">
                  <c:v>11.525900814151601</c:v>
                </c:pt>
                <c:pt idx="297">
                  <c:v>11.564708561000597</c:v>
                </c:pt>
                <c:pt idx="298">
                  <c:v>11.603516307849592</c:v>
                </c:pt>
                <c:pt idx="299">
                  <c:v>11.642324054698587</c:v>
                </c:pt>
                <c:pt idx="300">
                  <c:v>11.681131801547583</c:v>
                </c:pt>
                <c:pt idx="301">
                  <c:v>11.719939548396578</c:v>
                </c:pt>
                <c:pt idx="302">
                  <c:v>11.758747295245573</c:v>
                </c:pt>
                <c:pt idx="303">
                  <c:v>11.797555042094569</c:v>
                </c:pt>
                <c:pt idx="304">
                  <c:v>11.836362788943564</c:v>
                </c:pt>
                <c:pt idx="305">
                  <c:v>11.875170535792559</c:v>
                </c:pt>
                <c:pt idx="306">
                  <c:v>11.913978282641555</c:v>
                </c:pt>
                <c:pt idx="307">
                  <c:v>11.95278602949055</c:v>
                </c:pt>
                <c:pt idx="308">
                  <c:v>11.991593776339545</c:v>
                </c:pt>
                <c:pt idx="309">
                  <c:v>12.030401523188541</c:v>
                </c:pt>
                <c:pt idx="310">
                  <c:v>12.069209270037536</c:v>
                </c:pt>
                <c:pt idx="311">
                  <c:v>12.108017016886532</c:v>
                </c:pt>
                <c:pt idx="312">
                  <c:v>12.146824763735527</c:v>
                </c:pt>
                <c:pt idx="313">
                  <c:v>12.185632510584522</c:v>
                </c:pt>
                <c:pt idx="314">
                  <c:v>12.224440257433518</c:v>
                </c:pt>
                <c:pt idx="315">
                  <c:v>12.263248004282513</c:v>
                </c:pt>
                <c:pt idx="316">
                  <c:v>12.302055751131508</c:v>
                </c:pt>
                <c:pt idx="317">
                  <c:v>12.340863497980504</c:v>
                </c:pt>
                <c:pt idx="318">
                  <c:v>12.379671244829499</c:v>
                </c:pt>
                <c:pt idx="319">
                  <c:v>12.418478991678494</c:v>
                </c:pt>
                <c:pt idx="320">
                  <c:v>12.45728673852749</c:v>
                </c:pt>
                <c:pt idx="321">
                  <c:v>12.496094485376485</c:v>
                </c:pt>
                <c:pt idx="322">
                  <c:v>12.53490223222548</c:v>
                </c:pt>
                <c:pt idx="323">
                  <c:v>12.573709979074476</c:v>
                </c:pt>
                <c:pt idx="324">
                  <c:v>12.612517725923471</c:v>
                </c:pt>
                <c:pt idx="325">
                  <c:v>12.651325472772465</c:v>
                </c:pt>
                <c:pt idx="326">
                  <c:v>12.69013321962146</c:v>
                </c:pt>
                <c:pt idx="327">
                  <c:v>12.728940966470455</c:v>
                </c:pt>
                <c:pt idx="328">
                  <c:v>12.767748713319451</c:v>
                </c:pt>
                <c:pt idx="329">
                  <c:v>12.806556460168446</c:v>
                </c:pt>
                <c:pt idx="330">
                  <c:v>12.845364207017441</c:v>
                </c:pt>
                <c:pt idx="331">
                  <c:v>12.884171953866437</c:v>
                </c:pt>
                <c:pt idx="332">
                  <c:v>12.922979700715432</c:v>
                </c:pt>
                <c:pt idx="333">
                  <c:v>12.961787447564427</c:v>
                </c:pt>
                <c:pt idx="334">
                  <c:v>13.000595194413423</c:v>
                </c:pt>
                <c:pt idx="335">
                  <c:v>13.039402941262418</c:v>
                </c:pt>
                <c:pt idx="336">
                  <c:v>13.078210688111414</c:v>
                </c:pt>
                <c:pt idx="337">
                  <c:v>13.117018434960409</c:v>
                </c:pt>
                <c:pt idx="338">
                  <c:v>13.155826181809404</c:v>
                </c:pt>
                <c:pt idx="339">
                  <c:v>13.1946339286584</c:v>
                </c:pt>
                <c:pt idx="340">
                  <c:v>13.233441675507395</c:v>
                </c:pt>
                <c:pt idx="341">
                  <c:v>13.27224942235639</c:v>
                </c:pt>
                <c:pt idx="342">
                  <c:v>13.311057169205386</c:v>
                </c:pt>
                <c:pt idx="343">
                  <c:v>13.349864916054381</c:v>
                </c:pt>
                <c:pt idx="344">
                  <c:v>13.388672662903376</c:v>
                </c:pt>
                <c:pt idx="345">
                  <c:v>13.427480409752372</c:v>
                </c:pt>
                <c:pt idx="346">
                  <c:v>13.466288156601367</c:v>
                </c:pt>
                <c:pt idx="347">
                  <c:v>13.505095903450362</c:v>
                </c:pt>
                <c:pt idx="348">
                  <c:v>13.543903650299358</c:v>
                </c:pt>
                <c:pt idx="349">
                  <c:v>13.582711397148353</c:v>
                </c:pt>
                <c:pt idx="350">
                  <c:v>13.621519143997348</c:v>
                </c:pt>
                <c:pt idx="351">
                  <c:v>13.660326890846344</c:v>
                </c:pt>
                <c:pt idx="352">
                  <c:v>13.699134637695339</c:v>
                </c:pt>
                <c:pt idx="353">
                  <c:v>13.737942384544334</c:v>
                </c:pt>
                <c:pt idx="354">
                  <c:v>13.77675013139333</c:v>
                </c:pt>
                <c:pt idx="355">
                  <c:v>13.815557878242323</c:v>
                </c:pt>
                <c:pt idx="356">
                  <c:v>13.854365625091319</c:v>
                </c:pt>
                <c:pt idx="357">
                  <c:v>13.893173371940314</c:v>
                </c:pt>
                <c:pt idx="358">
                  <c:v>13.931981118789309</c:v>
                </c:pt>
                <c:pt idx="359">
                  <c:v>13.970788865638305</c:v>
                </c:pt>
                <c:pt idx="360">
                  <c:v>14.0095966124873</c:v>
                </c:pt>
                <c:pt idx="361">
                  <c:v>14.048404359336295</c:v>
                </c:pt>
                <c:pt idx="362">
                  <c:v>14.087212106185291</c:v>
                </c:pt>
                <c:pt idx="363">
                  <c:v>14.126019853034286</c:v>
                </c:pt>
                <c:pt idx="364">
                  <c:v>14.164827599883282</c:v>
                </c:pt>
                <c:pt idx="365">
                  <c:v>14.203635346732277</c:v>
                </c:pt>
                <c:pt idx="366">
                  <c:v>14.242443093581272</c:v>
                </c:pt>
                <c:pt idx="367">
                  <c:v>14.281250840430268</c:v>
                </c:pt>
                <c:pt idx="368">
                  <c:v>14.320058587279263</c:v>
                </c:pt>
                <c:pt idx="369">
                  <c:v>14.358866334128258</c:v>
                </c:pt>
                <c:pt idx="370">
                  <c:v>14.397674080977254</c:v>
                </c:pt>
                <c:pt idx="371">
                  <c:v>14.436481827826249</c:v>
                </c:pt>
                <c:pt idx="372">
                  <c:v>14.475289574675244</c:v>
                </c:pt>
                <c:pt idx="373">
                  <c:v>14.51409732152424</c:v>
                </c:pt>
                <c:pt idx="374">
                  <c:v>14.552905068373235</c:v>
                </c:pt>
                <c:pt idx="375">
                  <c:v>14.59171281522223</c:v>
                </c:pt>
                <c:pt idx="376">
                  <c:v>14.630520562071226</c:v>
                </c:pt>
                <c:pt idx="377">
                  <c:v>14.669328308920221</c:v>
                </c:pt>
                <c:pt idx="378">
                  <c:v>14.708136055769216</c:v>
                </c:pt>
                <c:pt idx="379">
                  <c:v>14.746943802618212</c:v>
                </c:pt>
                <c:pt idx="380">
                  <c:v>14.785751549467207</c:v>
                </c:pt>
                <c:pt idx="381">
                  <c:v>14.824559296316203</c:v>
                </c:pt>
                <c:pt idx="382">
                  <c:v>14.863367043165198</c:v>
                </c:pt>
                <c:pt idx="383">
                  <c:v>14.902174790014193</c:v>
                </c:pt>
                <c:pt idx="384">
                  <c:v>14.940982536863189</c:v>
                </c:pt>
                <c:pt idx="385">
                  <c:v>14.979790283712184</c:v>
                </c:pt>
                <c:pt idx="386">
                  <c:v>15.018598030561177</c:v>
                </c:pt>
                <c:pt idx="387">
                  <c:v>15.057405777410173</c:v>
                </c:pt>
                <c:pt idx="388">
                  <c:v>15.096213524259168</c:v>
                </c:pt>
                <c:pt idx="389">
                  <c:v>15.135021271108164</c:v>
                </c:pt>
                <c:pt idx="390">
                  <c:v>15.173829017957159</c:v>
                </c:pt>
                <c:pt idx="391">
                  <c:v>15.212636764806154</c:v>
                </c:pt>
                <c:pt idx="392">
                  <c:v>15.25144451165515</c:v>
                </c:pt>
                <c:pt idx="393">
                  <c:v>15.290252258504145</c:v>
                </c:pt>
                <c:pt idx="394">
                  <c:v>15.32906000535314</c:v>
                </c:pt>
                <c:pt idx="395">
                  <c:v>15.367867752202136</c:v>
                </c:pt>
                <c:pt idx="396">
                  <c:v>15.406675499051131</c:v>
                </c:pt>
                <c:pt idx="397">
                  <c:v>15.445483245900126</c:v>
                </c:pt>
                <c:pt idx="398">
                  <c:v>15.484290992749122</c:v>
                </c:pt>
                <c:pt idx="399">
                  <c:v>15.523098739598117</c:v>
                </c:pt>
                <c:pt idx="400">
                  <c:v>15.561906486447112</c:v>
                </c:pt>
                <c:pt idx="401">
                  <c:v>15.600714233296108</c:v>
                </c:pt>
                <c:pt idx="402">
                  <c:v>15.639521980145103</c:v>
                </c:pt>
                <c:pt idx="403">
                  <c:v>15.678329726994098</c:v>
                </c:pt>
                <c:pt idx="404">
                  <c:v>15.717137473843094</c:v>
                </c:pt>
                <c:pt idx="405">
                  <c:v>15.755945220692089</c:v>
                </c:pt>
                <c:pt idx="406">
                  <c:v>15.794752967541084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69-EA48-88C3-AB34629DA456}"/>
            </c:ext>
          </c:extLst>
        </c:ser>
        <c:ser>
          <c:idx val="4"/>
          <c:order val="3"/>
          <c:tx>
            <c:v>Outcrop LiDar IXY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92D05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B05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1735940632726452"/>
                  <c:y val="-0.192354623362448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>
                          <a:glow rad="63500">
                            <a:schemeClr val="accent6">
                              <a:satMod val="175000"/>
                              <a:alpha val="40000"/>
                            </a:scheme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11.861e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-2.765x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0.9898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chemeClr val="accent6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lengths'!$AA$4:$AA$146</c:f>
              <c:numCache>
                <c:formatCode>General</c:formatCode>
                <c:ptCount val="143"/>
                <c:pt idx="0">
                  <c:v>1.8379258999999999</c:v>
                </c:pt>
                <c:pt idx="1">
                  <c:v>1.8252596000000001</c:v>
                </c:pt>
                <c:pt idx="2">
                  <c:v>1.5171680000000001</c:v>
                </c:pt>
                <c:pt idx="3">
                  <c:v>1.5017986000000001</c:v>
                </c:pt>
                <c:pt idx="4">
                  <c:v>1.2650329</c:v>
                </c:pt>
                <c:pt idx="5">
                  <c:v>1.2470672</c:v>
                </c:pt>
                <c:pt idx="6">
                  <c:v>1.2406752000000001</c:v>
                </c:pt>
                <c:pt idx="7">
                  <c:v>1.0836889999999999</c:v>
                </c:pt>
                <c:pt idx="8">
                  <c:v>1.0244968999999999</c:v>
                </c:pt>
                <c:pt idx="9">
                  <c:v>0.96820119999999998</c:v>
                </c:pt>
                <c:pt idx="10">
                  <c:v>0.93728800000000001</c:v>
                </c:pt>
                <c:pt idx="11">
                  <c:v>0.92791610000000002</c:v>
                </c:pt>
                <c:pt idx="12">
                  <c:v>0.92186360000000001</c:v>
                </c:pt>
                <c:pt idx="13">
                  <c:v>0.91458859999999997</c:v>
                </c:pt>
                <c:pt idx="14">
                  <c:v>0.90958799999999995</c:v>
                </c:pt>
                <c:pt idx="15">
                  <c:v>0.86251509999999998</c:v>
                </c:pt>
                <c:pt idx="16">
                  <c:v>0.79452219999999996</c:v>
                </c:pt>
                <c:pt idx="17">
                  <c:v>0.7934099</c:v>
                </c:pt>
                <c:pt idx="18">
                  <c:v>0.76487930000000004</c:v>
                </c:pt>
                <c:pt idx="19">
                  <c:v>0.75755380000000005</c:v>
                </c:pt>
                <c:pt idx="20">
                  <c:v>0.75745680000000004</c:v>
                </c:pt>
                <c:pt idx="21">
                  <c:v>0.75416209999999995</c:v>
                </c:pt>
                <c:pt idx="22">
                  <c:v>0.72537470000000004</c:v>
                </c:pt>
                <c:pt idx="23">
                  <c:v>0.67299540000000002</c:v>
                </c:pt>
                <c:pt idx="24">
                  <c:v>0.65810570000000002</c:v>
                </c:pt>
                <c:pt idx="25">
                  <c:v>0.63709930000000004</c:v>
                </c:pt>
                <c:pt idx="26">
                  <c:v>0.63660159999999999</c:v>
                </c:pt>
                <c:pt idx="27">
                  <c:v>0.6203803</c:v>
                </c:pt>
                <c:pt idx="28">
                  <c:v>0.61835320000000005</c:v>
                </c:pt>
                <c:pt idx="29">
                  <c:v>0.60745629999999995</c:v>
                </c:pt>
                <c:pt idx="30">
                  <c:v>0.58608530000000003</c:v>
                </c:pt>
                <c:pt idx="31">
                  <c:v>0.57541869999999995</c:v>
                </c:pt>
                <c:pt idx="32">
                  <c:v>0.57030119999999995</c:v>
                </c:pt>
                <c:pt idx="33">
                  <c:v>0.5618609</c:v>
                </c:pt>
                <c:pt idx="34">
                  <c:v>0.56148810000000005</c:v>
                </c:pt>
                <c:pt idx="35">
                  <c:v>0.55291029999999997</c:v>
                </c:pt>
                <c:pt idx="36">
                  <c:v>0.53018790000000005</c:v>
                </c:pt>
                <c:pt idx="37">
                  <c:v>0.52482620000000002</c:v>
                </c:pt>
                <c:pt idx="38">
                  <c:v>0.52097269999999996</c:v>
                </c:pt>
                <c:pt idx="39">
                  <c:v>0.51489870000000004</c:v>
                </c:pt>
                <c:pt idx="40">
                  <c:v>0.49811919999999998</c:v>
                </c:pt>
                <c:pt idx="41">
                  <c:v>0.49080580000000001</c:v>
                </c:pt>
                <c:pt idx="42">
                  <c:v>0.48340450000000001</c:v>
                </c:pt>
                <c:pt idx="43">
                  <c:v>0.4825701</c:v>
                </c:pt>
                <c:pt idx="44">
                  <c:v>0.48237740000000001</c:v>
                </c:pt>
                <c:pt idx="45">
                  <c:v>0.47663109999999997</c:v>
                </c:pt>
                <c:pt idx="46">
                  <c:v>0.47622890000000001</c:v>
                </c:pt>
                <c:pt idx="47">
                  <c:v>0.46741549999999998</c:v>
                </c:pt>
                <c:pt idx="48">
                  <c:v>0.4539146</c:v>
                </c:pt>
                <c:pt idx="49">
                  <c:v>0.4338977</c:v>
                </c:pt>
                <c:pt idx="50">
                  <c:v>0.42864039999999998</c:v>
                </c:pt>
                <c:pt idx="51">
                  <c:v>0.42082389999999997</c:v>
                </c:pt>
                <c:pt idx="52">
                  <c:v>0.41731360000000001</c:v>
                </c:pt>
                <c:pt idx="53">
                  <c:v>0.41620170000000001</c:v>
                </c:pt>
                <c:pt idx="54">
                  <c:v>0.40852939999999999</c:v>
                </c:pt>
                <c:pt idx="55">
                  <c:v>0.40170509999999998</c:v>
                </c:pt>
                <c:pt idx="56">
                  <c:v>0.39305000000000001</c:v>
                </c:pt>
                <c:pt idx="57">
                  <c:v>0.38508170000000003</c:v>
                </c:pt>
                <c:pt idx="58">
                  <c:v>0.38414720000000002</c:v>
                </c:pt>
                <c:pt idx="59">
                  <c:v>0.37785819999999998</c:v>
                </c:pt>
                <c:pt idx="60">
                  <c:v>0.37456489999999998</c:v>
                </c:pt>
                <c:pt idx="61">
                  <c:v>0.36871120000000002</c:v>
                </c:pt>
                <c:pt idx="62">
                  <c:v>0.36833880000000002</c:v>
                </c:pt>
                <c:pt idx="63">
                  <c:v>0.36676429999999999</c:v>
                </c:pt>
                <c:pt idx="64">
                  <c:v>0.36150539999999998</c:v>
                </c:pt>
                <c:pt idx="65">
                  <c:v>0.36054530000000001</c:v>
                </c:pt>
                <c:pt idx="66">
                  <c:v>0.3512554</c:v>
                </c:pt>
                <c:pt idx="67">
                  <c:v>0.35045130000000002</c:v>
                </c:pt>
                <c:pt idx="68">
                  <c:v>0.3381419</c:v>
                </c:pt>
                <c:pt idx="69">
                  <c:v>0.33196340000000002</c:v>
                </c:pt>
                <c:pt idx="70">
                  <c:v>0.33117340000000001</c:v>
                </c:pt>
                <c:pt idx="71">
                  <c:v>0.33032099999999998</c:v>
                </c:pt>
                <c:pt idx="72">
                  <c:v>0.3255731</c:v>
                </c:pt>
                <c:pt idx="73">
                  <c:v>0.32490449999999998</c:v>
                </c:pt>
                <c:pt idx="74">
                  <c:v>0.31842019999999999</c:v>
                </c:pt>
                <c:pt idx="75">
                  <c:v>0.31777759999999999</c:v>
                </c:pt>
                <c:pt idx="76">
                  <c:v>0.31205110000000003</c:v>
                </c:pt>
                <c:pt idx="77">
                  <c:v>0.3116776</c:v>
                </c:pt>
                <c:pt idx="78">
                  <c:v>0.30418410000000001</c:v>
                </c:pt>
                <c:pt idx="79">
                  <c:v>0.30378709999999998</c:v>
                </c:pt>
                <c:pt idx="80">
                  <c:v>0.30096780000000001</c:v>
                </c:pt>
                <c:pt idx="81">
                  <c:v>0.29875370000000001</c:v>
                </c:pt>
                <c:pt idx="82">
                  <c:v>0.29642249999999998</c:v>
                </c:pt>
                <c:pt idx="83">
                  <c:v>0.29621969999999997</c:v>
                </c:pt>
                <c:pt idx="84">
                  <c:v>0.29603299999999999</c:v>
                </c:pt>
                <c:pt idx="85">
                  <c:v>0.28736729999999999</c:v>
                </c:pt>
                <c:pt idx="86">
                  <c:v>0.28432030000000003</c:v>
                </c:pt>
                <c:pt idx="87">
                  <c:v>0.28407719999999997</c:v>
                </c:pt>
                <c:pt idx="88">
                  <c:v>0.27550580000000002</c:v>
                </c:pt>
                <c:pt idx="89">
                  <c:v>0.27297719999999998</c:v>
                </c:pt>
                <c:pt idx="90">
                  <c:v>0.27282990000000001</c:v>
                </c:pt>
                <c:pt idx="91">
                  <c:v>0.26463399999999998</c:v>
                </c:pt>
                <c:pt idx="92">
                  <c:v>0.26399689999999998</c:v>
                </c:pt>
                <c:pt idx="93">
                  <c:v>0.2632562</c:v>
                </c:pt>
                <c:pt idx="94">
                  <c:v>0.26135950000000002</c:v>
                </c:pt>
                <c:pt idx="95">
                  <c:v>0.25009870000000001</c:v>
                </c:pt>
                <c:pt idx="96">
                  <c:v>0.24933559999999999</c:v>
                </c:pt>
                <c:pt idx="97">
                  <c:v>0.24245140000000001</c:v>
                </c:pt>
                <c:pt idx="98">
                  <c:v>0.24133569999999999</c:v>
                </c:pt>
                <c:pt idx="99">
                  <c:v>0.2378381</c:v>
                </c:pt>
                <c:pt idx="100">
                  <c:v>0.23321600000000001</c:v>
                </c:pt>
                <c:pt idx="101">
                  <c:v>0.23252929999999999</c:v>
                </c:pt>
                <c:pt idx="102">
                  <c:v>0.23111370000000001</c:v>
                </c:pt>
                <c:pt idx="103">
                  <c:v>0.2305788</c:v>
                </c:pt>
                <c:pt idx="104">
                  <c:v>0.22804099999999999</c:v>
                </c:pt>
                <c:pt idx="105">
                  <c:v>0.22644719999999999</c:v>
                </c:pt>
                <c:pt idx="106">
                  <c:v>0.2250385</c:v>
                </c:pt>
                <c:pt idx="107">
                  <c:v>0.21147820000000001</c:v>
                </c:pt>
                <c:pt idx="108">
                  <c:v>0.20643909999999999</c:v>
                </c:pt>
                <c:pt idx="109">
                  <c:v>0.20573230000000001</c:v>
                </c:pt>
                <c:pt idx="110">
                  <c:v>0.19102359999999999</c:v>
                </c:pt>
                <c:pt idx="111">
                  <c:v>0.1876042</c:v>
                </c:pt>
                <c:pt idx="112">
                  <c:v>0.1827415</c:v>
                </c:pt>
                <c:pt idx="113">
                  <c:v>0.18217269999999999</c:v>
                </c:pt>
                <c:pt idx="114">
                  <c:v>0.17393159999999999</c:v>
                </c:pt>
                <c:pt idx="115">
                  <c:v>0.1708501</c:v>
                </c:pt>
                <c:pt idx="116">
                  <c:v>0.17032040000000001</c:v>
                </c:pt>
                <c:pt idx="117">
                  <c:v>0.16837659999999999</c:v>
                </c:pt>
                <c:pt idx="118">
                  <c:v>0.16395950000000001</c:v>
                </c:pt>
                <c:pt idx="119">
                  <c:v>0.162636</c:v>
                </c:pt>
                <c:pt idx="120">
                  <c:v>0.15985350000000001</c:v>
                </c:pt>
                <c:pt idx="121">
                  <c:v>0.15474889999999999</c:v>
                </c:pt>
                <c:pt idx="122">
                  <c:v>0.14535039999999999</c:v>
                </c:pt>
                <c:pt idx="123">
                  <c:v>0.1371156</c:v>
                </c:pt>
                <c:pt idx="124">
                  <c:v>0.132298</c:v>
                </c:pt>
                <c:pt idx="125">
                  <c:v>0.13065089999999999</c:v>
                </c:pt>
                <c:pt idx="126">
                  <c:v>0.1148081</c:v>
                </c:pt>
                <c:pt idx="127">
                  <c:v>0.1126568</c:v>
                </c:pt>
                <c:pt idx="128">
                  <c:v>0.1047583</c:v>
                </c:pt>
                <c:pt idx="129">
                  <c:v>0.104384</c:v>
                </c:pt>
                <c:pt idx="130">
                  <c:v>9.9826600000000001E-2</c:v>
                </c:pt>
                <c:pt idx="131">
                  <c:v>9.9639800000000001E-2</c:v>
                </c:pt>
                <c:pt idx="132">
                  <c:v>9.8910499999999998E-2</c:v>
                </c:pt>
                <c:pt idx="133">
                  <c:v>9.7475800000000001E-2</c:v>
                </c:pt>
                <c:pt idx="134">
                  <c:v>9.00146E-2</c:v>
                </c:pt>
                <c:pt idx="135">
                  <c:v>7.9224000000000003E-2</c:v>
                </c:pt>
                <c:pt idx="136">
                  <c:v>6.14706E-2</c:v>
                </c:pt>
                <c:pt idx="137">
                  <c:v>5.9824599999999999E-2</c:v>
                </c:pt>
                <c:pt idx="138">
                  <c:v>5.8618499999999997E-2</c:v>
                </c:pt>
                <c:pt idx="139">
                  <c:v>5.6081800000000001E-2</c:v>
                </c:pt>
                <c:pt idx="140">
                  <c:v>5.5859899999999997E-2</c:v>
                </c:pt>
                <c:pt idx="141">
                  <c:v>5.0520500000000003E-2</c:v>
                </c:pt>
                <c:pt idx="142">
                  <c:v>4.25238E-2</c:v>
                </c:pt>
              </c:numCache>
            </c:numRef>
          </c:xVal>
          <c:yVal>
            <c:numRef>
              <c:f>'Set A - NNW lengths'!$AB$4:$AB$146</c:f>
              <c:numCache>
                <c:formatCode>General</c:formatCode>
                <c:ptCount val="143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  <c:pt idx="81">
                  <c:v>5.4991892384353891</c:v>
                </c:pt>
                <c:pt idx="82">
                  <c:v>5.5662525218309433</c:v>
                </c:pt>
                <c:pt idx="83">
                  <c:v>5.6333158052264967</c:v>
                </c:pt>
                <c:pt idx="84">
                  <c:v>5.70037908862205</c:v>
                </c:pt>
                <c:pt idx="85">
                  <c:v>5.7674423720176033</c:v>
                </c:pt>
                <c:pt idx="86">
                  <c:v>5.8345056554131567</c:v>
                </c:pt>
                <c:pt idx="87">
                  <c:v>5.9015689388087109</c:v>
                </c:pt>
                <c:pt idx="88">
                  <c:v>5.9686322222042643</c:v>
                </c:pt>
                <c:pt idx="89">
                  <c:v>6.0356955055998176</c:v>
                </c:pt>
                <c:pt idx="90">
                  <c:v>6.1027587889953709</c:v>
                </c:pt>
                <c:pt idx="91">
                  <c:v>6.1698220723909252</c:v>
                </c:pt>
                <c:pt idx="92">
                  <c:v>6.2368853557864785</c:v>
                </c:pt>
                <c:pt idx="93">
                  <c:v>6.3039486391820319</c:v>
                </c:pt>
                <c:pt idx="94">
                  <c:v>6.3710119225775852</c:v>
                </c:pt>
                <c:pt idx="95">
                  <c:v>6.4380752059731385</c:v>
                </c:pt>
                <c:pt idx="96">
                  <c:v>6.5051384893686928</c:v>
                </c:pt>
                <c:pt idx="97">
                  <c:v>6.5722017727642461</c:v>
                </c:pt>
                <c:pt idx="98">
                  <c:v>6.6392650561597994</c:v>
                </c:pt>
                <c:pt idx="99">
                  <c:v>6.7063283395553528</c:v>
                </c:pt>
                <c:pt idx="100">
                  <c:v>6.7733916229509061</c:v>
                </c:pt>
                <c:pt idx="101">
                  <c:v>6.8404549063464604</c:v>
                </c:pt>
                <c:pt idx="102">
                  <c:v>6.9075181897420137</c:v>
                </c:pt>
                <c:pt idx="103">
                  <c:v>6.974581473137567</c:v>
                </c:pt>
                <c:pt idx="104">
                  <c:v>7.0416447565331204</c:v>
                </c:pt>
                <c:pt idx="105">
                  <c:v>7.1087080399286737</c:v>
                </c:pt>
                <c:pt idx="106">
                  <c:v>7.175771323324228</c:v>
                </c:pt>
                <c:pt idx="107">
                  <c:v>7.2428346067197813</c:v>
                </c:pt>
                <c:pt idx="108">
                  <c:v>7.3098978901153346</c:v>
                </c:pt>
                <c:pt idx="109">
                  <c:v>7.376961173510888</c:v>
                </c:pt>
                <c:pt idx="110">
                  <c:v>7.4440244569064422</c:v>
                </c:pt>
                <c:pt idx="111">
                  <c:v>7.5110877403019956</c:v>
                </c:pt>
                <c:pt idx="112">
                  <c:v>7.5781510236975489</c:v>
                </c:pt>
                <c:pt idx="113">
                  <c:v>7.6452143070931022</c:v>
                </c:pt>
                <c:pt idx="114">
                  <c:v>7.7122775904886556</c:v>
                </c:pt>
                <c:pt idx="115">
                  <c:v>7.7793408738842098</c:v>
                </c:pt>
                <c:pt idx="116">
                  <c:v>7.8464041572797631</c:v>
                </c:pt>
                <c:pt idx="117">
                  <c:v>7.9134674406753165</c:v>
                </c:pt>
                <c:pt idx="118">
                  <c:v>7.9805307240708698</c:v>
                </c:pt>
                <c:pt idx="119">
                  <c:v>8.0475940074664241</c:v>
                </c:pt>
                <c:pt idx="120">
                  <c:v>8.1146572908619774</c:v>
                </c:pt>
                <c:pt idx="121">
                  <c:v>8.1817205742575307</c:v>
                </c:pt>
                <c:pt idx="122">
                  <c:v>8.2487838576530841</c:v>
                </c:pt>
                <c:pt idx="123">
                  <c:v>8.3158471410486374</c:v>
                </c:pt>
                <c:pt idx="124">
                  <c:v>8.3829104244441908</c:v>
                </c:pt>
                <c:pt idx="125">
                  <c:v>8.4499737078397441</c:v>
                </c:pt>
                <c:pt idx="126">
                  <c:v>8.5170369912352974</c:v>
                </c:pt>
                <c:pt idx="127">
                  <c:v>8.5841002746308526</c:v>
                </c:pt>
                <c:pt idx="128">
                  <c:v>8.6511635580264059</c:v>
                </c:pt>
                <c:pt idx="129">
                  <c:v>8.7182268414219593</c:v>
                </c:pt>
                <c:pt idx="130">
                  <c:v>8.7852901248175126</c:v>
                </c:pt>
                <c:pt idx="131">
                  <c:v>8.8523534082130659</c:v>
                </c:pt>
                <c:pt idx="132">
                  <c:v>8.9194166916086193</c:v>
                </c:pt>
                <c:pt idx="133">
                  <c:v>8.9864799750041726</c:v>
                </c:pt>
                <c:pt idx="134">
                  <c:v>9.053543258399726</c:v>
                </c:pt>
                <c:pt idx="135">
                  <c:v>9.1206065417952793</c:v>
                </c:pt>
                <c:pt idx="136">
                  <c:v>9.1876698251908344</c:v>
                </c:pt>
                <c:pt idx="137">
                  <c:v>9.2547331085863878</c:v>
                </c:pt>
                <c:pt idx="138">
                  <c:v>9.3217963919819411</c:v>
                </c:pt>
                <c:pt idx="139">
                  <c:v>9.3888596753774944</c:v>
                </c:pt>
                <c:pt idx="140">
                  <c:v>9.4559229587730478</c:v>
                </c:pt>
                <c:pt idx="141">
                  <c:v>9.5229862421686011</c:v>
                </c:pt>
                <c:pt idx="142">
                  <c:v>9.5900495255641545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6B-434E-9022-72F6631DF223}"/>
            </c:ext>
          </c:extLst>
        </c:ser>
        <c:ser>
          <c:idx val="5"/>
          <c:order val="4"/>
          <c:tx>
            <c:v>Outcrop LiDar IXYC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B0F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70C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8.686024639813536E-2"/>
                  <c:y val="-0.1149018991507843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>
                          <a:glow rad="63500">
                            <a:srgbClr val="00B0F0">
                              <a:alpha val="40000"/>
                            </a:srgb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6.9673e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-1.651x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0.9873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rgbClr val="00B0F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lengths'!$AG$4:$AG$84</c:f>
              <c:numCache>
                <c:formatCode>General</c:formatCode>
                <c:ptCount val="81"/>
                <c:pt idx="0">
                  <c:v>2.6210798999999998</c:v>
                </c:pt>
                <c:pt idx="1">
                  <c:v>2.4819100000000001</c:v>
                </c:pt>
                <c:pt idx="2">
                  <c:v>1.95583</c:v>
                </c:pt>
                <c:pt idx="3">
                  <c:v>1.8732200000000001</c:v>
                </c:pt>
                <c:pt idx="4">
                  <c:v>1.8315399999999999</c:v>
                </c:pt>
                <c:pt idx="5">
                  <c:v>1.83009</c:v>
                </c:pt>
                <c:pt idx="6">
                  <c:v>1.8252600000000001</c:v>
                </c:pt>
                <c:pt idx="7">
                  <c:v>1.5017999</c:v>
                </c:pt>
                <c:pt idx="8">
                  <c:v>1.4468498999999999</c:v>
                </c:pt>
                <c:pt idx="9">
                  <c:v>1.3928699</c:v>
                </c:pt>
                <c:pt idx="10">
                  <c:v>1.32403</c:v>
                </c:pt>
                <c:pt idx="11">
                  <c:v>1.3083899999999999</c:v>
                </c:pt>
                <c:pt idx="12">
                  <c:v>1.28101</c:v>
                </c:pt>
                <c:pt idx="13">
                  <c:v>1.2095799</c:v>
                </c:pt>
                <c:pt idx="14">
                  <c:v>1.08369</c:v>
                </c:pt>
                <c:pt idx="15">
                  <c:v>1.0747599999999999</c:v>
                </c:pt>
                <c:pt idx="16">
                  <c:v>1.0505</c:v>
                </c:pt>
                <c:pt idx="17">
                  <c:v>1.0326299999999999</c:v>
                </c:pt>
                <c:pt idx="18">
                  <c:v>0.99286399999999997</c:v>
                </c:pt>
                <c:pt idx="19">
                  <c:v>0.93728800000000001</c:v>
                </c:pt>
                <c:pt idx="20">
                  <c:v>0.92791599999999996</c:v>
                </c:pt>
                <c:pt idx="21">
                  <c:v>0.92186400000000002</c:v>
                </c:pt>
                <c:pt idx="22">
                  <c:v>0.91458899999999999</c:v>
                </c:pt>
                <c:pt idx="23">
                  <c:v>0.91298999999999997</c:v>
                </c:pt>
                <c:pt idx="24">
                  <c:v>0.91234000000000004</c:v>
                </c:pt>
                <c:pt idx="25">
                  <c:v>0.90958799999999995</c:v>
                </c:pt>
                <c:pt idx="26">
                  <c:v>0.88672399999999996</c:v>
                </c:pt>
                <c:pt idx="27">
                  <c:v>0.88450899999999999</c:v>
                </c:pt>
                <c:pt idx="28">
                  <c:v>0.88422000000000001</c:v>
                </c:pt>
                <c:pt idx="29">
                  <c:v>0.86251500000000003</c:v>
                </c:pt>
                <c:pt idx="30">
                  <c:v>0.82238699999999998</c:v>
                </c:pt>
                <c:pt idx="31">
                  <c:v>0.75755399999999995</c:v>
                </c:pt>
                <c:pt idx="32">
                  <c:v>0.75745700000000005</c:v>
                </c:pt>
                <c:pt idx="33">
                  <c:v>0.754162</c:v>
                </c:pt>
                <c:pt idx="34">
                  <c:v>0.73897500000000005</c:v>
                </c:pt>
                <c:pt idx="35">
                  <c:v>0.72903200000000001</c:v>
                </c:pt>
                <c:pt idx="36">
                  <c:v>0.69293000000000005</c:v>
                </c:pt>
                <c:pt idx="37">
                  <c:v>0.63709899999999997</c:v>
                </c:pt>
                <c:pt idx="38">
                  <c:v>0.62896200000000002</c:v>
                </c:pt>
                <c:pt idx="39">
                  <c:v>0.61835300000000004</c:v>
                </c:pt>
                <c:pt idx="40">
                  <c:v>0.57541900000000001</c:v>
                </c:pt>
                <c:pt idx="41">
                  <c:v>0.57030099999999995</c:v>
                </c:pt>
                <c:pt idx="42">
                  <c:v>0.56148799999999999</c:v>
                </c:pt>
                <c:pt idx="43">
                  <c:v>0.54618199999999995</c:v>
                </c:pt>
                <c:pt idx="44">
                  <c:v>0.52194300000000005</c:v>
                </c:pt>
                <c:pt idx="45">
                  <c:v>0.49811899999999998</c:v>
                </c:pt>
                <c:pt idx="46">
                  <c:v>0.48257</c:v>
                </c:pt>
                <c:pt idx="47">
                  <c:v>0.43389800000000001</c:v>
                </c:pt>
                <c:pt idx="48">
                  <c:v>0.42810599999999999</c:v>
                </c:pt>
                <c:pt idx="49">
                  <c:v>0.42082399999999998</c:v>
                </c:pt>
                <c:pt idx="50">
                  <c:v>0.41731400000000002</c:v>
                </c:pt>
                <c:pt idx="51">
                  <c:v>0.38973099999999999</c:v>
                </c:pt>
                <c:pt idx="52">
                  <c:v>0.37456499999999998</c:v>
                </c:pt>
                <c:pt idx="53">
                  <c:v>0.37151200000000001</c:v>
                </c:pt>
                <c:pt idx="54">
                  <c:v>0.36833900000000003</c:v>
                </c:pt>
                <c:pt idx="55">
                  <c:v>0.36150500000000002</c:v>
                </c:pt>
                <c:pt idx="56">
                  <c:v>0.35558800000000002</c:v>
                </c:pt>
                <c:pt idx="57">
                  <c:v>0.33196300000000001</c:v>
                </c:pt>
                <c:pt idx="58">
                  <c:v>0.33032099999999998</c:v>
                </c:pt>
                <c:pt idx="59">
                  <c:v>0.325573</c:v>
                </c:pt>
                <c:pt idx="60">
                  <c:v>0.324905</c:v>
                </c:pt>
                <c:pt idx="61">
                  <c:v>0.317778</c:v>
                </c:pt>
                <c:pt idx="62">
                  <c:v>0.31205100000000002</c:v>
                </c:pt>
                <c:pt idx="63">
                  <c:v>0.31167800000000001</c:v>
                </c:pt>
                <c:pt idx="64">
                  <c:v>0.30378699999999997</c:v>
                </c:pt>
                <c:pt idx="65">
                  <c:v>0.29875400000000002</c:v>
                </c:pt>
                <c:pt idx="66">
                  <c:v>0.29642299999999999</c:v>
                </c:pt>
                <c:pt idx="67">
                  <c:v>0.28407700000000002</c:v>
                </c:pt>
                <c:pt idx="68">
                  <c:v>0.263573</c:v>
                </c:pt>
                <c:pt idx="69">
                  <c:v>0.249336</c:v>
                </c:pt>
                <c:pt idx="70">
                  <c:v>0.23321600000000001</c:v>
                </c:pt>
                <c:pt idx="71">
                  <c:v>0.23111399999999999</c:v>
                </c:pt>
                <c:pt idx="72">
                  <c:v>0.211478</c:v>
                </c:pt>
                <c:pt idx="73">
                  <c:v>0.19231300000000001</c:v>
                </c:pt>
                <c:pt idx="74">
                  <c:v>0.162636</c:v>
                </c:pt>
                <c:pt idx="75">
                  <c:v>0.132298</c:v>
                </c:pt>
                <c:pt idx="76">
                  <c:v>0.124324</c:v>
                </c:pt>
                <c:pt idx="77">
                  <c:v>0.104384</c:v>
                </c:pt>
                <c:pt idx="78">
                  <c:v>5.9824599999999999E-2</c:v>
                </c:pt>
                <c:pt idx="79">
                  <c:v>5.0520500000000003E-2</c:v>
                </c:pt>
                <c:pt idx="80">
                  <c:v>4.25238E-2</c:v>
                </c:pt>
              </c:numCache>
            </c:numRef>
          </c:xVal>
          <c:yVal>
            <c:numRef>
              <c:f>'Set A - NNW lengths'!$AH$4:$AH$84</c:f>
              <c:numCache>
                <c:formatCode>General</c:formatCode>
                <c:ptCount val="81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6B-434E-9022-72F6631DF223}"/>
            </c:ext>
          </c:extLst>
        </c:ser>
        <c:ser>
          <c:idx val="0"/>
          <c:order val="5"/>
          <c:tx>
            <c:v>Outcrop Drone IXYC RC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7030A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 cmpd="sng">
                <a:solidFill>
                  <a:srgbClr val="7030A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1231429418755791"/>
                  <c:y val="-0.235087255849775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rgbClr val="7030A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lengths'!$AL$4:$AL$349</c:f>
              <c:numCache>
                <c:formatCode>General</c:formatCode>
                <c:ptCount val="346"/>
                <c:pt idx="0">
                  <c:v>17.888604992099999</c:v>
                </c:pt>
                <c:pt idx="1">
                  <c:v>16.134693947700001</c:v>
                </c:pt>
                <c:pt idx="2">
                  <c:v>14.631360816899999</c:v>
                </c:pt>
                <c:pt idx="3">
                  <c:v>13.8073648027</c:v>
                </c:pt>
                <c:pt idx="4">
                  <c:v>13.6920413723</c:v>
                </c:pt>
                <c:pt idx="5">
                  <c:v>12.6568422036</c:v>
                </c:pt>
                <c:pt idx="6">
                  <c:v>12.2434451082</c:v>
                </c:pt>
                <c:pt idx="7">
                  <c:v>11.6139449206</c:v>
                </c:pt>
                <c:pt idx="8">
                  <c:v>11.578064658800001</c:v>
                </c:pt>
                <c:pt idx="9">
                  <c:v>10.949671651299999</c:v>
                </c:pt>
                <c:pt idx="10">
                  <c:v>10.7809268896</c:v>
                </c:pt>
                <c:pt idx="11">
                  <c:v>10.734261547899999</c:v>
                </c:pt>
                <c:pt idx="12">
                  <c:v>10.721433748600001</c:v>
                </c:pt>
                <c:pt idx="13">
                  <c:v>10.6819841071</c:v>
                </c:pt>
                <c:pt idx="14">
                  <c:v>10.495416025500001</c:v>
                </c:pt>
                <c:pt idx="15">
                  <c:v>10.433475693</c:v>
                </c:pt>
                <c:pt idx="16">
                  <c:v>10.196785439399999</c:v>
                </c:pt>
                <c:pt idx="17">
                  <c:v>9.9393859974099996</c:v>
                </c:pt>
                <c:pt idx="18">
                  <c:v>9.9181261266299998</c:v>
                </c:pt>
                <c:pt idx="19">
                  <c:v>9.8470730722400006</c:v>
                </c:pt>
                <c:pt idx="20">
                  <c:v>9.3056381002500004</c:v>
                </c:pt>
                <c:pt idx="21">
                  <c:v>9.1074078264300002</c:v>
                </c:pt>
                <c:pt idx="22">
                  <c:v>8.4364364706200003</c:v>
                </c:pt>
                <c:pt idx="23">
                  <c:v>8.3952218950600006</c:v>
                </c:pt>
                <c:pt idx="24">
                  <c:v>8.1129671901599991</c:v>
                </c:pt>
                <c:pt idx="25">
                  <c:v>8.0683637938300006</c:v>
                </c:pt>
                <c:pt idx="26">
                  <c:v>7.9330682461200004</c:v>
                </c:pt>
                <c:pt idx="27">
                  <c:v>7.9291598975499999</c:v>
                </c:pt>
                <c:pt idx="28">
                  <c:v>7.8688770097300003</c:v>
                </c:pt>
                <c:pt idx="29">
                  <c:v>7.7847265295700003</c:v>
                </c:pt>
                <c:pt idx="30">
                  <c:v>7.7826908911499997</c:v>
                </c:pt>
                <c:pt idx="31">
                  <c:v>7.7443453021600002</c:v>
                </c:pt>
                <c:pt idx="32">
                  <c:v>7.7310538090599996</c:v>
                </c:pt>
                <c:pt idx="33">
                  <c:v>7.7306918585700002</c:v>
                </c:pt>
                <c:pt idx="34">
                  <c:v>7.6232576398800003</c:v>
                </c:pt>
                <c:pt idx="35">
                  <c:v>7.6163380510199996</c:v>
                </c:pt>
                <c:pt idx="36">
                  <c:v>7.60075874227</c:v>
                </c:pt>
                <c:pt idx="37">
                  <c:v>7.5736121883400003</c:v>
                </c:pt>
                <c:pt idx="38">
                  <c:v>7.3547808346199997</c:v>
                </c:pt>
                <c:pt idx="39">
                  <c:v>7.1980473050400002</c:v>
                </c:pt>
                <c:pt idx="40">
                  <c:v>7.1111245574700002</c:v>
                </c:pt>
                <c:pt idx="41">
                  <c:v>7.0764889273299998</c:v>
                </c:pt>
                <c:pt idx="42">
                  <c:v>7.0679130688700003</c:v>
                </c:pt>
                <c:pt idx="43">
                  <c:v>7.0030842251500003</c:v>
                </c:pt>
                <c:pt idx="44">
                  <c:v>6.9862583902799997</c:v>
                </c:pt>
                <c:pt idx="45">
                  <c:v>6.9499759826299998</c:v>
                </c:pt>
                <c:pt idx="46">
                  <c:v>6.9159639910499999</c:v>
                </c:pt>
                <c:pt idx="47">
                  <c:v>6.8845821204800002</c:v>
                </c:pt>
                <c:pt idx="48">
                  <c:v>6.8193783915799999</c:v>
                </c:pt>
                <c:pt idx="49">
                  <c:v>6.8148450676700003</c:v>
                </c:pt>
                <c:pt idx="50">
                  <c:v>6.7871641110000001</c:v>
                </c:pt>
                <c:pt idx="51">
                  <c:v>6.7359843497499998</c:v>
                </c:pt>
                <c:pt idx="52">
                  <c:v>6.7263424173999997</c:v>
                </c:pt>
                <c:pt idx="53">
                  <c:v>6.7053743568500002</c:v>
                </c:pt>
                <c:pt idx="54">
                  <c:v>6.6025618341200003</c:v>
                </c:pt>
                <c:pt idx="55">
                  <c:v>6.5836850258700004</c:v>
                </c:pt>
                <c:pt idx="56">
                  <c:v>6.51627502958</c:v>
                </c:pt>
                <c:pt idx="57">
                  <c:v>6.4874229490399999</c:v>
                </c:pt>
                <c:pt idx="58">
                  <c:v>6.48609455219</c:v>
                </c:pt>
                <c:pt idx="59">
                  <c:v>6.4537639007900003</c:v>
                </c:pt>
                <c:pt idx="60">
                  <c:v>6.3998007931599998</c:v>
                </c:pt>
                <c:pt idx="61">
                  <c:v>6.3101208120400001</c:v>
                </c:pt>
                <c:pt idx="62">
                  <c:v>6.2722394161999997</c:v>
                </c:pt>
                <c:pt idx="63">
                  <c:v>6.0956707687599998</c:v>
                </c:pt>
                <c:pt idx="64">
                  <c:v>6.0487925366799997</c:v>
                </c:pt>
                <c:pt idx="65">
                  <c:v>6.01261834613</c:v>
                </c:pt>
                <c:pt idx="66">
                  <c:v>5.9292493087700002</c:v>
                </c:pt>
                <c:pt idx="67">
                  <c:v>5.8580519317000004</c:v>
                </c:pt>
                <c:pt idx="68">
                  <c:v>5.7996064408499999</c:v>
                </c:pt>
                <c:pt idx="69">
                  <c:v>5.7250782260399999</c:v>
                </c:pt>
                <c:pt idx="70">
                  <c:v>5.7102167828599999</c:v>
                </c:pt>
                <c:pt idx="71">
                  <c:v>5.5680074361200003</c:v>
                </c:pt>
                <c:pt idx="72">
                  <c:v>5.5390889187900001</c:v>
                </c:pt>
                <c:pt idx="73">
                  <c:v>5.5386082054400001</c:v>
                </c:pt>
                <c:pt idx="74">
                  <c:v>5.4947656439600001</c:v>
                </c:pt>
                <c:pt idx="75">
                  <c:v>5.3858417876800004</c:v>
                </c:pt>
                <c:pt idx="76">
                  <c:v>5.3741941027699998</c:v>
                </c:pt>
                <c:pt idx="77">
                  <c:v>5.3127459197600002</c:v>
                </c:pt>
                <c:pt idx="78">
                  <c:v>5.2825443373200001</c:v>
                </c:pt>
                <c:pt idx="79">
                  <c:v>5.1891736878600003</c:v>
                </c:pt>
                <c:pt idx="80">
                  <c:v>5.1648412880099999</c:v>
                </c:pt>
                <c:pt idx="81">
                  <c:v>5.14063646495</c:v>
                </c:pt>
                <c:pt idx="82">
                  <c:v>5.13694093361</c:v>
                </c:pt>
                <c:pt idx="83">
                  <c:v>5.1211667868999999</c:v>
                </c:pt>
                <c:pt idx="84">
                  <c:v>5.0778533159299997</c:v>
                </c:pt>
                <c:pt idx="85">
                  <c:v>4.9478200764800002</c:v>
                </c:pt>
                <c:pt idx="86">
                  <c:v>4.8633613571499996</c:v>
                </c:pt>
                <c:pt idx="87">
                  <c:v>4.6486336746000001</c:v>
                </c:pt>
                <c:pt idx="88">
                  <c:v>4.6153385017800002</c:v>
                </c:pt>
                <c:pt idx="89">
                  <c:v>4.5889099035900003</c:v>
                </c:pt>
                <c:pt idx="90">
                  <c:v>4.5825625476100003</c:v>
                </c:pt>
                <c:pt idx="91">
                  <c:v>4.4833474367399999</c:v>
                </c:pt>
                <c:pt idx="92">
                  <c:v>4.46642880917</c:v>
                </c:pt>
                <c:pt idx="93">
                  <c:v>4.4524561555200002</c:v>
                </c:pt>
                <c:pt idx="94">
                  <c:v>4.4306649128400002</c:v>
                </c:pt>
                <c:pt idx="95">
                  <c:v>4.4169403687399997</c:v>
                </c:pt>
                <c:pt idx="96">
                  <c:v>4.4116579581300002</c:v>
                </c:pt>
                <c:pt idx="97">
                  <c:v>4.3811218311299998</c:v>
                </c:pt>
                <c:pt idx="98">
                  <c:v>4.3676101423900002</c:v>
                </c:pt>
                <c:pt idx="99">
                  <c:v>4.3460189150800002</c:v>
                </c:pt>
                <c:pt idx="100">
                  <c:v>4.2643230583899996</c:v>
                </c:pt>
                <c:pt idx="101">
                  <c:v>4.2630690628799996</c:v>
                </c:pt>
                <c:pt idx="102">
                  <c:v>4.2429265012000004</c:v>
                </c:pt>
                <c:pt idx="103">
                  <c:v>4.1400658465199998</c:v>
                </c:pt>
                <c:pt idx="104">
                  <c:v>4.1366001988900001</c:v>
                </c:pt>
                <c:pt idx="105">
                  <c:v>4.1146744382599998</c:v>
                </c:pt>
                <c:pt idx="106">
                  <c:v>4.0223886809899998</c:v>
                </c:pt>
                <c:pt idx="107">
                  <c:v>4.0148602479399997</c:v>
                </c:pt>
                <c:pt idx="108">
                  <c:v>4.0144485682299997</c:v>
                </c:pt>
                <c:pt idx="109">
                  <c:v>3.93913647763</c:v>
                </c:pt>
                <c:pt idx="110">
                  <c:v>3.9334038755599998</c:v>
                </c:pt>
                <c:pt idx="111">
                  <c:v>3.92914199862</c:v>
                </c:pt>
                <c:pt idx="112">
                  <c:v>3.9250650244899998</c:v>
                </c:pt>
                <c:pt idx="113">
                  <c:v>3.8965919531100002</c:v>
                </c:pt>
                <c:pt idx="114">
                  <c:v>3.8812538922300002</c:v>
                </c:pt>
                <c:pt idx="115">
                  <c:v>3.8412781618</c:v>
                </c:pt>
                <c:pt idx="116">
                  <c:v>3.81620266411</c:v>
                </c:pt>
                <c:pt idx="117">
                  <c:v>3.8156324328300002</c:v>
                </c:pt>
                <c:pt idx="118">
                  <c:v>3.7627097728800001</c:v>
                </c:pt>
                <c:pt idx="119">
                  <c:v>3.7533685546800002</c:v>
                </c:pt>
                <c:pt idx="120">
                  <c:v>3.7274762694099999</c:v>
                </c:pt>
                <c:pt idx="121">
                  <c:v>3.5957955978</c:v>
                </c:pt>
                <c:pt idx="122">
                  <c:v>3.5658243891399999</c:v>
                </c:pt>
                <c:pt idx="123">
                  <c:v>3.50864311046</c:v>
                </c:pt>
                <c:pt idx="124">
                  <c:v>3.4650060412700001</c:v>
                </c:pt>
                <c:pt idx="125">
                  <c:v>3.4287300094400002</c:v>
                </c:pt>
                <c:pt idx="126">
                  <c:v>3.40887556827</c:v>
                </c:pt>
                <c:pt idx="127">
                  <c:v>3.3957364592800001</c:v>
                </c:pt>
                <c:pt idx="128">
                  <c:v>3.3704769597299999</c:v>
                </c:pt>
                <c:pt idx="129">
                  <c:v>3.3622004894500002</c:v>
                </c:pt>
                <c:pt idx="130">
                  <c:v>3.3568014023899999</c:v>
                </c:pt>
                <c:pt idx="131">
                  <c:v>3.3282373949399999</c:v>
                </c:pt>
                <c:pt idx="132">
                  <c:v>3.3270853426300002</c:v>
                </c:pt>
                <c:pt idx="133">
                  <c:v>3.3213232050600001</c:v>
                </c:pt>
                <c:pt idx="134">
                  <c:v>3.3076718568799999</c:v>
                </c:pt>
                <c:pt idx="135">
                  <c:v>3.29870856926</c:v>
                </c:pt>
                <c:pt idx="136">
                  <c:v>3.2974802170199999</c:v>
                </c:pt>
                <c:pt idx="137">
                  <c:v>3.2896033299899998</c:v>
                </c:pt>
                <c:pt idx="138">
                  <c:v>3.2855253788800001</c:v>
                </c:pt>
                <c:pt idx="139">
                  <c:v>3.27682530997</c:v>
                </c:pt>
                <c:pt idx="140">
                  <c:v>3.26003565692</c:v>
                </c:pt>
                <c:pt idx="141">
                  <c:v>3.2553620190500001</c:v>
                </c:pt>
                <c:pt idx="142">
                  <c:v>3.2467709462999998</c:v>
                </c:pt>
                <c:pt idx="143">
                  <c:v>3.2051742240199999</c:v>
                </c:pt>
                <c:pt idx="144">
                  <c:v>3.1798881755499999</c:v>
                </c:pt>
                <c:pt idx="145">
                  <c:v>3.1633859057099998</c:v>
                </c:pt>
                <c:pt idx="146">
                  <c:v>3.13924189995</c:v>
                </c:pt>
                <c:pt idx="147">
                  <c:v>3.1268805177300001</c:v>
                </c:pt>
                <c:pt idx="148">
                  <c:v>3.10819720229</c:v>
                </c:pt>
                <c:pt idx="149">
                  <c:v>3.10315840192</c:v>
                </c:pt>
                <c:pt idx="150">
                  <c:v>3.0834860267800002</c:v>
                </c:pt>
                <c:pt idx="151">
                  <c:v>3.0795487821899998</c:v>
                </c:pt>
                <c:pt idx="152">
                  <c:v>3.07770873176</c:v>
                </c:pt>
                <c:pt idx="153">
                  <c:v>3.04703520789</c:v>
                </c:pt>
                <c:pt idx="154">
                  <c:v>3.0388905681899998</c:v>
                </c:pt>
                <c:pt idx="155">
                  <c:v>2.9979295234699999</c:v>
                </c:pt>
                <c:pt idx="156">
                  <c:v>2.9908909347799999</c:v>
                </c:pt>
                <c:pt idx="157">
                  <c:v>2.9815937800399999</c:v>
                </c:pt>
                <c:pt idx="158">
                  <c:v>2.9784121593899999</c:v>
                </c:pt>
                <c:pt idx="159">
                  <c:v>2.93325004135</c:v>
                </c:pt>
                <c:pt idx="160">
                  <c:v>2.9307497796400002</c:v>
                </c:pt>
                <c:pt idx="161">
                  <c:v>2.8802327286399998</c:v>
                </c:pt>
                <c:pt idx="162">
                  <c:v>2.8479940507100001</c:v>
                </c:pt>
                <c:pt idx="163">
                  <c:v>2.8408223159500001</c:v>
                </c:pt>
                <c:pt idx="164">
                  <c:v>2.8354656679799999</c:v>
                </c:pt>
                <c:pt idx="165">
                  <c:v>2.8305341929600001</c:v>
                </c:pt>
                <c:pt idx="166">
                  <c:v>2.8208657942099999</c:v>
                </c:pt>
                <c:pt idx="167">
                  <c:v>2.8201175746699998</c:v>
                </c:pt>
                <c:pt idx="168">
                  <c:v>2.79841295138</c:v>
                </c:pt>
                <c:pt idx="169">
                  <c:v>2.7940165281699998</c:v>
                </c:pt>
                <c:pt idx="170">
                  <c:v>2.77816555848</c:v>
                </c:pt>
                <c:pt idx="171">
                  <c:v>2.7772759746900002</c:v>
                </c:pt>
                <c:pt idx="172">
                  <c:v>2.7752637994099998</c:v>
                </c:pt>
                <c:pt idx="173">
                  <c:v>2.73577964974</c:v>
                </c:pt>
                <c:pt idx="174">
                  <c:v>2.6795855034699998</c:v>
                </c:pt>
                <c:pt idx="175">
                  <c:v>2.6563814970499999</c:v>
                </c:pt>
                <c:pt idx="176">
                  <c:v>2.6377019695900001</c:v>
                </c:pt>
                <c:pt idx="177">
                  <c:v>2.6230587270900001</c:v>
                </c:pt>
                <c:pt idx="178">
                  <c:v>2.61313956508</c:v>
                </c:pt>
                <c:pt idx="179">
                  <c:v>2.5991172001499998</c:v>
                </c:pt>
                <c:pt idx="180">
                  <c:v>2.5858826050300001</c:v>
                </c:pt>
                <c:pt idx="181">
                  <c:v>2.54054861976</c:v>
                </c:pt>
                <c:pt idx="182">
                  <c:v>2.5103913680000001</c:v>
                </c:pt>
                <c:pt idx="183">
                  <c:v>2.5088110632</c:v>
                </c:pt>
                <c:pt idx="184">
                  <c:v>2.5030390462400001</c:v>
                </c:pt>
                <c:pt idx="185">
                  <c:v>2.4960777153699998</c:v>
                </c:pt>
                <c:pt idx="186">
                  <c:v>2.4516584840700002</c:v>
                </c:pt>
                <c:pt idx="187">
                  <c:v>2.42988096862</c:v>
                </c:pt>
                <c:pt idx="188">
                  <c:v>2.4146283499400001</c:v>
                </c:pt>
                <c:pt idx="189">
                  <c:v>2.3792676249400002</c:v>
                </c:pt>
                <c:pt idx="190">
                  <c:v>2.3714477499500002</c:v>
                </c:pt>
                <c:pt idx="191">
                  <c:v>2.3627784425499998</c:v>
                </c:pt>
                <c:pt idx="192">
                  <c:v>2.35001773766</c:v>
                </c:pt>
                <c:pt idx="193">
                  <c:v>2.3245950085099998</c:v>
                </c:pt>
                <c:pt idx="194">
                  <c:v>2.3227264019799998</c:v>
                </c:pt>
                <c:pt idx="195">
                  <c:v>2.3214499132099999</c:v>
                </c:pt>
                <c:pt idx="196">
                  <c:v>2.31282884621</c:v>
                </c:pt>
                <c:pt idx="197">
                  <c:v>2.2986306921600002</c:v>
                </c:pt>
                <c:pt idx="198">
                  <c:v>2.2977839262300002</c:v>
                </c:pt>
                <c:pt idx="199">
                  <c:v>2.2652657792499999</c:v>
                </c:pt>
                <c:pt idx="200">
                  <c:v>2.24762783698</c:v>
                </c:pt>
                <c:pt idx="201">
                  <c:v>2.2419721675300002</c:v>
                </c:pt>
                <c:pt idx="202">
                  <c:v>2.2034583637999998</c:v>
                </c:pt>
                <c:pt idx="203">
                  <c:v>2.2002316022100001</c:v>
                </c:pt>
                <c:pt idx="204">
                  <c:v>2.1676646489100002</c:v>
                </c:pt>
                <c:pt idx="205">
                  <c:v>2.1545583109900002</c:v>
                </c:pt>
                <c:pt idx="206">
                  <c:v>2.13174935802</c:v>
                </c:pt>
                <c:pt idx="207">
                  <c:v>2.1298518999499998</c:v>
                </c:pt>
                <c:pt idx="208">
                  <c:v>2.1285382644999999</c:v>
                </c:pt>
                <c:pt idx="209">
                  <c:v>2.0888346103200002</c:v>
                </c:pt>
                <c:pt idx="210">
                  <c:v>2.0854417808800001</c:v>
                </c:pt>
                <c:pt idx="211">
                  <c:v>2.0841066020599999</c:v>
                </c:pt>
                <c:pt idx="212">
                  <c:v>2.0789773932700002</c:v>
                </c:pt>
                <c:pt idx="213">
                  <c:v>2.07147795833</c:v>
                </c:pt>
                <c:pt idx="214">
                  <c:v>2.0550579203699999</c:v>
                </c:pt>
                <c:pt idx="215">
                  <c:v>2.0411395283</c:v>
                </c:pt>
                <c:pt idx="216">
                  <c:v>2.0228485423799998</c:v>
                </c:pt>
                <c:pt idx="217">
                  <c:v>2.0146151290100001</c:v>
                </c:pt>
                <c:pt idx="218">
                  <c:v>1.9845510956700001</c:v>
                </c:pt>
                <c:pt idx="219">
                  <c:v>1.98023270348</c:v>
                </c:pt>
                <c:pt idx="220">
                  <c:v>1.95880970554</c:v>
                </c:pt>
                <c:pt idx="221">
                  <c:v>1.9461814046399999</c:v>
                </c:pt>
                <c:pt idx="222">
                  <c:v>1.9064999198100001</c:v>
                </c:pt>
                <c:pt idx="223">
                  <c:v>1.89489658285</c:v>
                </c:pt>
                <c:pt idx="224">
                  <c:v>1.89032461877</c:v>
                </c:pt>
                <c:pt idx="225">
                  <c:v>1.8742675096800001</c:v>
                </c:pt>
                <c:pt idx="226">
                  <c:v>1.8615606381600001</c:v>
                </c:pt>
                <c:pt idx="227">
                  <c:v>1.85005411444</c:v>
                </c:pt>
                <c:pt idx="228">
                  <c:v>1.84503987866</c:v>
                </c:pt>
                <c:pt idx="229">
                  <c:v>1.84335620381</c:v>
                </c:pt>
                <c:pt idx="230">
                  <c:v>1.8405229307099999</c:v>
                </c:pt>
                <c:pt idx="231">
                  <c:v>1.83692181233</c:v>
                </c:pt>
                <c:pt idx="232">
                  <c:v>1.82895014167</c:v>
                </c:pt>
                <c:pt idx="233">
                  <c:v>1.82665230682</c:v>
                </c:pt>
                <c:pt idx="234">
                  <c:v>1.82209069032</c:v>
                </c:pt>
                <c:pt idx="235">
                  <c:v>1.8104096114499999</c:v>
                </c:pt>
                <c:pt idx="236">
                  <c:v>1.80282393273</c:v>
                </c:pt>
                <c:pt idx="237">
                  <c:v>1.7936293052600001</c:v>
                </c:pt>
                <c:pt idx="238">
                  <c:v>1.7819004861900001</c:v>
                </c:pt>
                <c:pt idx="239">
                  <c:v>1.7668318598399999</c:v>
                </c:pt>
                <c:pt idx="240">
                  <c:v>1.7656823370800001</c:v>
                </c:pt>
                <c:pt idx="241">
                  <c:v>1.7613123392500001</c:v>
                </c:pt>
                <c:pt idx="242">
                  <c:v>1.75285033497</c:v>
                </c:pt>
                <c:pt idx="243">
                  <c:v>1.74411962541</c:v>
                </c:pt>
                <c:pt idx="244">
                  <c:v>1.74167644325</c:v>
                </c:pt>
                <c:pt idx="245">
                  <c:v>1.73262288462</c:v>
                </c:pt>
                <c:pt idx="246">
                  <c:v>1.72868680819</c:v>
                </c:pt>
                <c:pt idx="247">
                  <c:v>1.72076010704</c:v>
                </c:pt>
                <c:pt idx="248">
                  <c:v>1.70912124034</c:v>
                </c:pt>
                <c:pt idx="249">
                  <c:v>1.7048735444600001</c:v>
                </c:pt>
                <c:pt idx="250">
                  <c:v>1.69323804221</c:v>
                </c:pt>
                <c:pt idx="251">
                  <c:v>1.6764143944700001</c:v>
                </c:pt>
                <c:pt idx="252">
                  <c:v>1.65724987549</c:v>
                </c:pt>
                <c:pt idx="253">
                  <c:v>1.6433529624900001</c:v>
                </c:pt>
                <c:pt idx="254">
                  <c:v>1.64048249648</c:v>
                </c:pt>
                <c:pt idx="255">
                  <c:v>1.6219516133</c:v>
                </c:pt>
                <c:pt idx="256">
                  <c:v>1.6219255183700001</c:v>
                </c:pt>
                <c:pt idx="257">
                  <c:v>1.6068673923600001</c:v>
                </c:pt>
                <c:pt idx="258">
                  <c:v>1.5866791168000001</c:v>
                </c:pt>
                <c:pt idx="259">
                  <c:v>1.57426294453</c:v>
                </c:pt>
                <c:pt idx="260">
                  <c:v>1.5584028375000001</c:v>
                </c:pt>
                <c:pt idx="261">
                  <c:v>1.5409499020099999</c:v>
                </c:pt>
                <c:pt idx="262">
                  <c:v>1.52819113549</c:v>
                </c:pt>
                <c:pt idx="263">
                  <c:v>1.51660000817</c:v>
                </c:pt>
                <c:pt idx="264">
                  <c:v>1.51591614939</c:v>
                </c:pt>
                <c:pt idx="265">
                  <c:v>1.51081872681</c:v>
                </c:pt>
                <c:pt idx="266">
                  <c:v>1.5086662959199999</c:v>
                </c:pt>
                <c:pt idx="267">
                  <c:v>1.4908928539199999</c:v>
                </c:pt>
                <c:pt idx="268">
                  <c:v>1.4614506762799999</c:v>
                </c:pt>
                <c:pt idx="269">
                  <c:v>1.44335027778</c:v>
                </c:pt>
                <c:pt idx="270">
                  <c:v>1.4313647333399999</c:v>
                </c:pt>
                <c:pt idx="271">
                  <c:v>1.4222069072300001</c:v>
                </c:pt>
                <c:pt idx="272">
                  <c:v>1.4101891416100001</c:v>
                </c:pt>
                <c:pt idx="273">
                  <c:v>1.4057408739899999</c:v>
                </c:pt>
                <c:pt idx="274">
                  <c:v>1.3970574819799999</c:v>
                </c:pt>
                <c:pt idx="275">
                  <c:v>1.3830777223599999</c:v>
                </c:pt>
                <c:pt idx="276">
                  <c:v>1.3742002458</c:v>
                </c:pt>
                <c:pt idx="277">
                  <c:v>1.3736763323100001</c:v>
                </c:pt>
                <c:pt idx="278">
                  <c:v>1.36111345885</c:v>
                </c:pt>
                <c:pt idx="279">
                  <c:v>1.34055827802</c:v>
                </c:pt>
                <c:pt idx="280">
                  <c:v>1.32282059502</c:v>
                </c:pt>
                <c:pt idx="281">
                  <c:v>1.3178527713499999</c:v>
                </c:pt>
                <c:pt idx="282">
                  <c:v>1.3154295148199999</c:v>
                </c:pt>
                <c:pt idx="283">
                  <c:v>1.30346731503</c:v>
                </c:pt>
                <c:pt idx="284">
                  <c:v>1.30172455143</c:v>
                </c:pt>
                <c:pt idx="285">
                  <c:v>1.2866451051600001</c:v>
                </c:pt>
                <c:pt idx="286">
                  <c:v>1.27277391904</c:v>
                </c:pt>
                <c:pt idx="287">
                  <c:v>1.2511046641700001</c:v>
                </c:pt>
                <c:pt idx="288">
                  <c:v>1.2462462481300001</c:v>
                </c:pt>
                <c:pt idx="289">
                  <c:v>1.24079394391</c:v>
                </c:pt>
                <c:pt idx="290">
                  <c:v>1.2307217665700001</c:v>
                </c:pt>
                <c:pt idx="291">
                  <c:v>1.22090256693</c:v>
                </c:pt>
                <c:pt idx="292">
                  <c:v>1.21708637679</c:v>
                </c:pt>
                <c:pt idx="293">
                  <c:v>1.2090104345499999</c:v>
                </c:pt>
                <c:pt idx="294">
                  <c:v>1.20353602473</c:v>
                </c:pt>
                <c:pt idx="295">
                  <c:v>1.1871259973199999</c:v>
                </c:pt>
                <c:pt idx="296">
                  <c:v>1.1541320526400001</c:v>
                </c:pt>
                <c:pt idx="297">
                  <c:v>1.14968626372</c:v>
                </c:pt>
                <c:pt idx="298">
                  <c:v>1.13161257867</c:v>
                </c:pt>
                <c:pt idx="299">
                  <c:v>1.12973218895</c:v>
                </c:pt>
                <c:pt idx="300">
                  <c:v>1.1169547285100001</c:v>
                </c:pt>
                <c:pt idx="301">
                  <c:v>1.1112646256800001</c:v>
                </c:pt>
                <c:pt idx="302">
                  <c:v>1.1073899942500001</c:v>
                </c:pt>
                <c:pt idx="303">
                  <c:v>1.1035654716800001</c:v>
                </c:pt>
                <c:pt idx="304">
                  <c:v>1.07701220536</c:v>
                </c:pt>
                <c:pt idx="305">
                  <c:v>1.0570268632499999</c:v>
                </c:pt>
                <c:pt idx="306">
                  <c:v>1.05562412727</c:v>
                </c:pt>
                <c:pt idx="307">
                  <c:v>1.03134724984</c:v>
                </c:pt>
                <c:pt idx="308">
                  <c:v>1.0244086167399999</c:v>
                </c:pt>
                <c:pt idx="309">
                  <c:v>1.0069587718299999</c:v>
                </c:pt>
                <c:pt idx="310">
                  <c:v>1.0043083774299999</c:v>
                </c:pt>
                <c:pt idx="311">
                  <c:v>1.00113443289</c:v>
                </c:pt>
                <c:pt idx="312">
                  <c:v>0.997954191017</c:v>
                </c:pt>
                <c:pt idx="313">
                  <c:v>0.99241171376399995</c:v>
                </c:pt>
                <c:pt idx="314">
                  <c:v>0.99082998626200003</c:v>
                </c:pt>
                <c:pt idx="315">
                  <c:v>0.98659810860999997</c:v>
                </c:pt>
                <c:pt idx="316">
                  <c:v>0.98453858377400005</c:v>
                </c:pt>
                <c:pt idx="317">
                  <c:v>0.97754235631800002</c:v>
                </c:pt>
                <c:pt idx="318">
                  <c:v>0.97669892129799996</c:v>
                </c:pt>
                <c:pt idx="319">
                  <c:v>0.96663875285900003</c:v>
                </c:pt>
                <c:pt idx="320">
                  <c:v>0.93904034328599995</c:v>
                </c:pt>
                <c:pt idx="321">
                  <c:v>0.92313609455099999</c:v>
                </c:pt>
                <c:pt idx="322">
                  <c:v>0.90400992241199996</c:v>
                </c:pt>
                <c:pt idx="323">
                  <c:v>0.88638556026299997</c:v>
                </c:pt>
                <c:pt idx="324">
                  <c:v>0.88551193548600005</c:v>
                </c:pt>
                <c:pt idx="325">
                  <c:v>0.88510888033000001</c:v>
                </c:pt>
                <c:pt idx="326">
                  <c:v>0.87429726980800004</c:v>
                </c:pt>
                <c:pt idx="327">
                  <c:v>0.863986846546</c:v>
                </c:pt>
                <c:pt idx="328">
                  <c:v>0.83595186687699996</c:v>
                </c:pt>
                <c:pt idx="329">
                  <c:v>0.82640006805900001</c:v>
                </c:pt>
                <c:pt idx="330">
                  <c:v>0.75590729636099996</c:v>
                </c:pt>
                <c:pt idx="331">
                  <c:v>0.70286479125500001</c:v>
                </c:pt>
                <c:pt idx="332">
                  <c:v>0.68281093415600003</c:v>
                </c:pt>
                <c:pt idx="333">
                  <c:v>0.58485004441699995</c:v>
                </c:pt>
                <c:pt idx="334">
                  <c:v>0.56919362556999997</c:v>
                </c:pt>
                <c:pt idx="335">
                  <c:v>0.51839924175100005</c:v>
                </c:pt>
                <c:pt idx="336">
                  <c:v>0.512063768601</c:v>
                </c:pt>
                <c:pt idx="337">
                  <c:v>0.506498603203</c:v>
                </c:pt>
                <c:pt idx="338">
                  <c:v>0.499384082492</c:v>
                </c:pt>
                <c:pt idx="339">
                  <c:v>0.460254258719</c:v>
                </c:pt>
                <c:pt idx="340">
                  <c:v>0.434981021922</c:v>
                </c:pt>
                <c:pt idx="341">
                  <c:v>0.41616274641599998</c:v>
                </c:pt>
                <c:pt idx="342">
                  <c:v>0.399254516773</c:v>
                </c:pt>
                <c:pt idx="343">
                  <c:v>0.36043298861900003</c:v>
                </c:pt>
                <c:pt idx="344">
                  <c:v>0.35465344493000001</c:v>
                </c:pt>
                <c:pt idx="345">
                  <c:v>0.33521845958899998</c:v>
                </c:pt>
              </c:numCache>
            </c:numRef>
          </c:xVal>
          <c:yVal>
            <c:numRef>
              <c:f>'Set A - NNW lengths'!$AO$4:$AO$349</c:f>
              <c:numCache>
                <c:formatCode>General</c:formatCode>
                <c:ptCount val="346"/>
                <c:pt idx="0">
                  <c:v>2.0756422825378065E-3</c:v>
                </c:pt>
                <c:pt idx="1">
                  <c:v>4.1512845650756129E-3</c:v>
                </c:pt>
                <c:pt idx="2">
                  <c:v>6.2269268476134194E-3</c:v>
                </c:pt>
                <c:pt idx="3">
                  <c:v>8.3025691301512258E-3</c:v>
                </c:pt>
                <c:pt idx="4">
                  <c:v>1.0378211412689032E-2</c:v>
                </c:pt>
                <c:pt idx="5">
                  <c:v>1.2453853695226839E-2</c:v>
                </c:pt>
                <c:pt idx="6">
                  <c:v>1.4529495977764645E-2</c:v>
                </c:pt>
                <c:pt idx="7">
                  <c:v>1.6605138260302452E-2</c:v>
                </c:pt>
                <c:pt idx="8">
                  <c:v>1.8680780542840256E-2</c:v>
                </c:pt>
                <c:pt idx="9">
                  <c:v>2.0756422825378065E-2</c:v>
                </c:pt>
                <c:pt idx="10">
                  <c:v>2.2832065107915869E-2</c:v>
                </c:pt>
                <c:pt idx="11">
                  <c:v>2.4907707390453677E-2</c:v>
                </c:pt>
                <c:pt idx="12">
                  <c:v>2.6983349672991482E-2</c:v>
                </c:pt>
                <c:pt idx="13">
                  <c:v>2.905899195552929E-2</c:v>
                </c:pt>
                <c:pt idx="14">
                  <c:v>3.1134634238067095E-2</c:v>
                </c:pt>
                <c:pt idx="15">
                  <c:v>3.3210276520604903E-2</c:v>
                </c:pt>
                <c:pt idx="16">
                  <c:v>3.5285918803142712E-2</c:v>
                </c:pt>
                <c:pt idx="17">
                  <c:v>3.7361561085680513E-2</c:v>
                </c:pt>
                <c:pt idx="18">
                  <c:v>3.9437203368218321E-2</c:v>
                </c:pt>
                <c:pt idx="19">
                  <c:v>4.1512845650756129E-2</c:v>
                </c:pt>
                <c:pt idx="20">
                  <c:v>4.358848793329393E-2</c:v>
                </c:pt>
                <c:pt idx="21">
                  <c:v>4.5664130215831739E-2</c:v>
                </c:pt>
                <c:pt idx="22">
                  <c:v>4.7739772498369547E-2</c:v>
                </c:pt>
                <c:pt idx="23">
                  <c:v>4.9815414780907355E-2</c:v>
                </c:pt>
                <c:pt idx="24">
                  <c:v>5.1891057063445156E-2</c:v>
                </c:pt>
                <c:pt idx="25">
                  <c:v>5.3966699345982964E-2</c:v>
                </c:pt>
                <c:pt idx="26">
                  <c:v>5.6042341628520773E-2</c:v>
                </c:pt>
                <c:pt idx="27">
                  <c:v>5.8117983911058581E-2</c:v>
                </c:pt>
                <c:pt idx="28">
                  <c:v>6.0193626193596382E-2</c:v>
                </c:pt>
                <c:pt idx="29">
                  <c:v>6.226926847613419E-2</c:v>
                </c:pt>
                <c:pt idx="30">
                  <c:v>6.4344910758671992E-2</c:v>
                </c:pt>
                <c:pt idx="31">
                  <c:v>6.6420553041209807E-2</c:v>
                </c:pt>
                <c:pt idx="32">
                  <c:v>6.8496195323747608E-2</c:v>
                </c:pt>
                <c:pt idx="33">
                  <c:v>7.0571837606285423E-2</c:v>
                </c:pt>
                <c:pt idx="34">
                  <c:v>7.2647479888823224E-2</c:v>
                </c:pt>
                <c:pt idx="35">
                  <c:v>7.4723122171361026E-2</c:v>
                </c:pt>
                <c:pt idx="36">
                  <c:v>7.6798764453898841E-2</c:v>
                </c:pt>
                <c:pt idx="37">
                  <c:v>7.8874406736436642E-2</c:v>
                </c:pt>
                <c:pt idx="38">
                  <c:v>8.0950049018974443E-2</c:v>
                </c:pt>
                <c:pt idx="39">
                  <c:v>8.3025691301512258E-2</c:v>
                </c:pt>
                <c:pt idx="40">
                  <c:v>8.510133358405006E-2</c:v>
                </c:pt>
                <c:pt idx="41">
                  <c:v>8.7176975866587861E-2</c:v>
                </c:pt>
                <c:pt idx="42">
                  <c:v>8.9252618149125676E-2</c:v>
                </c:pt>
                <c:pt idx="43">
                  <c:v>9.1328260431663477E-2</c:v>
                </c:pt>
                <c:pt idx="44">
                  <c:v>9.3403902714201292E-2</c:v>
                </c:pt>
                <c:pt idx="45">
                  <c:v>9.5479544996739094E-2</c:v>
                </c:pt>
                <c:pt idx="46">
                  <c:v>9.7555187279276895E-2</c:v>
                </c:pt>
                <c:pt idx="47">
                  <c:v>9.963082956181471E-2</c:v>
                </c:pt>
                <c:pt idx="48">
                  <c:v>0.10170647184435251</c:v>
                </c:pt>
                <c:pt idx="49">
                  <c:v>0.10378211412689031</c:v>
                </c:pt>
                <c:pt idx="50">
                  <c:v>0.10585775640942813</c:v>
                </c:pt>
                <c:pt idx="51">
                  <c:v>0.10793339869196593</c:v>
                </c:pt>
                <c:pt idx="52">
                  <c:v>0.11000904097450374</c:v>
                </c:pt>
                <c:pt idx="53">
                  <c:v>0.11208468325704155</c:v>
                </c:pt>
                <c:pt idx="54">
                  <c:v>0.11416032553957935</c:v>
                </c:pt>
                <c:pt idx="55">
                  <c:v>0.11623596782211716</c:v>
                </c:pt>
                <c:pt idx="56">
                  <c:v>0.11831161010465496</c:v>
                </c:pt>
                <c:pt idx="57">
                  <c:v>0.12038725238719276</c:v>
                </c:pt>
                <c:pt idx="58">
                  <c:v>0.12246289466973058</c:v>
                </c:pt>
                <c:pt idx="59">
                  <c:v>0.12453853695226838</c:v>
                </c:pt>
                <c:pt idx="60">
                  <c:v>0.1266141792348062</c:v>
                </c:pt>
                <c:pt idx="61">
                  <c:v>0.12868982151734398</c:v>
                </c:pt>
                <c:pt idx="62">
                  <c:v>0.1307654637998818</c:v>
                </c:pt>
                <c:pt idx="63">
                  <c:v>0.13284110608241961</c:v>
                </c:pt>
                <c:pt idx="64">
                  <c:v>0.1349167483649574</c:v>
                </c:pt>
                <c:pt idx="65">
                  <c:v>0.13699239064749522</c:v>
                </c:pt>
                <c:pt idx="66">
                  <c:v>0.13906803293003303</c:v>
                </c:pt>
                <c:pt idx="67">
                  <c:v>0.14114367521257085</c:v>
                </c:pt>
                <c:pt idx="68">
                  <c:v>0.14321931749510863</c:v>
                </c:pt>
                <c:pt idx="69">
                  <c:v>0.14529495977764645</c:v>
                </c:pt>
                <c:pt idx="70">
                  <c:v>0.14737060206018426</c:v>
                </c:pt>
                <c:pt idx="71">
                  <c:v>0.14944624434272205</c:v>
                </c:pt>
                <c:pt idx="72">
                  <c:v>0.15152188662525987</c:v>
                </c:pt>
                <c:pt idx="73">
                  <c:v>0.15359752890779768</c:v>
                </c:pt>
                <c:pt idx="74">
                  <c:v>0.15567317119033547</c:v>
                </c:pt>
                <c:pt idx="75">
                  <c:v>0.15774881347287328</c:v>
                </c:pt>
                <c:pt idx="76">
                  <c:v>0.1598244557554111</c:v>
                </c:pt>
                <c:pt idx="77">
                  <c:v>0.16190009803794889</c:v>
                </c:pt>
                <c:pt idx="78">
                  <c:v>0.1639757403204867</c:v>
                </c:pt>
                <c:pt idx="79">
                  <c:v>0.16605138260302452</c:v>
                </c:pt>
                <c:pt idx="80">
                  <c:v>0.1681270248855623</c:v>
                </c:pt>
                <c:pt idx="81">
                  <c:v>0.17020266716810012</c:v>
                </c:pt>
                <c:pt idx="82">
                  <c:v>0.17227830945063793</c:v>
                </c:pt>
                <c:pt idx="83">
                  <c:v>0.17435395173317572</c:v>
                </c:pt>
                <c:pt idx="84">
                  <c:v>0.17642959401571354</c:v>
                </c:pt>
                <c:pt idx="85">
                  <c:v>0.17850523629825135</c:v>
                </c:pt>
                <c:pt idx="86">
                  <c:v>0.18058087858078917</c:v>
                </c:pt>
                <c:pt idx="87">
                  <c:v>0.18265652086332695</c:v>
                </c:pt>
                <c:pt idx="88">
                  <c:v>0.18473216314586477</c:v>
                </c:pt>
                <c:pt idx="89">
                  <c:v>0.18680780542840258</c:v>
                </c:pt>
                <c:pt idx="90">
                  <c:v>0.18888344771094037</c:v>
                </c:pt>
                <c:pt idx="91">
                  <c:v>0.19095908999347819</c:v>
                </c:pt>
                <c:pt idx="92">
                  <c:v>0.193034732276016</c:v>
                </c:pt>
                <c:pt idx="93">
                  <c:v>0.19511037455855379</c:v>
                </c:pt>
                <c:pt idx="94">
                  <c:v>0.1971860168410916</c:v>
                </c:pt>
                <c:pt idx="95">
                  <c:v>0.19926165912362942</c:v>
                </c:pt>
                <c:pt idx="96">
                  <c:v>0.20133730140616721</c:v>
                </c:pt>
                <c:pt idx="97">
                  <c:v>0.20341294368870502</c:v>
                </c:pt>
                <c:pt idx="98">
                  <c:v>0.20548858597124284</c:v>
                </c:pt>
                <c:pt idx="99">
                  <c:v>0.20756422825378062</c:v>
                </c:pt>
                <c:pt idx="100">
                  <c:v>0.20963987053631844</c:v>
                </c:pt>
                <c:pt idx="101">
                  <c:v>0.21171551281885626</c:v>
                </c:pt>
                <c:pt idx="102">
                  <c:v>0.21379115510139407</c:v>
                </c:pt>
                <c:pt idx="103">
                  <c:v>0.21586679738393186</c:v>
                </c:pt>
                <c:pt idx="104">
                  <c:v>0.21794243966646967</c:v>
                </c:pt>
                <c:pt idx="105">
                  <c:v>0.22001808194900749</c:v>
                </c:pt>
                <c:pt idx="106">
                  <c:v>0.22209372423154528</c:v>
                </c:pt>
                <c:pt idx="107">
                  <c:v>0.22416936651408309</c:v>
                </c:pt>
                <c:pt idx="108">
                  <c:v>0.22624500879662091</c:v>
                </c:pt>
                <c:pt idx="109">
                  <c:v>0.22832065107915869</c:v>
                </c:pt>
                <c:pt idx="110">
                  <c:v>0.23039629336169651</c:v>
                </c:pt>
                <c:pt idx="111">
                  <c:v>0.23247193564423432</c:v>
                </c:pt>
                <c:pt idx="112">
                  <c:v>0.23454757792677211</c:v>
                </c:pt>
                <c:pt idx="113">
                  <c:v>0.23662322020930993</c:v>
                </c:pt>
                <c:pt idx="114">
                  <c:v>0.23869886249184774</c:v>
                </c:pt>
                <c:pt idx="115">
                  <c:v>0.24077450477438553</c:v>
                </c:pt>
                <c:pt idx="116">
                  <c:v>0.24285014705692334</c:v>
                </c:pt>
                <c:pt idx="117">
                  <c:v>0.24492578933946116</c:v>
                </c:pt>
                <c:pt idx="118">
                  <c:v>0.24700143162199895</c:v>
                </c:pt>
                <c:pt idx="119">
                  <c:v>0.24907707390453676</c:v>
                </c:pt>
                <c:pt idx="120">
                  <c:v>0.25115271618707458</c:v>
                </c:pt>
                <c:pt idx="121">
                  <c:v>0.25322835846961239</c:v>
                </c:pt>
                <c:pt idx="122">
                  <c:v>0.25530400075215021</c:v>
                </c:pt>
                <c:pt idx="123">
                  <c:v>0.25737964303468797</c:v>
                </c:pt>
                <c:pt idx="124">
                  <c:v>0.25945528531722578</c:v>
                </c:pt>
                <c:pt idx="125">
                  <c:v>0.2615309275997636</c:v>
                </c:pt>
                <c:pt idx="126">
                  <c:v>0.26360656988230141</c:v>
                </c:pt>
                <c:pt idx="127">
                  <c:v>0.26568221216483923</c:v>
                </c:pt>
                <c:pt idx="128">
                  <c:v>0.26775785444737704</c:v>
                </c:pt>
                <c:pt idx="129">
                  <c:v>0.2698334967299148</c:v>
                </c:pt>
                <c:pt idx="130">
                  <c:v>0.27190913901245262</c:v>
                </c:pt>
                <c:pt idx="131">
                  <c:v>0.27398478129499043</c:v>
                </c:pt>
                <c:pt idx="132">
                  <c:v>0.27606042357752825</c:v>
                </c:pt>
                <c:pt idx="133">
                  <c:v>0.27813606586006606</c:v>
                </c:pt>
                <c:pt idx="134">
                  <c:v>0.28021170814260388</c:v>
                </c:pt>
                <c:pt idx="135">
                  <c:v>0.28228735042514169</c:v>
                </c:pt>
                <c:pt idx="136">
                  <c:v>0.28436299270767945</c:v>
                </c:pt>
                <c:pt idx="137">
                  <c:v>0.28643863499021727</c:v>
                </c:pt>
                <c:pt idx="138">
                  <c:v>0.28851427727275508</c:v>
                </c:pt>
                <c:pt idx="139">
                  <c:v>0.2905899195552929</c:v>
                </c:pt>
                <c:pt idx="140">
                  <c:v>0.29266556183783071</c:v>
                </c:pt>
                <c:pt idx="141">
                  <c:v>0.29474120412036853</c:v>
                </c:pt>
                <c:pt idx="142">
                  <c:v>0.29681684640290629</c:v>
                </c:pt>
                <c:pt idx="143">
                  <c:v>0.2988924886854441</c:v>
                </c:pt>
                <c:pt idx="144">
                  <c:v>0.30096813096798192</c:v>
                </c:pt>
                <c:pt idx="145">
                  <c:v>0.30304377325051973</c:v>
                </c:pt>
                <c:pt idx="146">
                  <c:v>0.30511941553305755</c:v>
                </c:pt>
                <c:pt idx="147">
                  <c:v>0.30719505781559536</c:v>
                </c:pt>
                <c:pt idx="148">
                  <c:v>0.30927070009813312</c:v>
                </c:pt>
                <c:pt idx="149">
                  <c:v>0.31134634238067094</c:v>
                </c:pt>
                <c:pt idx="150">
                  <c:v>0.31342198466320875</c:v>
                </c:pt>
                <c:pt idx="151">
                  <c:v>0.31549762694574657</c:v>
                </c:pt>
                <c:pt idx="152">
                  <c:v>0.31757326922828438</c:v>
                </c:pt>
                <c:pt idx="153">
                  <c:v>0.3196489115108222</c:v>
                </c:pt>
                <c:pt idx="154">
                  <c:v>0.32172455379336001</c:v>
                </c:pt>
                <c:pt idx="155">
                  <c:v>0.32380019607589777</c:v>
                </c:pt>
                <c:pt idx="156">
                  <c:v>0.32587583835843559</c:v>
                </c:pt>
                <c:pt idx="157">
                  <c:v>0.3279514806409734</c:v>
                </c:pt>
                <c:pt idx="158">
                  <c:v>0.33002712292351122</c:v>
                </c:pt>
                <c:pt idx="159">
                  <c:v>0.33210276520604903</c:v>
                </c:pt>
                <c:pt idx="160">
                  <c:v>0.33417840748858685</c:v>
                </c:pt>
                <c:pt idx="161">
                  <c:v>0.33625404977112461</c:v>
                </c:pt>
                <c:pt idx="162">
                  <c:v>0.33832969205366242</c:v>
                </c:pt>
                <c:pt idx="163">
                  <c:v>0.34040533433620024</c:v>
                </c:pt>
                <c:pt idx="164">
                  <c:v>0.34248097661873805</c:v>
                </c:pt>
                <c:pt idx="165">
                  <c:v>0.34455661890127587</c:v>
                </c:pt>
                <c:pt idx="166">
                  <c:v>0.34663226118381368</c:v>
                </c:pt>
                <c:pt idx="167">
                  <c:v>0.34870790346635144</c:v>
                </c:pt>
                <c:pt idx="168">
                  <c:v>0.35078354574888926</c:v>
                </c:pt>
                <c:pt idx="169">
                  <c:v>0.35285918803142707</c:v>
                </c:pt>
                <c:pt idx="170">
                  <c:v>0.35493483031396489</c:v>
                </c:pt>
                <c:pt idx="171">
                  <c:v>0.3570104725965027</c:v>
                </c:pt>
                <c:pt idx="172">
                  <c:v>0.35908611487904052</c:v>
                </c:pt>
                <c:pt idx="173">
                  <c:v>0.36116175716157833</c:v>
                </c:pt>
                <c:pt idx="174">
                  <c:v>0.36323739944411609</c:v>
                </c:pt>
                <c:pt idx="175">
                  <c:v>0.36531304172665391</c:v>
                </c:pt>
                <c:pt idx="176">
                  <c:v>0.36738868400919172</c:v>
                </c:pt>
                <c:pt idx="177">
                  <c:v>0.36946432629172954</c:v>
                </c:pt>
                <c:pt idx="178">
                  <c:v>0.37153996857426735</c:v>
                </c:pt>
                <c:pt idx="179">
                  <c:v>0.37361561085680517</c:v>
                </c:pt>
                <c:pt idx="180">
                  <c:v>0.37569125313934293</c:v>
                </c:pt>
                <c:pt idx="181">
                  <c:v>0.37776689542188074</c:v>
                </c:pt>
                <c:pt idx="182">
                  <c:v>0.37984253770441856</c:v>
                </c:pt>
                <c:pt idx="183">
                  <c:v>0.38191817998695637</c:v>
                </c:pt>
                <c:pt idx="184">
                  <c:v>0.38399382226949419</c:v>
                </c:pt>
                <c:pt idx="185">
                  <c:v>0.386069464552032</c:v>
                </c:pt>
                <c:pt idx="186">
                  <c:v>0.38814510683456976</c:v>
                </c:pt>
                <c:pt idx="187">
                  <c:v>0.39022074911710758</c:v>
                </c:pt>
                <c:pt idx="188">
                  <c:v>0.39229639139964539</c:v>
                </c:pt>
                <c:pt idx="189">
                  <c:v>0.39437203368218321</c:v>
                </c:pt>
                <c:pt idx="190">
                  <c:v>0.39644767596472102</c:v>
                </c:pt>
                <c:pt idx="191">
                  <c:v>0.39852331824725884</c:v>
                </c:pt>
                <c:pt idx="192">
                  <c:v>0.40059896052979665</c:v>
                </c:pt>
                <c:pt idx="193">
                  <c:v>0.40267460281233441</c:v>
                </c:pt>
                <c:pt idx="194">
                  <c:v>0.40475024509487223</c:v>
                </c:pt>
                <c:pt idx="195">
                  <c:v>0.40682588737741004</c:v>
                </c:pt>
                <c:pt idx="196">
                  <c:v>0.40890152965994786</c:v>
                </c:pt>
                <c:pt idx="197">
                  <c:v>0.41097717194248568</c:v>
                </c:pt>
                <c:pt idx="198">
                  <c:v>0.41305281422502349</c:v>
                </c:pt>
                <c:pt idx="199">
                  <c:v>0.41512845650756125</c:v>
                </c:pt>
                <c:pt idx="200">
                  <c:v>0.41720409879009906</c:v>
                </c:pt>
                <c:pt idx="201">
                  <c:v>0.41927974107263688</c:v>
                </c:pt>
                <c:pt idx="202">
                  <c:v>0.4213553833551747</c:v>
                </c:pt>
                <c:pt idx="203">
                  <c:v>0.42343102563771251</c:v>
                </c:pt>
                <c:pt idx="204">
                  <c:v>0.42550666792025033</c:v>
                </c:pt>
                <c:pt idx="205">
                  <c:v>0.42758231020278814</c:v>
                </c:pt>
                <c:pt idx="206">
                  <c:v>0.4296579524853259</c:v>
                </c:pt>
                <c:pt idx="207">
                  <c:v>0.43173359476786372</c:v>
                </c:pt>
                <c:pt idx="208">
                  <c:v>0.43380923705040153</c:v>
                </c:pt>
                <c:pt idx="209">
                  <c:v>0.43588487933293935</c:v>
                </c:pt>
                <c:pt idx="210">
                  <c:v>0.43796052161547716</c:v>
                </c:pt>
                <c:pt idx="211">
                  <c:v>0.44003616389801498</c:v>
                </c:pt>
                <c:pt idx="212">
                  <c:v>0.44211180618055274</c:v>
                </c:pt>
                <c:pt idx="213">
                  <c:v>0.44418744846309055</c:v>
                </c:pt>
                <c:pt idx="214">
                  <c:v>0.44626309074562837</c:v>
                </c:pt>
                <c:pt idx="215">
                  <c:v>0.44833873302816618</c:v>
                </c:pt>
                <c:pt idx="216">
                  <c:v>0.450414375310704</c:v>
                </c:pt>
                <c:pt idx="217">
                  <c:v>0.45249001759324181</c:v>
                </c:pt>
                <c:pt idx="218">
                  <c:v>0.45456565987577957</c:v>
                </c:pt>
                <c:pt idx="219">
                  <c:v>0.45664130215831739</c:v>
                </c:pt>
                <c:pt idx="220">
                  <c:v>0.4587169444408552</c:v>
                </c:pt>
                <c:pt idx="221">
                  <c:v>0.46079258672339302</c:v>
                </c:pt>
                <c:pt idx="222">
                  <c:v>0.46286822900593083</c:v>
                </c:pt>
                <c:pt idx="223">
                  <c:v>0.46494387128846865</c:v>
                </c:pt>
                <c:pt idx="224">
                  <c:v>0.46701951357100646</c:v>
                </c:pt>
                <c:pt idx="225">
                  <c:v>0.46909515585354422</c:v>
                </c:pt>
                <c:pt idx="226">
                  <c:v>0.47117079813608204</c:v>
                </c:pt>
                <c:pt idx="227">
                  <c:v>0.47324644041861985</c:v>
                </c:pt>
                <c:pt idx="228">
                  <c:v>0.47532208270115767</c:v>
                </c:pt>
                <c:pt idx="229">
                  <c:v>0.47739772498369548</c:v>
                </c:pt>
                <c:pt idx="230">
                  <c:v>0.4794733672662333</c:v>
                </c:pt>
                <c:pt idx="231">
                  <c:v>0.48154900954877106</c:v>
                </c:pt>
                <c:pt idx="232">
                  <c:v>0.48362465183130887</c:v>
                </c:pt>
                <c:pt idx="233">
                  <c:v>0.48570029411384669</c:v>
                </c:pt>
                <c:pt idx="234">
                  <c:v>0.4877759363963845</c:v>
                </c:pt>
                <c:pt idx="235">
                  <c:v>0.48985157867892232</c:v>
                </c:pt>
                <c:pt idx="236">
                  <c:v>0.49192722096146013</c:v>
                </c:pt>
                <c:pt idx="237">
                  <c:v>0.49400286324399789</c:v>
                </c:pt>
                <c:pt idx="238">
                  <c:v>0.49607850552653571</c:v>
                </c:pt>
                <c:pt idx="239">
                  <c:v>0.49815414780907352</c:v>
                </c:pt>
                <c:pt idx="240">
                  <c:v>0.50022979009161128</c:v>
                </c:pt>
                <c:pt idx="241">
                  <c:v>0.50230543237414915</c:v>
                </c:pt>
                <c:pt idx="242">
                  <c:v>0.50438107465668691</c:v>
                </c:pt>
                <c:pt idx="243">
                  <c:v>0.50645671693922478</c:v>
                </c:pt>
                <c:pt idx="244">
                  <c:v>0.50853235922176254</c:v>
                </c:pt>
                <c:pt idx="245">
                  <c:v>0.51060800150430041</c:v>
                </c:pt>
                <c:pt idx="246">
                  <c:v>0.51268364378683817</c:v>
                </c:pt>
                <c:pt idx="247">
                  <c:v>0.51475928606937593</c:v>
                </c:pt>
                <c:pt idx="248">
                  <c:v>0.5168349283519138</c:v>
                </c:pt>
                <c:pt idx="249">
                  <c:v>0.51891057063445156</c:v>
                </c:pt>
                <c:pt idx="250">
                  <c:v>0.52098621291698943</c:v>
                </c:pt>
                <c:pt idx="251">
                  <c:v>0.52306185519952719</c:v>
                </c:pt>
                <c:pt idx="252">
                  <c:v>0.52513749748206506</c:v>
                </c:pt>
                <c:pt idx="253">
                  <c:v>0.52721313976460282</c:v>
                </c:pt>
                <c:pt idx="254">
                  <c:v>0.52928878204714058</c:v>
                </c:pt>
                <c:pt idx="255">
                  <c:v>0.53136442432967845</c:v>
                </c:pt>
                <c:pt idx="256">
                  <c:v>0.53344006661221621</c:v>
                </c:pt>
                <c:pt idx="257">
                  <c:v>0.53551570889475408</c:v>
                </c:pt>
                <c:pt idx="258">
                  <c:v>0.53759135117729184</c:v>
                </c:pt>
                <c:pt idx="259">
                  <c:v>0.5396669934598296</c:v>
                </c:pt>
                <c:pt idx="260">
                  <c:v>0.54174263574236747</c:v>
                </c:pt>
                <c:pt idx="261">
                  <c:v>0.54381827802490523</c:v>
                </c:pt>
                <c:pt idx="262">
                  <c:v>0.5458939203074431</c:v>
                </c:pt>
                <c:pt idx="263">
                  <c:v>0.54796956258998086</c:v>
                </c:pt>
                <c:pt idx="264">
                  <c:v>0.55004520487251873</c:v>
                </c:pt>
                <c:pt idx="265">
                  <c:v>0.55212084715505649</c:v>
                </c:pt>
                <c:pt idx="266">
                  <c:v>0.55419648943759425</c:v>
                </c:pt>
                <c:pt idx="267">
                  <c:v>0.55627213172013212</c:v>
                </c:pt>
                <c:pt idx="268">
                  <c:v>0.55834777400266988</c:v>
                </c:pt>
                <c:pt idx="269">
                  <c:v>0.56042341628520775</c:v>
                </c:pt>
                <c:pt idx="270">
                  <c:v>0.56249905856774551</c:v>
                </c:pt>
                <c:pt idx="271">
                  <c:v>0.56457470085028338</c:v>
                </c:pt>
                <c:pt idx="272">
                  <c:v>0.56665034313282114</c:v>
                </c:pt>
                <c:pt idx="273">
                  <c:v>0.5687259854153589</c:v>
                </c:pt>
                <c:pt idx="274">
                  <c:v>0.57080162769789677</c:v>
                </c:pt>
                <c:pt idx="275">
                  <c:v>0.57287726998043453</c:v>
                </c:pt>
                <c:pt idx="276">
                  <c:v>0.5749529122629724</c:v>
                </c:pt>
                <c:pt idx="277">
                  <c:v>0.57702855454551016</c:v>
                </c:pt>
                <c:pt idx="278">
                  <c:v>0.57910419682804792</c:v>
                </c:pt>
                <c:pt idx="279">
                  <c:v>0.58117983911058579</c:v>
                </c:pt>
                <c:pt idx="280">
                  <c:v>0.58325548139312355</c:v>
                </c:pt>
                <c:pt idx="281">
                  <c:v>0.58533112367566142</c:v>
                </c:pt>
                <c:pt idx="282">
                  <c:v>0.58740676595819918</c:v>
                </c:pt>
                <c:pt idx="283">
                  <c:v>0.58948240824073705</c:v>
                </c:pt>
                <c:pt idx="284">
                  <c:v>0.59155805052327481</c:v>
                </c:pt>
                <c:pt idx="285">
                  <c:v>0.59363369280581257</c:v>
                </c:pt>
                <c:pt idx="286">
                  <c:v>0.59570933508835044</c:v>
                </c:pt>
                <c:pt idx="287">
                  <c:v>0.5977849773708882</c:v>
                </c:pt>
                <c:pt idx="288">
                  <c:v>0.59986061965342607</c:v>
                </c:pt>
                <c:pt idx="289">
                  <c:v>0.60193626193596383</c:v>
                </c:pt>
                <c:pt idx="290">
                  <c:v>0.60401190421850171</c:v>
                </c:pt>
                <c:pt idx="291">
                  <c:v>0.60608754650103946</c:v>
                </c:pt>
                <c:pt idx="292">
                  <c:v>0.60816318878357722</c:v>
                </c:pt>
                <c:pt idx="293">
                  <c:v>0.61023883106611509</c:v>
                </c:pt>
                <c:pt idx="294">
                  <c:v>0.61231447334865285</c:v>
                </c:pt>
                <c:pt idx="295">
                  <c:v>0.61439011563119073</c:v>
                </c:pt>
                <c:pt idx="296">
                  <c:v>0.61646575791372848</c:v>
                </c:pt>
                <c:pt idx="297">
                  <c:v>0.61854140019626624</c:v>
                </c:pt>
                <c:pt idx="298">
                  <c:v>0.62061704247880412</c:v>
                </c:pt>
                <c:pt idx="299">
                  <c:v>0.62269268476134187</c:v>
                </c:pt>
                <c:pt idx="300">
                  <c:v>0.62476832704387975</c:v>
                </c:pt>
                <c:pt idx="301">
                  <c:v>0.6268439693264175</c:v>
                </c:pt>
                <c:pt idx="302">
                  <c:v>0.62891961160895538</c:v>
                </c:pt>
                <c:pt idx="303">
                  <c:v>0.63099525389149314</c:v>
                </c:pt>
                <c:pt idx="304">
                  <c:v>0.63307089617403089</c:v>
                </c:pt>
                <c:pt idx="305">
                  <c:v>0.63514653845656877</c:v>
                </c:pt>
                <c:pt idx="306">
                  <c:v>0.63722218073910653</c:v>
                </c:pt>
                <c:pt idx="307">
                  <c:v>0.6392978230216444</c:v>
                </c:pt>
                <c:pt idx="308">
                  <c:v>0.64137346530418216</c:v>
                </c:pt>
                <c:pt idx="309">
                  <c:v>0.64344910758672003</c:v>
                </c:pt>
                <c:pt idx="310">
                  <c:v>0.64552474986925779</c:v>
                </c:pt>
                <c:pt idx="311">
                  <c:v>0.64760039215179555</c:v>
                </c:pt>
                <c:pt idx="312">
                  <c:v>0.64967603443433342</c:v>
                </c:pt>
                <c:pt idx="313">
                  <c:v>0.65175167671687118</c:v>
                </c:pt>
                <c:pt idx="314">
                  <c:v>0.65382731899940905</c:v>
                </c:pt>
                <c:pt idx="315">
                  <c:v>0.65590296128194681</c:v>
                </c:pt>
                <c:pt idx="316">
                  <c:v>0.65797860356448457</c:v>
                </c:pt>
                <c:pt idx="317">
                  <c:v>0.66005424584702244</c:v>
                </c:pt>
                <c:pt idx="318">
                  <c:v>0.6621298881295602</c:v>
                </c:pt>
                <c:pt idx="319">
                  <c:v>0.66420553041209807</c:v>
                </c:pt>
                <c:pt idx="320">
                  <c:v>0.66628117269463583</c:v>
                </c:pt>
                <c:pt idx="321">
                  <c:v>0.6683568149771737</c:v>
                </c:pt>
                <c:pt idx="322">
                  <c:v>0.67043245725971146</c:v>
                </c:pt>
                <c:pt idx="323">
                  <c:v>0.67250809954224922</c:v>
                </c:pt>
                <c:pt idx="324">
                  <c:v>0.67458374182478709</c:v>
                </c:pt>
                <c:pt idx="325">
                  <c:v>0.67665938410732485</c:v>
                </c:pt>
                <c:pt idx="326">
                  <c:v>0.67873502638986272</c:v>
                </c:pt>
                <c:pt idx="327">
                  <c:v>0.68081066867240048</c:v>
                </c:pt>
                <c:pt idx="328">
                  <c:v>0.68288631095493835</c:v>
                </c:pt>
                <c:pt idx="329">
                  <c:v>0.68496195323747611</c:v>
                </c:pt>
                <c:pt idx="330">
                  <c:v>0.68703759552001387</c:v>
                </c:pt>
                <c:pt idx="331">
                  <c:v>0.68911323780255174</c:v>
                </c:pt>
                <c:pt idx="332">
                  <c:v>0.6911888800850895</c:v>
                </c:pt>
                <c:pt idx="333">
                  <c:v>0.69326452236762737</c:v>
                </c:pt>
                <c:pt idx="334">
                  <c:v>0.69534016465016513</c:v>
                </c:pt>
                <c:pt idx="335">
                  <c:v>0.69741580693270289</c:v>
                </c:pt>
                <c:pt idx="336">
                  <c:v>0.69949144921524076</c:v>
                </c:pt>
                <c:pt idx="337">
                  <c:v>0.70156709149777852</c:v>
                </c:pt>
                <c:pt idx="338">
                  <c:v>0.70364273378031639</c:v>
                </c:pt>
                <c:pt idx="339">
                  <c:v>0.70571837606285415</c:v>
                </c:pt>
                <c:pt idx="340">
                  <c:v>0.70779401834539202</c:v>
                </c:pt>
                <c:pt idx="341">
                  <c:v>0.70986966062792978</c:v>
                </c:pt>
                <c:pt idx="342">
                  <c:v>0.71194530291046754</c:v>
                </c:pt>
                <c:pt idx="343">
                  <c:v>0.71402094519300541</c:v>
                </c:pt>
                <c:pt idx="344">
                  <c:v>0.71609658747554317</c:v>
                </c:pt>
                <c:pt idx="345">
                  <c:v>0.71817222975808104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69-EA48-88C3-AB34629DA456}"/>
            </c:ext>
          </c:extLst>
        </c:ser>
        <c:ser>
          <c:idx val="6"/>
          <c:order val="6"/>
          <c:tx>
            <c:v>Outcrop Drone IXYC SRF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C01679">
                  <a:alpha val="50000"/>
                </a:srgbClr>
              </a:solidFill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dPt>
            <c:idx val="427"/>
            <c:marker>
              <c:symbol val="square"/>
              <c:size val="6"/>
              <c:spPr>
                <a:solidFill>
                  <a:srgbClr val="C01679">
                    <a:alpha val="50000"/>
                  </a:srgbClr>
                </a:solidFill>
                <a:ln w="1270">
                  <a:solidFill>
                    <a:schemeClr val="tx1">
                      <a:alpha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9C7-CF49-801D-3B076558F527}"/>
              </c:ext>
            </c:extLst>
          </c:dPt>
          <c:trendline>
            <c:spPr>
              <a:ln w="12700" cap="rnd">
                <a:solidFill>
                  <a:srgbClr val="C01679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3.1204695065525267E-2"/>
                  <c:y val="-4.950559963319028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  <a:t>y = 2.4351e</a:t>
                    </a:r>
                    <a:r>
                      <a:rPr lang="en-US" sz="1400" baseline="3000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  <a:t>-0.915x</a:t>
                    </a:r>
                    <a:b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</a:b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  <a:t>R² = 0.9808</a:t>
                    </a:r>
                    <a:endParaRPr lang="en-US" sz="1400">
                      <a:solidFill>
                        <a:schemeClr val="tx1"/>
                      </a:solidFill>
                      <a:effectLst>
                        <a:glow rad="63500">
                          <a:srgbClr val="C01679">
                            <a:alpha val="40000"/>
                          </a:srgb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lengths'!$AR$4:$AR$431</c:f>
              <c:numCache>
                <c:formatCode>General</c:formatCode>
                <c:ptCount val="428"/>
                <c:pt idx="0">
                  <c:v>8.2712097</c:v>
                </c:pt>
                <c:pt idx="1">
                  <c:v>7.5028138000000002</c:v>
                </c:pt>
                <c:pt idx="2">
                  <c:v>5.9056825999999996</c:v>
                </c:pt>
                <c:pt idx="3">
                  <c:v>5.8534913</c:v>
                </c:pt>
                <c:pt idx="4">
                  <c:v>5.8214397</c:v>
                </c:pt>
                <c:pt idx="5">
                  <c:v>5.6572832999999996</c:v>
                </c:pt>
                <c:pt idx="6">
                  <c:v>4.9922618999999999</c:v>
                </c:pt>
                <c:pt idx="7">
                  <c:v>4.9561915000000001</c:v>
                </c:pt>
                <c:pt idx="8">
                  <c:v>4.8554225000000004</c:v>
                </c:pt>
                <c:pt idx="9">
                  <c:v>4.5502963000000003</c:v>
                </c:pt>
                <c:pt idx="10">
                  <c:v>4.4043488999999996</c:v>
                </c:pt>
                <c:pt idx="11">
                  <c:v>4.2892609000000004</c:v>
                </c:pt>
                <c:pt idx="12">
                  <c:v>4.2202468</c:v>
                </c:pt>
                <c:pt idx="13">
                  <c:v>4.0860599999999998</c:v>
                </c:pt>
                <c:pt idx="14">
                  <c:v>4.0773815999999998</c:v>
                </c:pt>
                <c:pt idx="15">
                  <c:v>3.9543409</c:v>
                </c:pt>
                <c:pt idx="16">
                  <c:v>3.7323878000000001</c:v>
                </c:pt>
                <c:pt idx="17">
                  <c:v>3.6722006999999999</c:v>
                </c:pt>
                <c:pt idx="18">
                  <c:v>3.5017079999999998</c:v>
                </c:pt>
                <c:pt idx="19">
                  <c:v>3.4441451999999999</c:v>
                </c:pt>
                <c:pt idx="20">
                  <c:v>3.3947663000000001</c:v>
                </c:pt>
                <c:pt idx="21">
                  <c:v>3.3644221000000001</c:v>
                </c:pt>
                <c:pt idx="22">
                  <c:v>3.2825749000000002</c:v>
                </c:pt>
                <c:pt idx="23">
                  <c:v>3.2780838000000001</c:v>
                </c:pt>
                <c:pt idx="24">
                  <c:v>3.2295148</c:v>
                </c:pt>
                <c:pt idx="25">
                  <c:v>3.2294570999999999</c:v>
                </c:pt>
                <c:pt idx="26">
                  <c:v>3.2003566999999999</c:v>
                </c:pt>
                <c:pt idx="27">
                  <c:v>3.1820607000000001</c:v>
                </c:pt>
                <c:pt idx="28">
                  <c:v>3.0739241000000002</c:v>
                </c:pt>
                <c:pt idx="29">
                  <c:v>3.0727894</c:v>
                </c:pt>
                <c:pt idx="30">
                  <c:v>3.0538535000000002</c:v>
                </c:pt>
                <c:pt idx="31">
                  <c:v>3.0380704000000001</c:v>
                </c:pt>
                <c:pt idx="32">
                  <c:v>3.0303594999999999</c:v>
                </c:pt>
                <c:pt idx="33">
                  <c:v>2.9856113999999998</c:v>
                </c:pt>
                <c:pt idx="34">
                  <c:v>2.8590539000000001</c:v>
                </c:pt>
                <c:pt idx="35">
                  <c:v>2.7963281000000002</c:v>
                </c:pt>
                <c:pt idx="36">
                  <c:v>2.7889146999999999</c:v>
                </c:pt>
                <c:pt idx="37">
                  <c:v>2.7854903000000002</c:v>
                </c:pt>
                <c:pt idx="38">
                  <c:v>2.7743673000000002</c:v>
                </c:pt>
                <c:pt idx="39">
                  <c:v>2.7138366999999999</c:v>
                </c:pt>
                <c:pt idx="40">
                  <c:v>2.6738322000000001</c:v>
                </c:pt>
                <c:pt idx="41">
                  <c:v>2.6717309999999999</c:v>
                </c:pt>
                <c:pt idx="42">
                  <c:v>2.6619997</c:v>
                </c:pt>
                <c:pt idx="43">
                  <c:v>2.6161549000000002</c:v>
                </c:pt>
                <c:pt idx="44">
                  <c:v>2.6124904</c:v>
                </c:pt>
                <c:pt idx="45">
                  <c:v>2.6079237000000002</c:v>
                </c:pt>
                <c:pt idx="46">
                  <c:v>2.6036142999999998</c:v>
                </c:pt>
                <c:pt idx="47">
                  <c:v>2.6035971999999998</c:v>
                </c:pt>
                <c:pt idx="48">
                  <c:v>2.5968251000000002</c:v>
                </c:pt>
                <c:pt idx="49">
                  <c:v>2.5931242000000001</c:v>
                </c:pt>
                <c:pt idx="50">
                  <c:v>2.5637881999999999</c:v>
                </c:pt>
                <c:pt idx="51">
                  <c:v>2.5526536000000002</c:v>
                </c:pt>
                <c:pt idx="52">
                  <c:v>2.5448648999999999</c:v>
                </c:pt>
                <c:pt idx="53">
                  <c:v>2.5352619000000001</c:v>
                </c:pt>
                <c:pt idx="54">
                  <c:v>2.5151150000000002</c:v>
                </c:pt>
                <c:pt idx="55">
                  <c:v>2.4598960999999999</c:v>
                </c:pt>
                <c:pt idx="56">
                  <c:v>2.4385716999999998</c:v>
                </c:pt>
                <c:pt idx="57">
                  <c:v>2.4285494999999999</c:v>
                </c:pt>
                <c:pt idx="58">
                  <c:v>2.3662317000000002</c:v>
                </c:pt>
                <c:pt idx="59">
                  <c:v>2.3517486999999999</c:v>
                </c:pt>
                <c:pt idx="60">
                  <c:v>2.3472414000000001</c:v>
                </c:pt>
                <c:pt idx="61">
                  <c:v>2.3454714000000001</c:v>
                </c:pt>
                <c:pt idx="62">
                  <c:v>2.2978475</c:v>
                </c:pt>
                <c:pt idx="63">
                  <c:v>2.2804313</c:v>
                </c:pt>
                <c:pt idx="64">
                  <c:v>2.2520381999999999</c:v>
                </c:pt>
                <c:pt idx="65">
                  <c:v>2.2453921000000001</c:v>
                </c:pt>
                <c:pt idx="66">
                  <c:v>2.2435622</c:v>
                </c:pt>
                <c:pt idx="67">
                  <c:v>2.2358123999999999</c:v>
                </c:pt>
                <c:pt idx="68">
                  <c:v>2.2287097</c:v>
                </c:pt>
                <c:pt idx="69">
                  <c:v>2.1980499999999998</c:v>
                </c:pt>
                <c:pt idx="70">
                  <c:v>2.1921368000000001</c:v>
                </c:pt>
                <c:pt idx="71">
                  <c:v>2.1909697000000001</c:v>
                </c:pt>
                <c:pt idx="72">
                  <c:v>2.1886518000000001</c:v>
                </c:pt>
                <c:pt idx="73">
                  <c:v>2.1666121</c:v>
                </c:pt>
                <c:pt idx="74">
                  <c:v>2.1495384999999998</c:v>
                </c:pt>
                <c:pt idx="75">
                  <c:v>2.1447555999999999</c:v>
                </c:pt>
                <c:pt idx="76">
                  <c:v>2.1234533999999998</c:v>
                </c:pt>
                <c:pt idx="77">
                  <c:v>2.1164865000000002</c:v>
                </c:pt>
                <c:pt idx="78">
                  <c:v>2.0939399999999999</c:v>
                </c:pt>
                <c:pt idx="79">
                  <c:v>2.0510404000000002</c:v>
                </c:pt>
                <c:pt idx="80">
                  <c:v>2.0364170000000001</c:v>
                </c:pt>
                <c:pt idx="81">
                  <c:v>2.0307376000000001</c:v>
                </c:pt>
                <c:pt idx="82">
                  <c:v>2.0274887000000001</c:v>
                </c:pt>
                <c:pt idx="83">
                  <c:v>2.0095405999999998</c:v>
                </c:pt>
                <c:pt idx="84">
                  <c:v>1.9982096</c:v>
                </c:pt>
                <c:pt idx="85">
                  <c:v>1.9645102999999999</c:v>
                </c:pt>
                <c:pt idx="86">
                  <c:v>1.9467220999999999</c:v>
                </c:pt>
                <c:pt idx="87">
                  <c:v>1.9307479000000001</c:v>
                </c:pt>
                <c:pt idx="88">
                  <c:v>1.9254720999999999</c:v>
                </c:pt>
                <c:pt idx="89">
                  <c:v>1.9180277999999999</c:v>
                </c:pt>
                <c:pt idx="90">
                  <c:v>1.8983721</c:v>
                </c:pt>
                <c:pt idx="91">
                  <c:v>1.8954948</c:v>
                </c:pt>
                <c:pt idx="92">
                  <c:v>1.8921872</c:v>
                </c:pt>
                <c:pt idx="93">
                  <c:v>1.8845911</c:v>
                </c:pt>
                <c:pt idx="94">
                  <c:v>1.8813392</c:v>
                </c:pt>
                <c:pt idx="95">
                  <c:v>1.8783202999999999</c:v>
                </c:pt>
                <c:pt idx="96">
                  <c:v>1.8737805999999999</c:v>
                </c:pt>
                <c:pt idx="97">
                  <c:v>1.8562392999999999</c:v>
                </c:pt>
                <c:pt idx="98">
                  <c:v>1.8493869000000001</c:v>
                </c:pt>
                <c:pt idx="99">
                  <c:v>1.8406644000000001</c:v>
                </c:pt>
                <c:pt idx="100">
                  <c:v>1.8401381000000001</c:v>
                </c:pt>
                <c:pt idx="101">
                  <c:v>1.8190303999999999</c:v>
                </c:pt>
                <c:pt idx="102">
                  <c:v>1.8185616</c:v>
                </c:pt>
                <c:pt idx="103">
                  <c:v>1.7984673</c:v>
                </c:pt>
                <c:pt idx="104">
                  <c:v>1.7850665999999999</c:v>
                </c:pt>
                <c:pt idx="105">
                  <c:v>1.7778361</c:v>
                </c:pt>
                <c:pt idx="106">
                  <c:v>1.7776593999999999</c:v>
                </c:pt>
                <c:pt idx="107">
                  <c:v>1.7727283</c:v>
                </c:pt>
                <c:pt idx="108">
                  <c:v>1.7711089</c:v>
                </c:pt>
                <c:pt idx="109">
                  <c:v>1.7671427</c:v>
                </c:pt>
                <c:pt idx="110">
                  <c:v>1.7624443000000001</c:v>
                </c:pt>
                <c:pt idx="111">
                  <c:v>1.7592462</c:v>
                </c:pt>
                <c:pt idx="112">
                  <c:v>1.7582092</c:v>
                </c:pt>
                <c:pt idx="113">
                  <c:v>1.7564837</c:v>
                </c:pt>
                <c:pt idx="114">
                  <c:v>1.7534387</c:v>
                </c:pt>
                <c:pt idx="115">
                  <c:v>1.7505675999999999</c:v>
                </c:pt>
                <c:pt idx="116">
                  <c:v>1.7378191999999999</c:v>
                </c:pt>
                <c:pt idx="117">
                  <c:v>1.7319716999999999</c:v>
                </c:pt>
                <c:pt idx="118">
                  <c:v>1.7311726000000001</c:v>
                </c:pt>
                <c:pt idx="119">
                  <c:v>1.7246463000000001</c:v>
                </c:pt>
                <c:pt idx="120">
                  <c:v>1.7178422</c:v>
                </c:pt>
                <c:pt idx="121">
                  <c:v>1.6989976</c:v>
                </c:pt>
                <c:pt idx="122">
                  <c:v>1.683511</c:v>
                </c:pt>
                <c:pt idx="123">
                  <c:v>1.6834526000000001</c:v>
                </c:pt>
                <c:pt idx="124">
                  <c:v>1.6686540999999999</c:v>
                </c:pt>
                <c:pt idx="125">
                  <c:v>1.6669364</c:v>
                </c:pt>
                <c:pt idx="126">
                  <c:v>1.6657622000000001</c:v>
                </c:pt>
                <c:pt idx="127">
                  <c:v>1.6493921</c:v>
                </c:pt>
                <c:pt idx="128">
                  <c:v>1.6403011000000001</c:v>
                </c:pt>
                <c:pt idx="129">
                  <c:v>1.6327518999999999</c:v>
                </c:pt>
                <c:pt idx="130">
                  <c:v>1.6324825000000001</c:v>
                </c:pt>
                <c:pt idx="131">
                  <c:v>1.6295097000000001</c:v>
                </c:pt>
                <c:pt idx="132">
                  <c:v>1.5791537</c:v>
                </c:pt>
                <c:pt idx="133">
                  <c:v>1.5743644999999999</c:v>
                </c:pt>
                <c:pt idx="134">
                  <c:v>1.5648861000000001</c:v>
                </c:pt>
                <c:pt idx="135">
                  <c:v>1.5645119999999999</c:v>
                </c:pt>
                <c:pt idx="136">
                  <c:v>1.5629028</c:v>
                </c:pt>
                <c:pt idx="137">
                  <c:v>1.5548038</c:v>
                </c:pt>
                <c:pt idx="138">
                  <c:v>1.5454654999999999</c:v>
                </c:pt>
                <c:pt idx="139">
                  <c:v>1.5446639</c:v>
                </c:pt>
                <c:pt idx="140">
                  <c:v>1.5434931999999999</c:v>
                </c:pt>
                <c:pt idx="141">
                  <c:v>1.5414565</c:v>
                </c:pt>
                <c:pt idx="142">
                  <c:v>1.5409307000000001</c:v>
                </c:pt>
                <c:pt idx="143">
                  <c:v>1.5356034999999999</c:v>
                </c:pt>
                <c:pt idx="144">
                  <c:v>1.5345891</c:v>
                </c:pt>
                <c:pt idx="145">
                  <c:v>1.5336303</c:v>
                </c:pt>
                <c:pt idx="146">
                  <c:v>1.5249085</c:v>
                </c:pt>
                <c:pt idx="147">
                  <c:v>1.5238316000000001</c:v>
                </c:pt>
                <c:pt idx="148">
                  <c:v>1.5208637</c:v>
                </c:pt>
                <c:pt idx="149">
                  <c:v>1.5147858999999999</c:v>
                </c:pt>
                <c:pt idx="150">
                  <c:v>1.4864094000000001</c:v>
                </c:pt>
                <c:pt idx="151">
                  <c:v>1.4781146000000001</c:v>
                </c:pt>
                <c:pt idx="152">
                  <c:v>1.4686998</c:v>
                </c:pt>
                <c:pt idx="153">
                  <c:v>1.4589664</c:v>
                </c:pt>
                <c:pt idx="154">
                  <c:v>1.4587224999999999</c:v>
                </c:pt>
                <c:pt idx="155">
                  <c:v>1.4438179</c:v>
                </c:pt>
                <c:pt idx="156">
                  <c:v>1.4396911999999999</c:v>
                </c:pt>
                <c:pt idx="157">
                  <c:v>1.4300033000000001</c:v>
                </c:pt>
                <c:pt idx="158">
                  <c:v>1.4236314999999999</c:v>
                </c:pt>
                <c:pt idx="159">
                  <c:v>1.4232248000000001</c:v>
                </c:pt>
                <c:pt idx="160">
                  <c:v>1.4226619</c:v>
                </c:pt>
                <c:pt idx="161">
                  <c:v>1.4182189999999999</c:v>
                </c:pt>
                <c:pt idx="162">
                  <c:v>1.4051521</c:v>
                </c:pt>
                <c:pt idx="163">
                  <c:v>1.4046004999999999</c:v>
                </c:pt>
                <c:pt idx="164">
                  <c:v>1.4035508999999999</c:v>
                </c:pt>
                <c:pt idx="165">
                  <c:v>1.3978571</c:v>
                </c:pt>
                <c:pt idx="166">
                  <c:v>1.3966392000000001</c:v>
                </c:pt>
                <c:pt idx="167">
                  <c:v>1.3898105999999999</c:v>
                </c:pt>
                <c:pt idx="168">
                  <c:v>1.3846084000000001</c:v>
                </c:pt>
                <c:pt idx="169">
                  <c:v>1.3798096</c:v>
                </c:pt>
                <c:pt idx="170">
                  <c:v>1.3725529999999999</c:v>
                </c:pt>
                <c:pt idx="171">
                  <c:v>1.3707711</c:v>
                </c:pt>
                <c:pt idx="172">
                  <c:v>1.3645563000000001</c:v>
                </c:pt>
                <c:pt idx="173">
                  <c:v>1.3632424999999999</c:v>
                </c:pt>
                <c:pt idx="174">
                  <c:v>1.3592025999999999</c:v>
                </c:pt>
                <c:pt idx="175">
                  <c:v>1.3560380999999999</c:v>
                </c:pt>
                <c:pt idx="176">
                  <c:v>1.3548659000000001</c:v>
                </c:pt>
                <c:pt idx="177">
                  <c:v>1.3434942000000001</c:v>
                </c:pt>
                <c:pt idx="178">
                  <c:v>1.3432949000000001</c:v>
                </c:pt>
                <c:pt idx="179">
                  <c:v>1.3422816</c:v>
                </c:pt>
                <c:pt idx="180">
                  <c:v>1.3418186999999999</c:v>
                </c:pt>
                <c:pt idx="181">
                  <c:v>1.3417219</c:v>
                </c:pt>
                <c:pt idx="182">
                  <c:v>1.3273657999999999</c:v>
                </c:pt>
                <c:pt idx="183">
                  <c:v>1.3240619</c:v>
                </c:pt>
                <c:pt idx="184">
                  <c:v>1.3202248000000001</c:v>
                </c:pt>
                <c:pt idx="185">
                  <c:v>1.3191835000000001</c:v>
                </c:pt>
                <c:pt idx="186">
                  <c:v>1.3033593999999999</c:v>
                </c:pt>
                <c:pt idx="187">
                  <c:v>1.2894939000000001</c:v>
                </c:pt>
                <c:pt idx="188">
                  <c:v>1.2852072000000001</c:v>
                </c:pt>
                <c:pt idx="189">
                  <c:v>1.2822697999999999</c:v>
                </c:pt>
                <c:pt idx="190">
                  <c:v>1.2811937</c:v>
                </c:pt>
                <c:pt idx="191">
                  <c:v>1.2791337</c:v>
                </c:pt>
                <c:pt idx="192">
                  <c:v>1.2782762000000001</c:v>
                </c:pt>
                <c:pt idx="193">
                  <c:v>1.2753452999999999</c:v>
                </c:pt>
                <c:pt idx="194">
                  <c:v>1.2752688000000001</c:v>
                </c:pt>
                <c:pt idx="195">
                  <c:v>1.2752589000000001</c:v>
                </c:pt>
                <c:pt idx="196">
                  <c:v>1.2723032000000001</c:v>
                </c:pt>
                <c:pt idx="197">
                  <c:v>1.2652886000000001</c:v>
                </c:pt>
                <c:pt idx="198">
                  <c:v>1.2556944999999999</c:v>
                </c:pt>
                <c:pt idx="199">
                  <c:v>1.2550294</c:v>
                </c:pt>
                <c:pt idx="200">
                  <c:v>1.2419848</c:v>
                </c:pt>
                <c:pt idx="201">
                  <c:v>1.2408926</c:v>
                </c:pt>
                <c:pt idx="202">
                  <c:v>1.2303339</c:v>
                </c:pt>
                <c:pt idx="203">
                  <c:v>1.2287385</c:v>
                </c:pt>
                <c:pt idx="204">
                  <c:v>1.224804</c:v>
                </c:pt>
                <c:pt idx="205">
                  <c:v>1.2184025000000001</c:v>
                </c:pt>
                <c:pt idx="206">
                  <c:v>1.2168060999999999</c:v>
                </c:pt>
                <c:pt idx="207">
                  <c:v>1.2069675</c:v>
                </c:pt>
                <c:pt idx="208">
                  <c:v>1.2067178000000001</c:v>
                </c:pt>
                <c:pt idx="209">
                  <c:v>1.204019</c:v>
                </c:pt>
                <c:pt idx="210">
                  <c:v>1.2003018999999999</c:v>
                </c:pt>
                <c:pt idx="211">
                  <c:v>1.1971923</c:v>
                </c:pt>
                <c:pt idx="212">
                  <c:v>1.1902242999999999</c:v>
                </c:pt>
                <c:pt idx="213">
                  <c:v>1.1882282</c:v>
                </c:pt>
                <c:pt idx="214">
                  <c:v>1.1875747000000001</c:v>
                </c:pt>
                <c:pt idx="215">
                  <c:v>1.1830358999999999</c:v>
                </c:pt>
                <c:pt idx="216">
                  <c:v>1.1803622</c:v>
                </c:pt>
                <c:pt idx="217">
                  <c:v>1.172865</c:v>
                </c:pt>
                <c:pt idx="218">
                  <c:v>1.1727525999999999</c:v>
                </c:pt>
                <c:pt idx="219">
                  <c:v>1.1645405</c:v>
                </c:pt>
                <c:pt idx="220">
                  <c:v>1.1609403</c:v>
                </c:pt>
                <c:pt idx="221">
                  <c:v>1.1603863999999999</c:v>
                </c:pt>
                <c:pt idx="222">
                  <c:v>1.1583357000000001</c:v>
                </c:pt>
                <c:pt idx="223">
                  <c:v>1.1573365</c:v>
                </c:pt>
                <c:pt idx="224">
                  <c:v>1.1546510000000001</c:v>
                </c:pt>
                <c:pt idx="225">
                  <c:v>1.1489294999999999</c:v>
                </c:pt>
                <c:pt idx="226">
                  <c:v>1.1441724</c:v>
                </c:pt>
                <c:pt idx="227">
                  <c:v>1.1417913</c:v>
                </c:pt>
                <c:pt idx="228">
                  <c:v>1.1317318999999999</c:v>
                </c:pt>
                <c:pt idx="229">
                  <c:v>1.1284156000000001</c:v>
                </c:pt>
                <c:pt idx="230">
                  <c:v>1.125397</c:v>
                </c:pt>
                <c:pt idx="231">
                  <c:v>1.1224852999999999</c:v>
                </c:pt>
                <c:pt idx="232">
                  <c:v>1.1218501000000001</c:v>
                </c:pt>
                <c:pt idx="233">
                  <c:v>1.1206247</c:v>
                </c:pt>
                <c:pt idx="234">
                  <c:v>1.1159327000000001</c:v>
                </c:pt>
                <c:pt idx="235">
                  <c:v>1.1117845</c:v>
                </c:pt>
                <c:pt idx="236">
                  <c:v>1.1111689</c:v>
                </c:pt>
                <c:pt idx="237">
                  <c:v>1.1066290999999999</c:v>
                </c:pt>
                <c:pt idx="238">
                  <c:v>1.1058277000000001</c:v>
                </c:pt>
                <c:pt idx="239">
                  <c:v>1.097728</c:v>
                </c:pt>
                <c:pt idx="240">
                  <c:v>1.0940245</c:v>
                </c:pt>
                <c:pt idx="241">
                  <c:v>1.0896193999999999</c:v>
                </c:pt>
                <c:pt idx="242">
                  <c:v>1.0871449</c:v>
                </c:pt>
                <c:pt idx="243">
                  <c:v>1.0845849999999999</c:v>
                </c:pt>
                <c:pt idx="244">
                  <c:v>1.0831594</c:v>
                </c:pt>
                <c:pt idx="245">
                  <c:v>1.0801425</c:v>
                </c:pt>
                <c:pt idx="246">
                  <c:v>1.0801018</c:v>
                </c:pt>
                <c:pt idx="247">
                  <c:v>1.0787047999999999</c:v>
                </c:pt>
                <c:pt idx="248">
                  <c:v>1.0740103000000001</c:v>
                </c:pt>
                <c:pt idx="249">
                  <c:v>1.0668477000000001</c:v>
                </c:pt>
                <c:pt idx="250">
                  <c:v>1.0654265000000001</c:v>
                </c:pt>
                <c:pt idx="251">
                  <c:v>1.0634382</c:v>
                </c:pt>
                <c:pt idx="252">
                  <c:v>1.0585859</c:v>
                </c:pt>
                <c:pt idx="253">
                  <c:v>1.0547329999999999</c:v>
                </c:pt>
                <c:pt idx="254">
                  <c:v>1.0534414999999999</c:v>
                </c:pt>
                <c:pt idx="255">
                  <c:v>1.0529953000000001</c:v>
                </c:pt>
                <c:pt idx="256">
                  <c:v>1.0518206000000001</c:v>
                </c:pt>
                <c:pt idx="257">
                  <c:v>1.0494714999999999</c:v>
                </c:pt>
                <c:pt idx="258">
                  <c:v>1.0424192999999999</c:v>
                </c:pt>
                <c:pt idx="259">
                  <c:v>1.0320720999999999</c:v>
                </c:pt>
                <c:pt idx="260">
                  <c:v>1.0294212</c:v>
                </c:pt>
                <c:pt idx="261">
                  <c:v>1.0287602</c:v>
                </c:pt>
                <c:pt idx="262">
                  <c:v>1.0262994999999999</c:v>
                </c:pt>
                <c:pt idx="263">
                  <c:v>1.0236034000000001</c:v>
                </c:pt>
                <c:pt idx="264">
                  <c:v>1.0229504</c:v>
                </c:pt>
                <c:pt idx="265">
                  <c:v>1.0161102</c:v>
                </c:pt>
                <c:pt idx="266">
                  <c:v>1.0158936000000001</c:v>
                </c:pt>
                <c:pt idx="267">
                  <c:v>1.0143434</c:v>
                </c:pt>
                <c:pt idx="268">
                  <c:v>1.0105294</c:v>
                </c:pt>
                <c:pt idx="269">
                  <c:v>1.0042403</c:v>
                </c:pt>
                <c:pt idx="270">
                  <c:v>1.0026048000000001</c:v>
                </c:pt>
                <c:pt idx="271">
                  <c:v>0.99771509999999997</c:v>
                </c:pt>
                <c:pt idx="272">
                  <c:v>0.99692530000000001</c:v>
                </c:pt>
                <c:pt idx="273">
                  <c:v>0.99389519999999998</c:v>
                </c:pt>
                <c:pt idx="274">
                  <c:v>0.97904429999999998</c:v>
                </c:pt>
                <c:pt idx="275">
                  <c:v>0.97194290000000005</c:v>
                </c:pt>
                <c:pt idx="276">
                  <c:v>0.96321540000000005</c:v>
                </c:pt>
                <c:pt idx="277">
                  <c:v>0.95321319999999998</c:v>
                </c:pt>
                <c:pt idx="278">
                  <c:v>0.95264510000000002</c:v>
                </c:pt>
                <c:pt idx="279">
                  <c:v>0.95177809999999996</c:v>
                </c:pt>
                <c:pt idx="280">
                  <c:v>0.95079899999999995</c:v>
                </c:pt>
                <c:pt idx="281">
                  <c:v>0.95076360000000004</c:v>
                </c:pt>
                <c:pt idx="282">
                  <c:v>0.9487082</c:v>
                </c:pt>
                <c:pt idx="283">
                  <c:v>0.94719260000000005</c:v>
                </c:pt>
                <c:pt idx="284">
                  <c:v>0.94382999999999995</c:v>
                </c:pt>
                <c:pt idx="285">
                  <c:v>0.94353430000000005</c:v>
                </c:pt>
                <c:pt idx="286">
                  <c:v>0.93343469999999995</c:v>
                </c:pt>
                <c:pt idx="287">
                  <c:v>0.92979809999999996</c:v>
                </c:pt>
                <c:pt idx="288">
                  <c:v>0.92515119999999995</c:v>
                </c:pt>
                <c:pt idx="289">
                  <c:v>0.9227206</c:v>
                </c:pt>
                <c:pt idx="290">
                  <c:v>0.92151810000000001</c:v>
                </c:pt>
                <c:pt idx="291">
                  <c:v>0.91676869999999999</c:v>
                </c:pt>
                <c:pt idx="292">
                  <c:v>0.91618840000000001</c:v>
                </c:pt>
                <c:pt idx="293">
                  <c:v>0.91215880000000005</c:v>
                </c:pt>
                <c:pt idx="294">
                  <c:v>0.90783069999999999</c:v>
                </c:pt>
                <c:pt idx="295">
                  <c:v>0.90448759999999995</c:v>
                </c:pt>
                <c:pt idx="296">
                  <c:v>0.90329579999999998</c:v>
                </c:pt>
                <c:pt idx="297">
                  <c:v>0.89249270000000003</c:v>
                </c:pt>
                <c:pt idx="298">
                  <c:v>0.88974629999999999</c:v>
                </c:pt>
                <c:pt idx="299">
                  <c:v>0.88172600000000001</c:v>
                </c:pt>
                <c:pt idx="300">
                  <c:v>0.87593169999999998</c:v>
                </c:pt>
                <c:pt idx="301">
                  <c:v>0.87398549999999997</c:v>
                </c:pt>
                <c:pt idx="302">
                  <c:v>0.86100109999999996</c:v>
                </c:pt>
                <c:pt idx="303">
                  <c:v>0.85911979999999999</c:v>
                </c:pt>
                <c:pt idx="304">
                  <c:v>0.85524699999999998</c:v>
                </c:pt>
                <c:pt idx="305">
                  <c:v>0.85471580000000003</c:v>
                </c:pt>
                <c:pt idx="306">
                  <c:v>0.85031179999999995</c:v>
                </c:pt>
                <c:pt idx="307">
                  <c:v>0.84446480000000002</c:v>
                </c:pt>
                <c:pt idx="308">
                  <c:v>0.84042380000000005</c:v>
                </c:pt>
                <c:pt idx="309">
                  <c:v>0.83858560000000004</c:v>
                </c:pt>
                <c:pt idx="310">
                  <c:v>0.83565869999999998</c:v>
                </c:pt>
                <c:pt idx="311">
                  <c:v>0.8344085</c:v>
                </c:pt>
                <c:pt idx="312">
                  <c:v>0.83295129999999995</c:v>
                </c:pt>
                <c:pt idx="313">
                  <c:v>0.82702819999999999</c:v>
                </c:pt>
                <c:pt idx="314">
                  <c:v>0.82155040000000001</c:v>
                </c:pt>
                <c:pt idx="315">
                  <c:v>0.82088039999999995</c:v>
                </c:pt>
                <c:pt idx="316">
                  <c:v>0.82010019999999995</c:v>
                </c:pt>
                <c:pt idx="317">
                  <c:v>0.81984080000000004</c:v>
                </c:pt>
                <c:pt idx="318">
                  <c:v>0.81726489999999996</c:v>
                </c:pt>
                <c:pt idx="319">
                  <c:v>0.81605510000000003</c:v>
                </c:pt>
                <c:pt idx="320">
                  <c:v>0.81480319999999995</c:v>
                </c:pt>
                <c:pt idx="321">
                  <c:v>0.81347420000000004</c:v>
                </c:pt>
                <c:pt idx="322">
                  <c:v>0.81009580000000003</c:v>
                </c:pt>
                <c:pt idx="323">
                  <c:v>0.80975560000000002</c:v>
                </c:pt>
                <c:pt idx="324">
                  <c:v>0.80581020000000003</c:v>
                </c:pt>
                <c:pt idx="325">
                  <c:v>0.79928390000000005</c:v>
                </c:pt>
                <c:pt idx="326">
                  <c:v>0.79906889999999997</c:v>
                </c:pt>
                <c:pt idx="327">
                  <c:v>0.79806860000000002</c:v>
                </c:pt>
                <c:pt idx="328">
                  <c:v>0.79246839999999996</c:v>
                </c:pt>
                <c:pt idx="329">
                  <c:v>0.79066289999999995</c:v>
                </c:pt>
                <c:pt idx="330">
                  <c:v>0.79029609999999995</c:v>
                </c:pt>
                <c:pt idx="331">
                  <c:v>0.79025780000000001</c:v>
                </c:pt>
                <c:pt idx="332">
                  <c:v>0.78451530000000003</c:v>
                </c:pt>
                <c:pt idx="333">
                  <c:v>0.77999289999999999</c:v>
                </c:pt>
                <c:pt idx="334">
                  <c:v>0.7750783</c:v>
                </c:pt>
                <c:pt idx="335">
                  <c:v>0.76580959999999998</c:v>
                </c:pt>
                <c:pt idx="336">
                  <c:v>0.76006870000000004</c:v>
                </c:pt>
                <c:pt idx="337">
                  <c:v>0.75130949999999996</c:v>
                </c:pt>
                <c:pt idx="338">
                  <c:v>0.74961109999999997</c:v>
                </c:pt>
                <c:pt idx="339">
                  <c:v>0.74710940000000003</c:v>
                </c:pt>
                <c:pt idx="340">
                  <c:v>0.7394191</c:v>
                </c:pt>
                <c:pt idx="341">
                  <c:v>0.73867919999999998</c:v>
                </c:pt>
                <c:pt idx="342">
                  <c:v>0.737209</c:v>
                </c:pt>
                <c:pt idx="343">
                  <c:v>0.73085880000000003</c:v>
                </c:pt>
                <c:pt idx="344">
                  <c:v>0.72592380000000001</c:v>
                </c:pt>
                <c:pt idx="345">
                  <c:v>0.72331509999999999</c:v>
                </c:pt>
                <c:pt idx="346">
                  <c:v>0.7143834</c:v>
                </c:pt>
                <c:pt idx="347">
                  <c:v>0.7092214</c:v>
                </c:pt>
                <c:pt idx="348">
                  <c:v>0.70197549999999997</c:v>
                </c:pt>
                <c:pt idx="349">
                  <c:v>0.69219589999999998</c:v>
                </c:pt>
                <c:pt idx="350">
                  <c:v>0.68881630000000005</c:v>
                </c:pt>
                <c:pt idx="351">
                  <c:v>0.68838779999999999</c:v>
                </c:pt>
                <c:pt idx="352">
                  <c:v>0.67987540000000002</c:v>
                </c:pt>
                <c:pt idx="353">
                  <c:v>0.67756830000000001</c:v>
                </c:pt>
                <c:pt idx="354">
                  <c:v>0.67405999999999999</c:v>
                </c:pt>
                <c:pt idx="355">
                  <c:v>0.67134070000000001</c:v>
                </c:pt>
                <c:pt idx="356">
                  <c:v>0.66646079999999996</c:v>
                </c:pt>
                <c:pt idx="357">
                  <c:v>0.66437159999999995</c:v>
                </c:pt>
                <c:pt idx="358">
                  <c:v>0.6619292</c:v>
                </c:pt>
                <c:pt idx="359">
                  <c:v>0.66011050000000004</c:v>
                </c:pt>
                <c:pt idx="360">
                  <c:v>0.65899620000000003</c:v>
                </c:pt>
                <c:pt idx="361">
                  <c:v>0.65221110000000004</c:v>
                </c:pt>
                <c:pt idx="362">
                  <c:v>0.6483778</c:v>
                </c:pt>
                <c:pt idx="363">
                  <c:v>0.63460119999999998</c:v>
                </c:pt>
                <c:pt idx="364">
                  <c:v>0.62758460000000005</c:v>
                </c:pt>
                <c:pt idx="365">
                  <c:v>0.62534400000000001</c:v>
                </c:pt>
                <c:pt idx="366">
                  <c:v>0.62401830000000003</c:v>
                </c:pt>
                <c:pt idx="367">
                  <c:v>0.61688679999999996</c:v>
                </c:pt>
                <c:pt idx="368">
                  <c:v>0.61564430000000003</c:v>
                </c:pt>
                <c:pt idx="369">
                  <c:v>0.60581059999999998</c:v>
                </c:pt>
                <c:pt idx="370">
                  <c:v>0.60327940000000002</c:v>
                </c:pt>
                <c:pt idx="371">
                  <c:v>0.59957459999999996</c:v>
                </c:pt>
                <c:pt idx="372">
                  <c:v>0.59641299999999997</c:v>
                </c:pt>
                <c:pt idx="373">
                  <c:v>0.58808210000000005</c:v>
                </c:pt>
                <c:pt idx="374">
                  <c:v>0.58259510000000003</c:v>
                </c:pt>
                <c:pt idx="375">
                  <c:v>0.57470639999999995</c:v>
                </c:pt>
                <c:pt idx="376">
                  <c:v>0.55353200000000002</c:v>
                </c:pt>
                <c:pt idx="377">
                  <c:v>0.54973130000000003</c:v>
                </c:pt>
                <c:pt idx="378">
                  <c:v>0.54757480000000003</c:v>
                </c:pt>
                <c:pt idx="379">
                  <c:v>0.54448779999999997</c:v>
                </c:pt>
                <c:pt idx="380">
                  <c:v>0.53687459999999998</c:v>
                </c:pt>
                <c:pt idx="381">
                  <c:v>0.51698869999999997</c:v>
                </c:pt>
                <c:pt idx="382">
                  <c:v>0.51642299999999997</c:v>
                </c:pt>
                <c:pt idx="383">
                  <c:v>0.50698690000000002</c:v>
                </c:pt>
                <c:pt idx="384">
                  <c:v>0.50632319999999997</c:v>
                </c:pt>
                <c:pt idx="385">
                  <c:v>0.50204599999999999</c:v>
                </c:pt>
                <c:pt idx="386">
                  <c:v>0.50065079999999995</c:v>
                </c:pt>
                <c:pt idx="387">
                  <c:v>0.49644310000000003</c:v>
                </c:pt>
                <c:pt idx="388">
                  <c:v>0.48697950000000001</c:v>
                </c:pt>
                <c:pt idx="389">
                  <c:v>0.47989949999999998</c:v>
                </c:pt>
                <c:pt idx="390">
                  <c:v>0.47896169999999999</c:v>
                </c:pt>
                <c:pt idx="391">
                  <c:v>0.47842020000000002</c:v>
                </c:pt>
                <c:pt idx="392">
                  <c:v>0.4741572</c:v>
                </c:pt>
                <c:pt idx="393">
                  <c:v>0.47209230000000002</c:v>
                </c:pt>
                <c:pt idx="394">
                  <c:v>0.46708889999999997</c:v>
                </c:pt>
                <c:pt idx="395">
                  <c:v>0.46694750000000002</c:v>
                </c:pt>
                <c:pt idx="396">
                  <c:v>0.46573759999999997</c:v>
                </c:pt>
                <c:pt idx="397">
                  <c:v>0.46540559999999997</c:v>
                </c:pt>
                <c:pt idx="398">
                  <c:v>0.45915040000000001</c:v>
                </c:pt>
                <c:pt idx="399">
                  <c:v>0.45840409999999998</c:v>
                </c:pt>
                <c:pt idx="400">
                  <c:v>0.45268789999999998</c:v>
                </c:pt>
                <c:pt idx="401">
                  <c:v>0.45173940000000001</c:v>
                </c:pt>
                <c:pt idx="402">
                  <c:v>0.443992</c:v>
                </c:pt>
                <c:pt idx="403">
                  <c:v>0.43306080000000002</c:v>
                </c:pt>
                <c:pt idx="404">
                  <c:v>0.42580990000000002</c:v>
                </c:pt>
                <c:pt idx="405">
                  <c:v>0.4209388</c:v>
                </c:pt>
                <c:pt idx="406">
                  <c:v>0.42079420000000001</c:v>
                </c:pt>
                <c:pt idx="407">
                  <c:v>0.41412979999999999</c:v>
                </c:pt>
                <c:pt idx="408">
                  <c:v>0.40748980000000001</c:v>
                </c:pt>
                <c:pt idx="409">
                  <c:v>0.40709869999999998</c:v>
                </c:pt>
                <c:pt idx="410">
                  <c:v>0.40155950000000001</c:v>
                </c:pt>
                <c:pt idx="411">
                  <c:v>0.3968486</c:v>
                </c:pt>
                <c:pt idx="412">
                  <c:v>0.37884230000000002</c:v>
                </c:pt>
                <c:pt idx="413">
                  <c:v>0.37641160000000001</c:v>
                </c:pt>
                <c:pt idx="414">
                  <c:v>0.36645650000000002</c:v>
                </c:pt>
                <c:pt idx="415">
                  <c:v>0.36565900000000001</c:v>
                </c:pt>
                <c:pt idx="416">
                  <c:v>0.35950510000000002</c:v>
                </c:pt>
                <c:pt idx="417">
                  <c:v>0.34530519999999998</c:v>
                </c:pt>
                <c:pt idx="418">
                  <c:v>0.3413332</c:v>
                </c:pt>
                <c:pt idx="419">
                  <c:v>0.3411285</c:v>
                </c:pt>
                <c:pt idx="420">
                  <c:v>0.33829769999999998</c:v>
                </c:pt>
                <c:pt idx="421">
                  <c:v>0.3282757</c:v>
                </c:pt>
                <c:pt idx="422">
                  <c:v>0.32159919999999997</c:v>
                </c:pt>
                <c:pt idx="423">
                  <c:v>0.25823600000000002</c:v>
                </c:pt>
                <c:pt idx="424">
                  <c:v>0.25798939999999998</c:v>
                </c:pt>
                <c:pt idx="425">
                  <c:v>0.2350497</c:v>
                </c:pt>
                <c:pt idx="426">
                  <c:v>0.2328913</c:v>
                </c:pt>
                <c:pt idx="427">
                  <c:v>0.22123490000000001</c:v>
                </c:pt>
              </c:numCache>
            </c:numRef>
          </c:xVal>
          <c:yVal>
            <c:numRef>
              <c:f>'Set A - NNW lengths'!$AT$4:$AT$431</c:f>
              <c:numCache>
                <c:formatCode>General</c:formatCode>
                <c:ptCount val="428"/>
                <c:pt idx="0">
                  <c:v>4.0009482567444346E-3</c:v>
                </c:pt>
                <c:pt idx="1">
                  <c:v>8.0018965134888691E-3</c:v>
                </c:pt>
                <c:pt idx="2">
                  <c:v>1.2002844770233303E-2</c:v>
                </c:pt>
                <c:pt idx="3">
                  <c:v>1.6003793026977738E-2</c:v>
                </c:pt>
                <c:pt idx="4">
                  <c:v>2.000474128372217E-2</c:v>
                </c:pt>
                <c:pt idx="5">
                  <c:v>2.4005689540466606E-2</c:v>
                </c:pt>
                <c:pt idx="6">
                  <c:v>2.8006637797211041E-2</c:v>
                </c:pt>
                <c:pt idx="7">
                  <c:v>3.2007586053955477E-2</c:v>
                </c:pt>
                <c:pt idx="8">
                  <c:v>3.6008534310699905E-2</c:v>
                </c:pt>
                <c:pt idx="9">
                  <c:v>4.0009482567444341E-2</c:v>
                </c:pt>
                <c:pt idx="10">
                  <c:v>4.4010430824188776E-2</c:v>
                </c:pt>
                <c:pt idx="11">
                  <c:v>4.8011379080933211E-2</c:v>
                </c:pt>
                <c:pt idx="12">
                  <c:v>5.2012327337677647E-2</c:v>
                </c:pt>
                <c:pt idx="13">
                  <c:v>5.6013275594422082E-2</c:v>
                </c:pt>
                <c:pt idx="14">
                  <c:v>6.0014223851166511E-2</c:v>
                </c:pt>
                <c:pt idx="15">
                  <c:v>6.4015172107910953E-2</c:v>
                </c:pt>
                <c:pt idx="16">
                  <c:v>6.8016120364655389E-2</c:v>
                </c:pt>
                <c:pt idx="17">
                  <c:v>7.201706862139981E-2</c:v>
                </c:pt>
                <c:pt idx="18">
                  <c:v>7.6018016878144246E-2</c:v>
                </c:pt>
                <c:pt idx="19">
                  <c:v>8.0018965134888681E-2</c:v>
                </c:pt>
                <c:pt idx="20">
                  <c:v>8.4019913391633116E-2</c:v>
                </c:pt>
                <c:pt idx="21">
                  <c:v>8.8020861648377552E-2</c:v>
                </c:pt>
                <c:pt idx="22">
                  <c:v>9.2021809905121987E-2</c:v>
                </c:pt>
                <c:pt idx="23">
                  <c:v>9.6022758161866423E-2</c:v>
                </c:pt>
                <c:pt idx="24">
                  <c:v>0.10002370641861086</c:v>
                </c:pt>
                <c:pt idx="25">
                  <c:v>0.10402465467535529</c:v>
                </c:pt>
                <c:pt idx="26">
                  <c:v>0.10802560293209973</c:v>
                </c:pt>
                <c:pt idx="27">
                  <c:v>0.11202655118884416</c:v>
                </c:pt>
                <c:pt idx="28">
                  <c:v>0.1160274994455886</c:v>
                </c:pt>
                <c:pt idx="29">
                  <c:v>0.12002844770233302</c:v>
                </c:pt>
                <c:pt idx="30">
                  <c:v>0.12402939595907746</c:v>
                </c:pt>
                <c:pt idx="31">
                  <c:v>0.12803034421582191</c:v>
                </c:pt>
                <c:pt idx="32">
                  <c:v>0.13203129247256634</c:v>
                </c:pt>
                <c:pt idx="33">
                  <c:v>0.13603224072931078</c:v>
                </c:pt>
                <c:pt idx="34">
                  <c:v>0.14003318898605521</c:v>
                </c:pt>
                <c:pt idx="35">
                  <c:v>0.14403413724279962</c:v>
                </c:pt>
                <c:pt idx="36">
                  <c:v>0.14803508549954406</c:v>
                </c:pt>
                <c:pt idx="37">
                  <c:v>0.15203603375628849</c:v>
                </c:pt>
                <c:pt idx="38">
                  <c:v>0.15603698201303293</c:v>
                </c:pt>
                <c:pt idx="39">
                  <c:v>0.16003793026977736</c:v>
                </c:pt>
                <c:pt idx="40">
                  <c:v>0.1640388785265218</c:v>
                </c:pt>
                <c:pt idx="41">
                  <c:v>0.16803982678326623</c:v>
                </c:pt>
                <c:pt idx="42">
                  <c:v>0.17204077504001067</c:v>
                </c:pt>
                <c:pt idx="43">
                  <c:v>0.1760417232967551</c:v>
                </c:pt>
                <c:pt idx="44">
                  <c:v>0.18004267155349954</c:v>
                </c:pt>
                <c:pt idx="45">
                  <c:v>0.18404361981024397</c:v>
                </c:pt>
                <c:pt idx="46">
                  <c:v>0.18804456806698841</c:v>
                </c:pt>
                <c:pt idx="47">
                  <c:v>0.19204551632373285</c:v>
                </c:pt>
                <c:pt idx="48">
                  <c:v>0.19604646458047728</c:v>
                </c:pt>
                <c:pt idx="49">
                  <c:v>0.20004741283722172</c:v>
                </c:pt>
                <c:pt idx="50">
                  <c:v>0.20404836109396615</c:v>
                </c:pt>
                <c:pt idx="51">
                  <c:v>0.20804930935071059</c:v>
                </c:pt>
                <c:pt idx="52">
                  <c:v>0.21205025760745502</c:v>
                </c:pt>
                <c:pt idx="53">
                  <c:v>0.21605120586419946</c:v>
                </c:pt>
                <c:pt idx="54">
                  <c:v>0.22005215412094389</c:v>
                </c:pt>
                <c:pt idx="55">
                  <c:v>0.22405310237768833</c:v>
                </c:pt>
                <c:pt idx="56">
                  <c:v>0.22805405063443276</c:v>
                </c:pt>
                <c:pt idx="57">
                  <c:v>0.2320549988911772</c:v>
                </c:pt>
                <c:pt idx="58">
                  <c:v>0.23605594714792164</c:v>
                </c:pt>
                <c:pt idx="59">
                  <c:v>0.24005689540466604</c:v>
                </c:pt>
                <c:pt idx="60">
                  <c:v>0.24405784366141048</c:v>
                </c:pt>
                <c:pt idx="61">
                  <c:v>0.24805879191815491</c:v>
                </c:pt>
                <c:pt idx="62">
                  <c:v>0.25205974017489935</c:v>
                </c:pt>
                <c:pt idx="63">
                  <c:v>0.25606068843164381</c:v>
                </c:pt>
                <c:pt idx="64">
                  <c:v>0.26006163668838822</c:v>
                </c:pt>
                <c:pt idx="65">
                  <c:v>0.26406258494513268</c:v>
                </c:pt>
                <c:pt idx="66">
                  <c:v>0.26806353320187709</c:v>
                </c:pt>
                <c:pt idx="67">
                  <c:v>0.27206448145862155</c:v>
                </c:pt>
                <c:pt idx="68">
                  <c:v>0.27606542971536596</c:v>
                </c:pt>
                <c:pt idx="69">
                  <c:v>0.28006637797211043</c:v>
                </c:pt>
                <c:pt idx="70">
                  <c:v>0.28406732622885483</c:v>
                </c:pt>
                <c:pt idx="71">
                  <c:v>0.28806827448559924</c:v>
                </c:pt>
                <c:pt idx="72">
                  <c:v>0.2920692227423437</c:v>
                </c:pt>
                <c:pt idx="73">
                  <c:v>0.29607017099908811</c:v>
                </c:pt>
                <c:pt idx="74">
                  <c:v>0.30007111925583257</c:v>
                </c:pt>
                <c:pt idx="75">
                  <c:v>0.30407206751257698</c:v>
                </c:pt>
                <c:pt idx="76">
                  <c:v>0.30807301576932145</c:v>
                </c:pt>
                <c:pt idx="77">
                  <c:v>0.31207396402606585</c:v>
                </c:pt>
                <c:pt idx="78">
                  <c:v>0.31607491228281032</c:v>
                </c:pt>
                <c:pt idx="79">
                  <c:v>0.32007586053955472</c:v>
                </c:pt>
                <c:pt idx="80">
                  <c:v>0.32407680879629919</c:v>
                </c:pt>
                <c:pt idx="81">
                  <c:v>0.32807775705304359</c:v>
                </c:pt>
                <c:pt idx="82">
                  <c:v>0.33207870530978806</c:v>
                </c:pt>
                <c:pt idx="83">
                  <c:v>0.33607965356653247</c:v>
                </c:pt>
                <c:pt idx="84">
                  <c:v>0.34008060182327693</c:v>
                </c:pt>
                <c:pt idx="85">
                  <c:v>0.34408155008002134</c:v>
                </c:pt>
                <c:pt idx="86">
                  <c:v>0.3480824983367658</c:v>
                </c:pt>
                <c:pt idx="87">
                  <c:v>0.35208344659351021</c:v>
                </c:pt>
                <c:pt idx="88">
                  <c:v>0.35608439485025467</c:v>
                </c:pt>
                <c:pt idx="89">
                  <c:v>0.36008534310699908</c:v>
                </c:pt>
                <c:pt idx="90">
                  <c:v>0.36408629136374354</c:v>
                </c:pt>
                <c:pt idx="91">
                  <c:v>0.36808723962048795</c:v>
                </c:pt>
                <c:pt idx="92">
                  <c:v>0.37208818787723241</c:v>
                </c:pt>
                <c:pt idx="93">
                  <c:v>0.37608913613397682</c:v>
                </c:pt>
                <c:pt idx="94">
                  <c:v>0.38009008439072123</c:v>
                </c:pt>
                <c:pt idx="95">
                  <c:v>0.38409103264746569</c:v>
                </c:pt>
                <c:pt idx="96">
                  <c:v>0.3880919809042101</c:v>
                </c:pt>
                <c:pt idx="97">
                  <c:v>0.39209292916095456</c:v>
                </c:pt>
                <c:pt idx="98">
                  <c:v>0.39609387741769897</c:v>
                </c:pt>
                <c:pt idx="99">
                  <c:v>0.40009482567444343</c:v>
                </c:pt>
                <c:pt idx="100">
                  <c:v>0.40409577393118784</c:v>
                </c:pt>
                <c:pt idx="101">
                  <c:v>0.4080967221879323</c:v>
                </c:pt>
                <c:pt idx="102">
                  <c:v>0.41209767044467671</c:v>
                </c:pt>
                <c:pt idx="103">
                  <c:v>0.41609861870142117</c:v>
                </c:pt>
                <c:pt idx="104">
                  <c:v>0.42009956695816558</c:v>
                </c:pt>
                <c:pt idx="105">
                  <c:v>0.42410051521491005</c:v>
                </c:pt>
                <c:pt idx="106">
                  <c:v>0.42810146347165445</c:v>
                </c:pt>
                <c:pt idx="107">
                  <c:v>0.43210241172839892</c:v>
                </c:pt>
                <c:pt idx="108">
                  <c:v>0.43610335998514332</c:v>
                </c:pt>
                <c:pt idx="109">
                  <c:v>0.44010430824188779</c:v>
                </c:pt>
                <c:pt idx="110">
                  <c:v>0.44410525649863219</c:v>
                </c:pt>
                <c:pt idx="111">
                  <c:v>0.44810620475537666</c:v>
                </c:pt>
                <c:pt idx="112">
                  <c:v>0.45210715301212107</c:v>
                </c:pt>
                <c:pt idx="113">
                  <c:v>0.45610810126886553</c:v>
                </c:pt>
                <c:pt idx="114">
                  <c:v>0.46010904952560994</c:v>
                </c:pt>
                <c:pt idx="115">
                  <c:v>0.4641099977823544</c:v>
                </c:pt>
                <c:pt idx="116">
                  <c:v>0.46811094603909881</c:v>
                </c:pt>
                <c:pt idx="117">
                  <c:v>0.47211189429584327</c:v>
                </c:pt>
                <c:pt idx="118">
                  <c:v>0.47611284255258768</c:v>
                </c:pt>
                <c:pt idx="119">
                  <c:v>0.48011379080933209</c:v>
                </c:pt>
                <c:pt idx="120">
                  <c:v>0.48411473906607655</c:v>
                </c:pt>
                <c:pt idx="121">
                  <c:v>0.48811568732282096</c:v>
                </c:pt>
                <c:pt idx="122">
                  <c:v>0.49211663557956542</c:v>
                </c:pt>
                <c:pt idx="123">
                  <c:v>0.49611758383630983</c:v>
                </c:pt>
                <c:pt idx="124">
                  <c:v>0.50011853209305424</c:v>
                </c:pt>
                <c:pt idx="125">
                  <c:v>0.5041194803497987</c:v>
                </c:pt>
                <c:pt idx="126">
                  <c:v>0.50812042860654316</c:v>
                </c:pt>
                <c:pt idx="127">
                  <c:v>0.51212137686328763</c:v>
                </c:pt>
                <c:pt idx="128">
                  <c:v>0.51612232512003198</c:v>
                </c:pt>
                <c:pt idx="129">
                  <c:v>0.52012327337677644</c:v>
                </c:pt>
                <c:pt idx="130">
                  <c:v>0.5241242216335209</c:v>
                </c:pt>
                <c:pt idx="131">
                  <c:v>0.52812516989026537</c:v>
                </c:pt>
                <c:pt idx="132">
                  <c:v>0.53212611814700972</c:v>
                </c:pt>
                <c:pt idx="133">
                  <c:v>0.53612706640375418</c:v>
                </c:pt>
                <c:pt idx="134">
                  <c:v>0.54012801466049865</c:v>
                </c:pt>
                <c:pt idx="135">
                  <c:v>0.54412896291724311</c:v>
                </c:pt>
                <c:pt idx="136">
                  <c:v>0.54812991117398746</c:v>
                </c:pt>
                <c:pt idx="137">
                  <c:v>0.55213085943073192</c:v>
                </c:pt>
                <c:pt idx="138">
                  <c:v>0.55613180768747639</c:v>
                </c:pt>
                <c:pt idx="139">
                  <c:v>0.56013275594422085</c:v>
                </c:pt>
                <c:pt idx="140">
                  <c:v>0.5641337042009652</c:v>
                </c:pt>
                <c:pt idx="141">
                  <c:v>0.56813465245770967</c:v>
                </c:pt>
                <c:pt idx="142">
                  <c:v>0.57213560071445413</c:v>
                </c:pt>
                <c:pt idx="143">
                  <c:v>0.57613654897119848</c:v>
                </c:pt>
                <c:pt idx="144">
                  <c:v>0.58013749722794294</c:v>
                </c:pt>
                <c:pt idx="145">
                  <c:v>0.58413844548468741</c:v>
                </c:pt>
                <c:pt idx="146">
                  <c:v>0.58813939374143187</c:v>
                </c:pt>
                <c:pt idx="147">
                  <c:v>0.59214034199817622</c:v>
                </c:pt>
                <c:pt idx="148">
                  <c:v>0.59614129025492069</c:v>
                </c:pt>
                <c:pt idx="149">
                  <c:v>0.60014223851166515</c:v>
                </c:pt>
                <c:pt idx="150">
                  <c:v>0.60414318676840961</c:v>
                </c:pt>
                <c:pt idx="151">
                  <c:v>0.60814413502515396</c:v>
                </c:pt>
                <c:pt idx="152">
                  <c:v>0.61214508328189843</c:v>
                </c:pt>
                <c:pt idx="153">
                  <c:v>0.61614603153864289</c:v>
                </c:pt>
                <c:pt idx="154">
                  <c:v>0.62014697979538735</c:v>
                </c:pt>
                <c:pt idx="155">
                  <c:v>0.62414792805213171</c:v>
                </c:pt>
                <c:pt idx="156">
                  <c:v>0.62814887630887617</c:v>
                </c:pt>
                <c:pt idx="157">
                  <c:v>0.63214982456562063</c:v>
                </c:pt>
                <c:pt idx="158">
                  <c:v>0.6361507728223651</c:v>
                </c:pt>
                <c:pt idx="159">
                  <c:v>0.64015172107910945</c:v>
                </c:pt>
                <c:pt idx="160">
                  <c:v>0.64415266933585391</c:v>
                </c:pt>
                <c:pt idx="161">
                  <c:v>0.64815361759259837</c:v>
                </c:pt>
                <c:pt idx="162">
                  <c:v>0.65215456584934284</c:v>
                </c:pt>
                <c:pt idx="163">
                  <c:v>0.65615551410608719</c:v>
                </c:pt>
                <c:pt idx="164">
                  <c:v>0.66015646236283165</c:v>
                </c:pt>
                <c:pt idx="165">
                  <c:v>0.66415741061957612</c:v>
                </c:pt>
                <c:pt idx="166">
                  <c:v>0.66815835887632047</c:v>
                </c:pt>
                <c:pt idx="167">
                  <c:v>0.67215930713306493</c:v>
                </c:pt>
                <c:pt idx="168">
                  <c:v>0.67616025538980939</c:v>
                </c:pt>
                <c:pt idx="169">
                  <c:v>0.68016120364655386</c:v>
                </c:pt>
                <c:pt idx="170">
                  <c:v>0.68416215190329821</c:v>
                </c:pt>
                <c:pt idx="171">
                  <c:v>0.68816310016004267</c:v>
                </c:pt>
                <c:pt idx="172">
                  <c:v>0.69216404841678714</c:v>
                </c:pt>
                <c:pt idx="173">
                  <c:v>0.6961649966735316</c:v>
                </c:pt>
                <c:pt idx="174">
                  <c:v>0.70016594493027595</c:v>
                </c:pt>
                <c:pt idx="175">
                  <c:v>0.70416689318702042</c:v>
                </c:pt>
                <c:pt idx="176">
                  <c:v>0.70816784144376488</c:v>
                </c:pt>
                <c:pt idx="177">
                  <c:v>0.71216878970050934</c:v>
                </c:pt>
                <c:pt idx="178">
                  <c:v>0.71616973795725369</c:v>
                </c:pt>
                <c:pt idx="179">
                  <c:v>0.72017068621399816</c:v>
                </c:pt>
                <c:pt idx="180">
                  <c:v>0.72417163447074262</c:v>
                </c:pt>
                <c:pt idx="181">
                  <c:v>0.72817258272748708</c:v>
                </c:pt>
                <c:pt idx="182">
                  <c:v>0.73217353098423144</c:v>
                </c:pt>
                <c:pt idx="183">
                  <c:v>0.7361744792409759</c:v>
                </c:pt>
                <c:pt idx="184">
                  <c:v>0.74017542749772036</c:v>
                </c:pt>
                <c:pt idx="185">
                  <c:v>0.74417637575446483</c:v>
                </c:pt>
                <c:pt idx="186">
                  <c:v>0.74817732401120918</c:v>
                </c:pt>
                <c:pt idx="187">
                  <c:v>0.75217827226795364</c:v>
                </c:pt>
                <c:pt idx="188">
                  <c:v>0.7561792205246981</c:v>
                </c:pt>
                <c:pt idx="189">
                  <c:v>0.76018016878144246</c:v>
                </c:pt>
                <c:pt idx="190">
                  <c:v>0.76418111703818692</c:v>
                </c:pt>
                <c:pt idx="191">
                  <c:v>0.76818206529493138</c:v>
                </c:pt>
                <c:pt idx="192">
                  <c:v>0.77218301355167585</c:v>
                </c:pt>
                <c:pt idx="193">
                  <c:v>0.7761839618084202</c:v>
                </c:pt>
                <c:pt idx="194">
                  <c:v>0.78018491006516466</c:v>
                </c:pt>
                <c:pt idx="195">
                  <c:v>0.78418585832190912</c:v>
                </c:pt>
                <c:pt idx="196">
                  <c:v>0.78818680657865359</c:v>
                </c:pt>
                <c:pt idx="197">
                  <c:v>0.79218775483539794</c:v>
                </c:pt>
                <c:pt idx="198">
                  <c:v>0.7961887030921424</c:v>
                </c:pt>
                <c:pt idx="199">
                  <c:v>0.80018965134888687</c:v>
                </c:pt>
                <c:pt idx="200">
                  <c:v>0.80419059960563133</c:v>
                </c:pt>
                <c:pt idx="201">
                  <c:v>0.80819154786237568</c:v>
                </c:pt>
                <c:pt idx="202">
                  <c:v>0.81219249611912014</c:v>
                </c:pt>
                <c:pt idx="203">
                  <c:v>0.81619344437586461</c:v>
                </c:pt>
                <c:pt idx="204">
                  <c:v>0.82019439263260907</c:v>
                </c:pt>
                <c:pt idx="205">
                  <c:v>0.82419534088935342</c:v>
                </c:pt>
                <c:pt idx="206">
                  <c:v>0.82819628914609789</c:v>
                </c:pt>
                <c:pt idx="207">
                  <c:v>0.83219723740284235</c:v>
                </c:pt>
                <c:pt idx="208">
                  <c:v>0.83619818565958681</c:v>
                </c:pt>
                <c:pt idx="209">
                  <c:v>0.84019913391633116</c:v>
                </c:pt>
                <c:pt idx="210">
                  <c:v>0.84420008217307563</c:v>
                </c:pt>
                <c:pt idx="211">
                  <c:v>0.84820103042982009</c:v>
                </c:pt>
                <c:pt idx="212">
                  <c:v>0.85220197868656455</c:v>
                </c:pt>
                <c:pt idx="213">
                  <c:v>0.85620292694330891</c:v>
                </c:pt>
                <c:pt idx="214">
                  <c:v>0.86020387520005337</c:v>
                </c:pt>
                <c:pt idx="215">
                  <c:v>0.86420482345679783</c:v>
                </c:pt>
                <c:pt idx="216">
                  <c:v>0.86820577171354218</c:v>
                </c:pt>
                <c:pt idx="217">
                  <c:v>0.87220671997028665</c:v>
                </c:pt>
                <c:pt idx="218">
                  <c:v>0.87620766822703111</c:v>
                </c:pt>
                <c:pt idx="219">
                  <c:v>0.88020861648377557</c:v>
                </c:pt>
                <c:pt idx="220">
                  <c:v>0.88420956474051993</c:v>
                </c:pt>
                <c:pt idx="221">
                  <c:v>0.88821051299726439</c:v>
                </c:pt>
                <c:pt idx="222">
                  <c:v>0.89221146125400885</c:v>
                </c:pt>
                <c:pt idx="223">
                  <c:v>0.89621240951075332</c:v>
                </c:pt>
                <c:pt idx="224">
                  <c:v>0.90021335776749767</c:v>
                </c:pt>
                <c:pt idx="225">
                  <c:v>0.90421430602424213</c:v>
                </c:pt>
                <c:pt idx="226">
                  <c:v>0.90821525428098659</c:v>
                </c:pt>
                <c:pt idx="227">
                  <c:v>0.91221620253773106</c:v>
                </c:pt>
                <c:pt idx="228">
                  <c:v>0.91621715079447541</c:v>
                </c:pt>
                <c:pt idx="229">
                  <c:v>0.92021809905121987</c:v>
                </c:pt>
                <c:pt idx="230">
                  <c:v>0.92421904730796434</c:v>
                </c:pt>
                <c:pt idx="231">
                  <c:v>0.9282199955647088</c:v>
                </c:pt>
                <c:pt idx="232">
                  <c:v>0.93222094382145315</c:v>
                </c:pt>
                <c:pt idx="233">
                  <c:v>0.93622189207819762</c:v>
                </c:pt>
                <c:pt idx="234">
                  <c:v>0.94022284033494208</c:v>
                </c:pt>
                <c:pt idx="235">
                  <c:v>0.94422378859168654</c:v>
                </c:pt>
                <c:pt idx="236">
                  <c:v>0.94822473684843089</c:v>
                </c:pt>
                <c:pt idx="237">
                  <c:v>0.95222568510517536</c:v>
                </c:pt>
                <c:pt idx="238">
                  <c:v>0.95622663336191982</c:v>
                </c:pt>
                <c:pt idx="239">
                  <c:v>0.96022758161866417</c:v>
                </c:pt>
                <c:pt idx="240">
                  <c:v>0.96422852987540864</c:v>
                </c:pt>
                <c:pt idx="241">
                  <c:v>0.9682294781321531</c:v>
                </c:pt>
                <c:pt idx="242">
                  <c:v>0.97223042638889756</c:v>
                </c:pt>
                <c:pt idx="243">
                  <c:v>0.97623137464564191</c:v>
                </c:pt>
                <c:pt idx="244">
                  <c:v>0.98023232290238638</c:v>
                </c:pt>
                <c:pt idx="245">
                  <c:v>0.98423327115913084</c:v>
                </c:pt>
                <c:pt idx="246">
                  <c:v>0.9882342194158753</c:v>
                </c:pt>
                <c:pt idx="247">
                  <c:v>0.99223516767261966</c:v>
                </c:pt>
                <c:pt idx="248">
                  <c:v>0.99623611592936412</c:v>
                </c:pt>
                <c:pt idx="249">
                  <c:v>1.0002370641861085</c:v>
                </c:pt>
                <c:pt idx="250">
                  <c:v>1.0042380124428529</c:v>
                </c:pt>
                <c:pt idx="251">
                  <c:v>1.0082389606995974</c:v>
                </c:pt>
                <c:pt idx="252">
                  <c:v>1.0122399089563419</c:v>
                </c:pt>
                <c:pt idx="253">
                  <c:v>1.0162408572130863</c:v>
                </c:pt>
                <c:pt idx="254">
                  <c:v>1.0202418054698308</c:v>
                </c:pt>
                <c:pt idx="255">
                  <c:v>1.0242427537265753</c:v>
                </c:pt>
                <c:pt idx="256">
                  <c:v>1.0282437019833197</c:v>
                </c:pt>
                <c:pt idx="257">
                  <c:v>1.032244650240064</c:v>
                </c:pt>
                <c:pt idx="258">
                  <c:v>1.0362455984968084</c:v>
                </c:pt>
                <c:pt idx="259">
                  <c:v>1.0402465467535529</c:v>
                </c:pt>
                <c:pt idx="260">
                  <c:v>1.0442474950102973</c:v>
                </c:pt>
                <c:pt idx="261">
                  <c:v>1.0482484432670418</c:v>
                </c:pt>
                <c:pt idx="262">
                  <c:v>1.0522493915237863</c:v>
                </c:pt>
                <c:pt idx="263">
                  <c:v>1.0562503397805307</c:v>
                </c:pt>
                <c:pt idx="264">
                  <c:v>1.060251288037275</c:v>
                </c:pt>
                <c:pt idx="265">
                  <c:v>1.0642522362940194</c:v>
                </c:pt>
                <c:pt idx="266">
                  <c:v>1.0682531845507639</c:v>
                </c:pt>
                <c:pt idx="267">
                  <c:v>1.0722541328075084</c:v>
                </c:pt>
                <c:pt idx="268">
                  <c:v>1.0762550810642528</c:v>
                </c:pt>
                <c:pt idx="269">
                  <c:v>1.0802560293209973</c:v>
                </c:pt>
                <c:pt idx="270">
                  <c:v>1.0842569775777418</c:v>
                </c:pt>
                <c:pt idx="271">
                  <c:v>1.0882579258344862</c:v>
                </c:pt>
                <c:pt idx="272">
                  <c:v>1.0922588740912305</c:v>
                </c:pt>
                <c:pt idx="273">
                  <c:v>1.0962598223479749</c:v>
                </c:pt>
                <c:pt idx="274">
                  <c:v>1.1002607706047194</c:v>
                </c:pt>
                <c:pt idx="275">
                  <c:v>1.1042617188614638</c:v>
                </c:pt>
                <c:pt idx="276">
                  <c:v>1.1082626671182083</c:v>
                </c:pt>
                <c:pt idx="277">
                  <c:v>1.1122636153749528</c:v>
                </c:pt>
                <c:pt idx="278">
                  <c:v>1.1162645636316972</c:v>
                </c:pt>
                <c:pt idx="279">
                  <c:v>1.1202655118884417</c:v>
                </c:pt>
                <c:pt idx="280">
                  <c:v>1.1242664601451859</c:v>
                </c:pt>
                <c:pt idx="281">
                  <c:v>1.1282674084019304</c:v>
                </c:pt>
                <c:pt idx="282">
                  <c:v>1.1322683566586749</c:v>
                </c:pt>
                <c:pt idx="283">
                  <c:v>1.1362693049154193</c:v>
                </c:pt>
                <c:pt idx="284">
                  <c:v>1.1402702531721638</c:v>
                </c:pt>
                <c:pt idx="285">
                  <c:v>1.1442712014289083</c:v>
                </c:pt>
                <c:pt idx="286">
                  <c:v>1.1482721496856527</c:v>
                </c:pt>
                <c:pt idx="287">
                  <c:v>1.152273097942397</c:v>
                </c:pt>
                <c:pt idx="288">
                  <c:v>1.1562740461991414</c:v>
                </c:pt>
                <c:pt idx="289">
                  <c:v>1.1602749944558859</c:v>
                </c:pt>
                <c:pt idx="290">
                  <c:v>1.1642759427126304</c:v>
                </c:pt>
                <c:pt idx="291">
                  <c:v>1.1682768909693748</c:v>
                </c:pt>
                <c:pt idx="292">
                  <c:v>1.1722778392261193</c:v>
                </c:pt>
                <c:pt idx="293">
                  <c:v>1.1762787874828637</c:v>
                </c:pt>
                <c:pt idx="294">
                  <c:v>1.1802797357396082</c:v>
                </c:pt>
                <c:pt idx="295">
                  <c:v>1.1842806839963524</c:v>
                </c:pt>
                <c:pt idx="296">
                  <c:v>1.1882816322530969</c:v>
                </c:pt>
                <c:pt idx="297">
                  <c:v>1.1922825805098414</c:v>
                </c:pt>
                <c:pt idx="298">
                  <c:v>1.1962835287665858</c:v>
                </c:pt>
                <c:pt idx="299">
                  <c:v>1.2002844770233303</c:v>
                </c:pt>
                <c:pt idx="300">
                  <c:v>1.2042854252800748</c:v>
                </c:pt>
                <c:pt idx="301">
                  <c:v>1.2082863735368192</c:v>
                </c:pt>
                <c:pt idx="302">
                  <c:v>1.2122873217935637</c:v>
                </c:pt>
                <c:pt idx="303">
                  <c:v>1.2162882700503079</c:v>
                </c:pt>
                <c:pt idx="304">
                  <c:v>1.2202892183070524</c:v>
                </c:pt>
                <c:pt idx="305">
                  <c:v>1.2242901665637969</c:v>
                </c:pt>
                <c:pt idx="306">
                  <c:v>1.2282911148205413</c:v>
                </c:pt>
                <c:pt idx="307">
                  <c:v>1.2322920630772858</c:v>
                </c:pt>
                <c:pt idx="308">
                  <c:v>1.2362930113340302</c:v>
                </c:pt>
                <c:pt idx="309">
                  <c:v>1.2402939595907747</c:v>
                </c:pt>
                <c:pt idx="310">
                  <c:v>1.2442949078475189</c:v>
                </c:pt>
                <c:pt idx="311">
                  <c:v>1.2482958561042634</c:v>
                </c:pt>
                <c:pt idx="312">
                  <c:v>1.2522968043610079</c:v>
                </c:pt>
                <c:pt idx="313">
                  <c:v>1.2562977526177523</c:v>
                </c:pt>
                <c:pt idx="314">
                  <c:v>1.2602987008744968</c:v>
                </c:pt>
                <c:pt idx="315">
                  <c:v>1.2642996491312413</c:v>
                </c:pt>
                <c:pt idx="316">
                  <c:v>1.2683005973879857</c:v>
                </c:pt>
                <c:pt idx="317">
                  <c:v>1.2723015456447302</c:v>
                </c:pt>
                <c:pt idx="318">
                  <c:v>1.2763024939014744</c:v>
                </c:pt>
                <c:pt idx="319">
                  <c:v>1.2803034421582189</c:v>
                </c:pt>
                <c:pt idx="320">
                  <c:v>1.2843043904149634</c:v>
                </c:pt>
                <c:pt idx="321">
                  <c:v>1.2883053386717078</c:v>
                </c:pt>
                <c:pt idx="322">
                  <c:v>1.2923062869284523</c:v>
                </c:pt>
                <c:pt idx="323">
                  <c:v>1.2963072351851967</c:v>
                </c:pt>
                <c:pt idx="324">
                  <c:v>1.3003081834419412</c:v>
                </c:pt>
                <c:pt idx="325">
                  <c:v>1.3043091316986857</c:v>
                </c:pt>
                <c:pt idx="326">
                  <c:v>1.3083100799554299</c:v>
                </c:pt>
                <c:pt idx="327">
                  <c:v>1.3123110282121744</c:v>
                </c:pt>
                <c:pt idx="328">
                  <c:v>1.3163119764689188</c:v>
                </c:pt>
                <c:pt idx="329">
                  <c:v>1.3203129247256633</c:v>
                </c:pt>
                <c:pt idx="330">
                  <c:v>1.3243138729824078</c:v>
                </c:pt>
                <c:pt idx="331">
                  <c:v>1.3283148212391522</c:v>
                </c:pt>
                <c:pt idx="332">
                  <c:v>1.3323157694958967</c:v>
                </c:pt>
                <c:pt idx="333">
                  <c:v>1.3363167177526409</c:v>
                </c:pt>
                <c:pt idx="334">
                  <c:v>1.3403176660093854</c:v>
                </c:pt>
                <c:pt idx="335">
                  <c:v>1.3443186142661299</c:v>
                </c:pt>
                <c:pt idx="336">
                  <c:v>1.3483195625228743</c:v>
                </c:pt>
                <c:pt idx="337">
                  <c:v>1.3523205107796188</c:v>
                </c:pt>
                <c:pt idx="338">
                  <c:v>1.3563214590363633</c:v>
                </c:pt>
                <c:pt idx="339">
                  <c:v>1.3603224072931077</c:v>
                </c:pt>
                <c:pt idx="340">
                  <c:v>1.3643233555498522</c:v>
                </c:pt>
                <c:pt idx="341">
                  <c:v>1.3683243038065964</c:v>
                </c:pt>
                <c:pt idx="342">
                  <c:v>1.3723252520633409</c:v>
                </c:pt>
                <c:pt idx="343">
                  <c:v>1.3763262003200853</c:v>
                </c:pt>
                <c:pt idx="344">
                  <c:v>1.3803271485768298</c:v>
                </c:pt>
                <c:pt idx="345">
                  <c:v>1.3843280968335743</c:v>
                </c:pt>
                <c:pt idx="346">
                  <c:v>1.3883290450903187</c:v>
                </c:pt>
                <c:pt idx="347">
                  <c:v>1.3923299933470632</c:v>
                </c:pt>
                <c:pt idx="348">
                  <c:v>1.3963309416038077</c:v>
                </c:pt>
                <c:pt idx="349">
                  <c:v>1.4003318898605519</c:v>
                </c:pt>
                <c:pt idx="350">
                  <c:v>1.4043328381172964</c:v>
                </c:pt>
                <c:pt idx="351">
                  <c:v>1.4083337863740408</c:v>
                </c:pt>
                <c:pt idx="352">
                  <c:v>1.4123347346307853</c:v>
                </c:pt>
                <c:pt idx="353">
                  <c:v>1.4163356828875298</c:v>
                </c:pt>
                <c:pt idx="354">
                  <c:v>1.4203366311442742</c:v>
                </c:pt>
                <c:pt idx="355">
                  <c:v>1.4243375794010187</c:v>
                </c:pt>
                <c:pt idx="356">
                  <c:v>1.4283385276577629</c:v>
                </c:pt>
                <c:pt idx="357">
                  <c:v>1.4323394759145074</c:v>
                </c:pt>
                <c:pt idx="358">
                  <c:v>1.4363404241712519</c:v>
                </c:pt>
                <c:pt idx="359">
                  <c:v>1.4403413724279963</c:v>
                </c:pt>
                <c:pt idx="360">
                  <c:v>1.4443423206847408</c:v>
                </c:pt>
                <c:pt idx="361">
                  <c:v>1.4483432689414852</c:v>
                </c:pt>
                <c:pt idx="362">
                  <c:v>1.4523442171982297</c:v>
                </c:pt>
                <c:pt idx="363">
                  <c:v>1.4563451654549742</c:v>
                </c:pt>
                <c:pt idx="364">
                  <c:v>1.4603461137117184</c:v>
                </c:pt>
                <c:pt idx="365">
                  <c:v>1.4643470619684629</c:v>
                </c:pt>
                <c:pt idx="366">
                  <c:v>1.4683480102252073</c:v>
                </c:pt>
                <c:pt idx="367">
                  <c:v>1.4723489584819518</c:v>
                </c:pt>
                <c:pt idx="368">
                  <c:v>1.4763499067386963</c:v>
                </c:pt>
                <c:pt idx="369">
                  <c:v>1.4803508549954407</c:v>
                </c:pt>
                <c:pt idx="370">
                  <c:v>1.4843518032521852</c:v>
                </c:pt>
                <c:pt idx="371">
                  <c:v>1.4883527515089297</c:v>
                </c:pt>
                <c:pt idx="372">
                  <c:v>1.4923536997656739</c:v>
                </c:pt>
                <c:pt idx="373">
                  <c:v>1.4963546480224184</c:v>
                </c:pt>
                <c:pt idx="374">
                  <c:v>1.5003555962791628</c:v>
                </c:pt>
                <c:pt idx="375">
                  <c:v>1.5043565445359073</c:v>
                </c:pt>
                <c:pt idx="376">
                  <c:v>1.5083574927926517</c:v>
                </c:pt>
                <c:pt idx="377">
                  <c:v>1.5123584410493962</c:v>
                </c:pt>
                <c:pt idx="378">
                  <c:v>1.5163593893061407</c:v>
                </c:pt>
                <c:pt idx="379">
                  <c:v>1.5203603375628849</c:v>
                </c:pt>
                <c:pt idx="380">
                  <c:v>1.5243612858196294</c:v>
                </c:pt>
                <c:pt idx="381">
                  <c:v>1.5283622340763738</c:v>
                </c:pt>
                <c:pt idx="382">
                  <c:v>1.5323631823331183</c:v>
                </c:pt>
                <c:pt idx="383">
                  <c:v>1.5363641305898628</c:v>
                </c:pt>
                <c:pt idx="384">
                  <c:v>1.5403650788466072</c:v>
                </c:pt>
                <c:pt idx="385">
                  <c:v>1.5443660271033517</c:v>
                </c:pt>
                <c:pt idx="386">
                  <c:v>1.5483669753600962</c:v>
                </c:pt>
                <c:pt idx="387">
                  <c:v>1.5523679236168404</c:v>
                </c:pt>
                <c:pt idx="388">
                  <c:v>1.5563688718735849</c:v>
                </c:pt>
                <c:pt idx="389">
                  <c:v>1.5603698201303293</c:v>
                </c:pt>
                <c:pt idx="390">
                  <c:v>1.5643707683870738</c:v>
                </c:pt>
                <c:pt idx="391">
                  <c:v>1.5683717166438182</c:v>
                </c:pt>
                <c:pt idx="392">
                  <c:v>1.5723726649005627</c:v>
                </c:pt>
                <c:pt idx="393">
                  <c:v>1.5763736131573072</c:v>
                </c:pt>
                <c:pt idx="394">
                  <c:v>1.5803745614140516</c:v>
                </c:pt>
                <c:pt idx="395">
                  <c:v>1.5843755096707959</c:v>
                </c:pt>
                <c:pt idx="396">
                  <c:v>1.5883764579275403</c:v>
                </c:pt>
                <c:pt idx="397">
                  <c:v>1.5923774061842848</c:v>
                </c:pt>
                <c:pt idx="398">
                  <c:v>1.5963783544410293</c:v>
                </c:pt>
                <c:pt idx="399">
                  <c:v>1.6003793026977737</c:v>
                </c:pt>
                <c:pt idx="400">
                  <c:v>1.6043802509545182</c:v>
                </c:pt>
                <c:pt idx="401">
                  <c:v>1.6083811992112627</c:v>
                </c:pt>
                <c:pt idx="402">
                  <c:v>1.6123821474680071</c:v>
                </c:pt>
                <c:pt idx="403">
                  <c:v>1.6163830957247514</c:v>
                </c:pt>
                <c:pt idx="404">
                  <c:v>1.6203840439814958</c:v>
                </c:pt>
                <c:pt idx="405">
                  <c:v>1.6243849922382403</c:v>
                </c:pt>
                <c:pt idx="406">
                  <c:v>1.6283859404949848</c:v>
                </c:pt>
                <c:pt idx="407">
                  <c:v>1.6323868887517292</c:v>
                </c:pt>
                <c:pt idx="408">
                  <c:v>1.6363878370084737</c:v>
                </c:pt>
                <c:pt idx="409">
                  <c:v>1.6403887852652181</c:v>
                </c:pt>
                <c:pt idx="410">
                  <c:v>1.6443897335219624</c:v>
                </c:pt>
                <c:pt idx="411">
                  <c:v>1.6483906817787068</c:v>
                </c:pt>
                <c:pt idx="412">
                  <c:v>1.6523916300354513</c:v>
                </c:pt>
                <c:pt idx="413">
                  <c:v>1.6563925782921958</c:v>
                </c:pt>
                <c:pt idx="414">
                  <c:v>1.6603935265489402</c:v>
                </c:pt>
                <c:pt idx="415">
                  <c:v>1.6643944748056847</c:v>
                </c:pt>
                <c:pt idx="416">
                  <c:v>1.6683954230624292</c:v>
                </c:pt>
                <c:pt idx="417">
                  <c:v>1.6723963713191736</c:v>
                </c:pt>
                <c:pt idx="418">
                  <c:v>1.6763973195759179</c:v>
                </c:pt>
                <c:pt idx="419">
                  <c:v>1.6803982678326623</c:v>
                </c:pt>
                <c:pt idx="420">
                  <c:v>1.6843992160894068</c:v>
                </c:pt>
                <c:pt idx="421">
                  <c:v>1.6884001643461513</c:v>
                </c:pt>
                <c:pt idx="422">
                  <c:v>1.6924011126028957</c:v>
                </c:pt>
                <c:pt idx="423">
                  <c:v>1.6964020608596402</c:v>
                </c:pt>
                <c:pt idx="424">
                  <c:v>1.7004030091163846</c:v>
                </c:pt>
                <c:pt idx="425">
                  <c:v>1.7044039573731291</c:v>
                </c:pt>
                <c:pt idx="426">
                  <c:v>1.7084049056298733</c:v>
                </c:pt>
                <c:pt idx="427">
                  <c:v>1.7124058538866178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C7-CF49-801D-3B076558F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8223"/>
        <c:axId val="253590719"/>
      </c:scatterChart>
      <c:valAx>
        <c:axId val="253588223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Length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90719"/>
        <c:crosses val="autoZero"/>
        <c:crossBetween val="midCat"/>
      </c:valAx>
      <c:valAx>
        <c:axId val="25359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Cumulative Frequency</a:t>
                </a:r>
                <a:r>
                  <a:rPr lang="en-US" sz="1600" baseline="0"/>
                  <a:t> (#frac/m or #frac/m</a:t>
                </a:r>
                <a:r>
                  <a:rPr lang="en-US" sz="1600" baseline="30000"/>
                  <a:t>2</a:t>
                </a:r>
                <a:r>
                  <a:rPr lang="en-US" sz="1600" baseline="0"/>
                  <a:t>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88223"/>
        <c:crossesAt val="1.0000000000000004E-5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17115051228215"/>
          <c:y val="4.3348300959067644E-2"/>
          <c:w val="0.33257669335398593"/>
          <c:h val="0.41830136209563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59358479623478E-2"/>
          <c:y val="2.1884241407536465E-2"/>
          <c:w val="0.51224287547238878"/>
          <c:h val="0.87108270960918843"/>
        </c:manualLayout>
      </c:layout>
      <c:scatterChart>
        <c:scatterStyle val="lineMarker"/>
        <c:varyColors val="0"/>
        <c:ser>
          <c:idx val="2"/>
          <c:order val="0"/>
          <c:tx>
            <c:v>Thin Section SEM-CL SRF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3256600464850871"/>
                  <c:y val="-0.2030095809879196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  <a:t>y = 1E+06e</a:t>
                    </a:r>
                    <a:r>
                      <a:rPr lang="en-US" sz="1400" baseline="3000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  <a:t>-1654x</a:t>
                    </a:r>
                    <a:b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</a:b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  <a:t>R² = 0.987</a:t>
                    </a:r>
                    <a:endParaRPr lang="en-US" sz="1400">
                      <a:solidFill>
                        <a:schemeClr val="tx1"/>
                      </a:solidFill>
                      <a:effectLst>
                        <a:glow rad="63500">
                          <a:srgbClr val="FF0000">
                            <a:alpha val="40000"/>
                          </a:srgb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lengths'!$D$4:$D$733</c:f>
              <c:numCache>
                <c:formatCode>General</c:formatCode>
                <c:ptCount val="730"/>
                <c:pt idx="0">
                  <c:v>8.1769999999999998E-5</c:v>
                </c:pt>
                <c:pt idx="1">
                  <c:v>9.2020000000000003E-5</c:v>
                </c:pt>
                <c:pt idx="2">
                  <c:v>9.268E-5</c:v>
                </c:pt>
                <c:pt idx="3">
                  <c:v>9.5270000000000001E-5</c:v>
                </c:pt>
                <c:pt idx="4">
                  <c:v>9.5870000000000002E-5</c:v>
                </c:pt>
                <c:pt idx="5">
                  <c:v>1.0499E-4</c:v>
                </c:pt>
                <c:pt idx="6">
                  <c:v>1.1187E-4</c:v>
                </c:pt>
                <c:pt idx="7">
                  <c:v>1.1189E-4</c:v>
                </c:pt>
                <c:pt idx="8">
                  <c:v>1.1457E-4</c:v>
                </c:pt>
                <c:pt idx="9">
                  <c:v>1.188E-4</c:v>
                </c:pt>
                <c:pt idx="10">
                  <c:v>1.2402E-4</c:v>
                </c:pt>
                <c:pt idx="11">
                  <c:v>1.3084000000000001E-4</c:v>
                </c:pt>
                <c:pt idx="12">
                  <c:v>1.3297999999999999E-4</c:v>
                </c:pt>
                <c:pt idx="13">
                  <c:v>1.3472000000000001E-4</c:v>
                </c:pt>
                <c:pt idx="14">
                  <c:v>1.3684999999999999E-4</c:v>
                </c:pt>
                <c:pt idx="15">
                  <c:v>1.4077000000000002E-4</c:v>
                </c:pt>
                <c:pt idx="16">
                  <c:v>1.4971E-4</c:v>
                </c:pt>
                <c:pt idx="17">
                  <c:v>1.5124999999999999E-4</c:v>
                </c:pt>
                <c:pt idx="18">
                  <c:v>1.6181E-4</c:v>
                </c:pt>
                <c:pt idx="19">
                  <c:v>1.6556000000000001E-4</c:v>
                </c:pt>
                <c:pt idx="20">
                  <c:v>1.6633000000000002E-4</c:v>
                </c:pt>
                <c:pt idx="21">
                  <c:v>1.6643000000000002E-4</c:v>
                </c:pt>
                <c:pt idx="22">
                  <c:v>1.6941999999999999E-4</c:v>
                </c:pt>
                <c:pt idx="23">
                  <c:v>1.7007E-4</c:v>
                </c:pt>
                <c:pt idx="24">
                  <c:v>1.7291E-4</c:v>
                </c:pt>
                <c:pt idx="25">
                  <c:v>1.7349999999999999E-4</c:v>
                </c:pt>
                <c:pt idx="26">
                  <c:v>1.762E-4</c:v>
                </c:pt>
                <c:pt idx="27">
                  <c:v>1.7787E-4</c:v>
                </c:pt>
                <c:pt idx="28">
                  <c:v>1.8009999999999999E-4</c:v>
                </c:pt>
                <c:pt idx="29">
                  <c:v>1.8087999999999999E-4</c:v>
                </c:pt>
                <c:pt idx="30">
                  <c:v>1.8118E-4</c:v>
                </c:pt>
                <c:pt idx="31">
                  <c:v>1.8283000000000001E-4</c:v>
                </c:pt>
                <c:pt idx="32">
                  <c:v>1.8458000000000003E-4</c:v>
                </c:pt>
                <c:pt idx="33">
                  <c:v>1.8715E-4</c:v>
                </c:pt>
                <c:pt idx="34">
                  <c:v>1.8886E-4</c:v>
                </c:pt>
                <c:pt idx="35">
                  <c:v>1.8919E-4</c:v>
                </c:pt>
                <c:pt idx="36">
                  <c:v>1.9279E-4</c:v>
                </c:pt>
                <c:pt idx="37">
                  <c:v>1.9312999999999999E-4</c:v>
                </c:pt>
                <c:pt idx="38">
                  <c:v>1.9505000000000002E-4</c:v>
                </c:pt>
                <c:pt idx="39">
                  <c:v>1.9866E-4</c:v>
                </c:pt>
                <c:pt idx="40">
                  <c:v>1.9969000000000001E-4</c:v>
                </c:pt>
                <c:pt idx="41">
                  <c:v>2.0097E-4</c:v>
                </c:pt>
                <c:pt idx="42">
                  <c:v>2.0124000000000002E-4</c:v>
                </c:pt>
                <c:pt idx="43">
                  <c:v>2.0241000000000001E-4</c:v>
                </c:pt>
                <c:pt idx="44">
                  <c:v>2.0247E-4</c:v>
                </c:pt>
                <c:pt idx="45">
                  <c:v>2.0412999999999999E-4</c:v>
                </c:pt>
                <c:pt idx="46">
                  <c:v>2.0593E-4</c:v>
                </c:pt>
                <c:pt idx="47">
                  <c:v>2.0675000000000001E-4</c:v>
                </c:pt>
                <c:pt idx="48">
                  <c:v>2.0902E-4</c:v>
                </c:pt>
                <c:pt idx="49">
                  <c:v>2.1381000000000001E-4</c:v>
                </c:pt>
                <c:pt idx="50">
                  <c:v>2.1473E-4</c:v>
                </c:pt>
                <c:pt idx="51">
                  <c:v>2.1662999999999999E-4</c:v>
                </c:pt>
                <c:pt idx="52">
                  <c:v>2.1763999999999998E-4</c:v>
                </c:pt>
                <c:pt idx="53">
                  <c:v>2.2193000000000001E-4</c:v>
                </c:pt>
                <c:pt idx="54">
                  <c:v>2.2203999999999998E-4</c:v>
                </c:pt>
                <c:pt idx="55">
                  <c:v>2.2368999999999999E-4</c:v>
                </c:pt>
                <c:pt idx="56">
                  <c:v>2.2457E-4</c:v>
                </c:pt>
                <c:pt idx="57">
                  <c:v>2.2472E-4</c:v>
                </c:pt>
                <c:pt idx="58">
                  <c:v>2.2608E-4</c:v>
                </c:pt>
                <c:pt idx="59">
                  <c:v>2.2612000000000001E-4</c:v>
                </c:pt>
                <c:pt idx="60">
                  <c:v>2.275E-4</c:v>
                </c:pt>
                <c:pt idx="61">
                  <c:v>2.2900999999999998E-4</c:v>
                </c:pt>
                <c:pt idx="62">
                  <c:v>2.2927000000000001E-4</c:v>
                </c:pt>
                <c:pt idx="63">
                  <c:v>2.3043E-4</c:v>
                </c:pt>
                <c:pt idx="64">
                  <c:v>2.3130000000000001E-4</c:v>
                </c:pt>
                <c:pt idx="65">
                  <c:v>2.3237999999999999E-4</c:v>
                </c:pt>
                <c:pt idx="66">
                  <c:v>2.3368999999999999E-4</c:v>
                </c:pt>
                <c:pt idx="67">
                  <c:v>2.3462E-4</c:v>
                </c:pt>
                <c:pt idx="68">
                  <c:v>2.3529000000000001E-4</c:v>
                </c:pt>
                <c:pt idx="69">
                  <c:v>2.3684999999999998E-4</c:v>
                </c:pt>
                <c:pt idx="70">
                  <c:v>2.3749E-4</c:v>
                </c:pt>
                <c:pt idx="71">
                  <c:v>2.3808000000000002E-4</c:v>
                </c:pt>
                <c:pt idx="72">
                  <c:v>2.4102000000000002E-4</c:v>
                </c:pt>
                <c:pt idx="73">
                  <c:v>2.4188999999999998E-4</c:v>
                </c:pt>
                <c:pt idx="74">
                  <c:v>2.4341E-4</c:v>
                </c:pt>
                <c:pt idx="75">
                  <c:v>2.4474000000000002E-4</c:v>
                </c:pt>
                <c:pt idx="76">
                  <c:v>2.4534999999999997E-4</c:v>
                </c:pt>
                <c:pt idx="77">
                  <c:v>2.4583E-4</c:v>
                </c:pt>
                <c:pt idx="78">
                  <c:v>2.4604999999999999E-4</c:v>
                </c:pt>
                <c:pt idx="79">
                  <c:v>2.5664999999999998E-4</c:v>
                </c:pt>
                <c:pt idx="80">
                  <c:v>2.5693999999999999E-4</c:v>
                </c:pt>
                <c:pt idx="81">
                  <c:v>2.5881E-4</c:v>
                </c:pt>
                <c:pt idx="82">
                  <c:v>2.6017E-4</c:v>
                </c:pt>
                <c:pt idx="83">
                  <c:v>2.6056000000000001E-4</c:v>
                </c:pt>
                <c:pt idx="84">
                  <c:v>2.6157999999999997E-4</c:v>
                </c:pt>
                <c:pt idx="85">
                  <c:v>2.6273000000000003E-4</c:v>
                </c:pt>
                <c:pt idx="86">
                  <c:v>2.6280999999999999E-4</c:v>
                </c:pt>
                <c:pt idx="87">
                  <c:v>2.6287000000000001E-4</c:v>
                </c:pt>
                <c:pt idx="88">
                  <c:v>2.6466E-4</c:v>
                </c:pt>
                <c:pt idx="89">
                  <c:v>2.6592E-4</c:v>
                </c:pt>
                <c:pt idx="90">
                  <c:v>2.6650999999999997E-4</c:v>
                </c:pt>
                <c:pt idx="91">
                  <c:v>2.6847000000000004E-4</c:v>
                </c:pt>
                <c:pt idx="92">
                  <c:v>2.6872000000000002E-4</c:v>
                </c:pt>
                <c:pt idx="93">
                  <c:v>2.6991000000000005E-4</c:v>
                </c:pt>
                <c:pt idx="94">
                  <c:v>2.7104000000000001E-4</c:v>
                </c:pt>
                <c:pt idx="95">
                  <c:v>2.7144000000000002E-4</c:v>
                </c:pt>
                <c:pt idx="96">
                  <c:v>2.7385000000000002E-4</c:v>
                </c:pt>
                <c:pt idx="97">
                  <c:v>2.7573000000000002E-4</c:v>
                </c:pt>
                <c:pt idx="98">
                  <c:v>2.7645999999999997E-4</c:v>
                </c:pt>
                <c:pt idx="99">
                  <c:v>2.7798999999999999E-4</c:v>
                </c:pt>
                <c:pt idx="100">
                  <c:v>2.7932E-4</c:v>
                </c:pt>
                <c:pt idx="101">
                  <c:v>2.7943999999999999E-4</c:v>
                </c:pt>
                <c:pt idx="102">
                  <c:v>2.8045999999999995E-4</c:v>
                </c:pt>
                <c:pt idx="103">
                  <c:v>2.8169999999999996E-4</c:v>
                </c:pt>
                <c:pt idx="104">
                  <c:v>2.8237999999999999E-4</c:v>
                </c:pt>
                <c:pt idx="105">
                  <c:v>2.8247999999999999E-4</c:v>
                </c:pt>
                <c:pt idx="106">
                  <c:v>2.8452999999999996E-4</c:v>
                </c:pt>
                <c:pt idx="107">
                  <c:v>2.8479000000000004E-4</c:v>
                </c:pt>
                <c:pt idx="108">
                  <c:v>2.8506000000000001E-4</c:v>
                </c:pt>
                <c:pt idx="109">
                  <c:v>2.9091000000000002E-4</c:v>
                </c:pt>
                <c:pt idx="110">
                  <c:v>2.9349999999999998E-4</c:v>
                </c:pt>
                <c:pt idx="111">
                  <c:v>2.9565E-4</c:v>
                </c:pt>
                <c:pt idx="112">
                  <c:v>2.9720999999999995E-4</c:v>
                </c:pt>
                <c:pt idx="113">
                  <c:v>2.9877999999999995E-4</c:v>
                </c:pt>
                <c:pt idx="114">
                  <c:v>2.9942E-4</c:v>
                </c:pt>
                <c:pt idx="115">
                  <c:v>3.0043000000000002E-4</c:v>
                </c:pt>
                <c:pt idx="116">
                  <c:v>3.0064999999999996E-4</c:v>
                </c:pt>
                <c:pt idx="117">
                  <c:v>3.0086000000000002E-4</c:v>
                </c:pt>
                <c:pt idx="118">
                  <c:v>3.0121E-4</c:v>
                </c:pt>
                <c:pt idx="119">
                  <c:v>3.0241000000000003E-4</c:v>
                </c:pt>
                <c:pt idx="120">
                  <c:v>3.0264999999999996E-4</c:v>
                </c:pt>
                <c:pt idx="121">
                  <c:v>3.0406999999999998E-4</c:v>
                </c:pt>
                <c:pt idx="122">
                  <c:v>3.0666000000000005E-4</c:v>
                </c:pt>
                <c:pt idx="123">
                  <c:v>3.1079000000000002E-4</c:v>
                </c:pt>
                <c:pt idx="124">
                  <c:v>3.1482999999999999E-4</c:v>
                </c:pt>
                <c:pt idx="125">
                  <c:v>3.1519000000000002E-4</c:v>
                </c:pt>
                <c:pt idx="126">
                  <c:v>3.1552999999999996E-4</c:v>
                </c:pt>
                <c:pt idx="127">
                  <c:v>3.1577999999999999E-4</c:v>
                </c:pt>
                <c:pt idx="128">
                  <c:v>3.1726999999999998E-4</c:v>
                </c:pt>
                <c:pt idx="129">
                  <c:v>3.1850999999999998E-4</c:v>
                </c:pt>
                <c:pt idx="130">
                  <c:v>3.1997000000000004E-4</c:v>
                </c:pt>
                <c:pt idx="131">
                  <c:v>3.2141E-4</c:v>
                </c:pt>
                <c:pt idx="132">
                  <c:v>3.2180000000000002E-4</c:v>
                </c:pt>
                <c:pt idx="133">
                  <c:v>3.2279999999999999E-4</c:v>
                </c:pt>
                <c:pt idx="134">
                  <c:v>3.2383999999999999E-4</c:v>
                </c:pt>
                <c:pt idx="135">
                  <c:v>3.2582999999999999E-4</c:v>
                </c:pt>
                <c:pt idx="136">
                  <c:v>3.3008999999999995E-4</c:v>
                </c:pt>
                <c:pt idx="137">
                  <c:v>3.3024999999999998E-4</c:v>
                </c:pt>
                <c:pt idx="138">
                  <c:v>3.3115E-4</c:v>
                </c:pt>
                <c:pt idx="139">
                  <c:v>3.3135E-4</c:v>
                </c:pt>
                <c:pt idx="140">
                  <c:v>3.3187000000000001E-4</c:v>
                </c:pt>
                <c:pt idx="141">
                  <c:v>3.3222000000000004E-4</c:v>
                </c:pt>
                <c:pt idx="142">
                  <c:v>3.3318999999999997E-4</c:v>
                </c:pt>
                <c:pt idx="143">
                  <c:v>3.3377999999999999E-4</c:v>
                </c:pt>
                <c:pt idx="144">
                  <c:v>3.3679000000000001E-4</c:v>
                </c:pt>
                <c:pt idx="145">
                  <c:v>3.3712E-4</c:v>
                </c:pt>
                <c:pt idx="146">
                  <c:v>3.3781000000000002E-4</c:v>
                </c:pt>
                <c:pt idx="147">
                  <c:v>3.3836000000000001E-4</c:v>
                </c:pt>
                <c:pt idx="148">
                  <c:v>3.4112999999999998E-4</c:v>
                </c:pt>
                <c:pt idx="149">
                  <c:v>3.4326999999999996E-4</c:v>
                </c:pt>
                <c:pt idx="150">
                  <c:v>3.4393E-4</c:v>
                </c:pt>
                <c:pt idx="151">
                  <c:v>3.4429000000000003E-4</c:v>
                </c:pt>
                <c:pt idx="152">
                  <c:v>3.4593999999999998E-4</c:v>
                </c:pt>
                <c:pt idx="153">
                  <c:v>3.4626999999999998E-4</c:v>
                </c:pt>
                <c:pt idx="154">
                  <c:v>3.4937E-4</c:v>
                </c:pt>
                <c:pt idx="155">
                  <c:v>3.4957E-4</c:v>
                </c:pt>
                <c:pt idx="156">
                  <c:v>3.5010999999999999E-4</c:v>
                </c:pt>
                <c:pt idx="157">
                  <c:v>3.5280000000000001E-4</c:v>
                </c:pt>
                <c:pt idx="158">
                  <c:v>3.5336999999999999E-4</c:v>
                </c:pt>
                <c:pt idx="159">
                  <c:v>3.5355E-4</c:v>
                </c:pt>
                <c:pt idx="160">
                  <c:v>3.5567000000000004E-4</c:v>
                </c:pt>
                <c:pt idx="161">
                  <c:v>3.5605000000000001E-4</c:v>
                </c:pt>
                <c:pt idx="162">
                  <c:v>3.5752999999999995E-4</c:v>
                </c:pt>
                <c:pt idx="163">
                  <c:v>3.6032999999999996E-4</c:v>
                </c:pt>
                <c:pt idx="164">
                  <c:v>3.6072000000000003E-4</c:v>
                </c:pt>
                <c:pt idx="165">
                  <c:v>3.6093000000000003E-4</c:v>
                </c:pt>
                <c:pt idx="166">
                  <c:v>3.6175999999999998E-4</c:v>
                </c:pt>
                <c:pt idx="167">
                  <c:v>3.6233999999999995E-4</c:v>
                </c:pt>
                <c:pt idx="168">
                  <c:v>3.636E-4</c:v>
                </c:pt>
                <c:pt idx="169">
                  <c:v>3.6363999999999998E-4</c:v>
                </c:pt>
                <c:pt idx="170">
                  <c:v>3.6389999999999995E-4</c:v>
                </c:pt>
                <c:pt idx="171">
                  <c:v>3.6441000000000002E-4</c:v>
                </c:pt>
                <c:pt idx="172">
                  <c:v>3.6541000000000004E-4</c:v>
                </c:pt>
                <c:pt idx="173">
                  <c:v>3.68E-4</c:v>
                </c:pt>
                <c:pt idx="174">
                  <c:v>3.6900999999999997E-4</c:v>
                </c:pt>
                <c:pt idx="175">
                  <c:v>3.6975000000000002E-4</c:v>
                </c:pt>
                <c:pt idx="176">
                  <c:v>3.7224000000000003E-4</c:v>
                </c:pt>
                <c:pt idx="177">
                  <c:v>3.7451999999999999E-4</c:v>
                </c:pt>
                <c:pt idx="178">
                  <c:v>3.7458000000000001E-4</c:v>
                </c:pt>
                <c:pt idx="179">
                  <c:v>3.7580000000000003E-4</c:v>
                </c:pt>
                <c:pt idx="180">
                  <c:v>3.7612000000000002E-4</c:v>
                </c:pt>
                <c:pt idx="181">
                  <c:v>3.7791000000000002E-4</c:v>
                </c:pt>
                <c:pt idx="182">
                  <c:v>3.7907000000000001E-4</c:v>
                </c:pt>
                <c:pt idx="183">
                  <c:v>3.8079000000000005E-4</c:v>
                </c:pt>
                <c:pt idx="184">
                  <c:v>3.8100999999999999E-4</c:v>
                </c:pt>
                <c:pt idx="185">
                  <c:v>3.8107000000000001E-4</c:v>
                </c:pt>
                <c:pt idx="186">
                  <c:v>3.8164999999999998E-4</c:v>
                </c:pt>
                <c:pt idx="187">
                  <c:v>3.8294000000000002E-4</c:v>
                </c:pt>
                <c:pt idx="188">
                  <c:v>3.8430000000000002E-4</c:v>
                </c:pt>
                <c:pt idx="189">
                  <c:v>3.8576999999999996E-4</c:v>
                </c:pt>
                <c:pt idx="190">
                  <c:v>3.8652000000000001E-4</c:v>
                </c:pt>
                <c:pt idx="191">
                  <c:v>3.8658999999999997E-4</c:v>
                </c:pt>
                <c:pt idx="192">
                  <c:v>3.8775000000000002E-4</c:v>
                </c:pt>
                <c:pt idx="193">
                  <c:v>3.8825999999999997E-4</c:v>
                </c:pt>
                <c:pt idx="194">
                  <c:v>3.9118999999999997E-4</c:v>
                </c:pt>
                <c:pt idx="195">
                  <c:v>3.9119999999999997E-4</c:v>
                </c:pt>
                <c:pt idx="196">
                  <c:v>3.9262999999999999E-4</c:v>
                </c:pt>
                <c:pt idx="197">
                  <c:v>3.9716000000000003E-4</c:v>
                </c:pt>
                <c:pt idx="198">
                  <c:v>3.9774E-4</c:v>
                </c:pt>
                <c:pt idx="199">
                  <c:v>4.0097E-4</c:v>
                </c:pt>
                <c:pt idx="200">
                  <c:v>4.0292000000000003E-4</c:v>
                </c:pt>
                <c:pt idx="201">
                  <c:v>4.0675999999999999E-4</c:v>
                </c:pt>
                <c:pt idx="202">
                  <c:v>4.0764999999999996E-4</c:v>
                </c:pt>
                <c:pt idx="203">
                  <c:v>4.0798000000000001E-4</c:v>
                </c:pt>
                <c:pt idx="204">
                  <c:v>4.0808000000000001E-4</c:v>
                </c:pt>
                <c:pt idx="205">
                  <c:v>4.0893E-4</c:v>
                </c:pt>
                <c:pt idx="206">
                  <c:v>4.0897000000000004E-4</c:v>
                </c:pt>
                <c:pt idx="207">
                  <c:v>4.0943000000000002E-4</c:v>
                </c:pt>
                <c:pt idx="208">
                  <c:v>4.102E-4</c:v>
                </c:pt>
                <c:pt idx="209">
                  <c:v>4.1088999999999996E-4</c:v>
                </c:pt>
                <c:pt idx="210">
                  <c:v>4.1145E-4</c:v>
                </c:pt>
                <c:pt idx="211">
                  <c:v>4.1145999999999999E-4</c:v>
                </c:pt>
                <c:pt idx="212">
                  <c:v>4.1239E-4</c:v>
                </c:pt>
                <c:pt idx="213">
                  <c:v>4.1261999999999999E-4</c:v>
                </c:pt>
                <c:pt idx="214">
                  <c:v>4.127E-4</c:v>
                </c:pt>
                <c:pt idx="215">
                  <c:v>4.1376E-4</c:v>
                </c:pt>
                <c:pt idx="216">
                  <c:v>4.1383999999999995E-4</c:v>
                </c:pt>
                <c:pt idx="217">
                  <c:v>4.1451999999999998E-4</c:v>
                </c:pt>
                <c:pt idx="218">
                  <c:v>4.1551000000000001E-4</c:v>
                </c:pt>
                <c:pt idx="219">
                  <c:v>4.1647E-4</c:v>
                </c:pt>
                <c:pt idx="220">
                  <c:v>4.1680999999999999E-4</c:v>
                </c:pt>
                <c:pt idx="221">
                  <c:v>4.1852999999999997E-4</c:v>
                </c:pt>
                <c:pt idx="222">
                  <c:v>4.2030000000000002E-4</c:v>
                </c:pt>
                <c:pt idx="223">
                  <c:v>4.2055E-4</c:v>
                </c:pt>
                <c:pt idx="224">
                  <c:v>4.2067E-4</c:v>
                </c:pt>
                <c:pt idx="225">
                  <c:v>4.2217000000000003E-4</c:v>
                </c:pt>
                <c:pt idx="226">
                  <c:v>4.2281999999999997E-4</c:v>
                </c:pt>
                <c:pt idx="227">
                  <c:v>4.2499999999999998E-4</c:v>
                </c:pt>
                <c:pt idx="228">
                  <c:v>4.2538999999999999E-4</c:v>
                </c:pt>
                <c:pt idx="229">
                  <c:v>4.2594999999999997E-4</c:v>
                </c:pt>
                <c:pt idx="230">
                  <c:v>4.2841E-4</c:v>
                </c:pt>
                <c:pt idx="231">
                  <c:v>4.2881000000000001E-4</c:v>
                </c:pt>
                <c:pt idx="232">
                  <c:v>4.2927999999999998E-4</c:v>
                </c:pt>
                <c:pt idx="233">
                  <c:v>4.3144E-4</c:v>
                </c:pt>
                <c:pt idx="234">
                  <c:v>4.3170999999999997E-4</c:v>
                </c:pt>
                <c:pt idx="235">
                  <c:v>4.3194000000000001E-4</c:v>
                </c:pt>
                <c:pt idx="236">
                  <c:v>4.3249E-4</c:v>
                </c:pt>
                <c:pt idx="237">
                  <c:v>4.3333E-4</c:v>
                </c:pt>
                <c:pt idx="238">
                  <c:v>4.3377999999999998E-4</c:v>
                </c:pt>
                <c:pt idx="239">
                  <c:v>4.3463999999999997E-4</c:v>
                </c:pt>
                <c:pt idx="240">
                  <c:v>4.3680999999999999E-4</c:v>
                </c:pt>
                <c:pt idx="241">
                  <c:v>4.3727999999999996E-4</c:v>
                </c:pt>
                <c:pt idx="242">
                  <c:v>4.3785000000000004E-4</c:v>
                </c:pt>
                <c:pt idx="243">
                  <c:v>4.3801999999999996E-4</c:v>
                </c:pt>
                <c:pt idx="244">
                  <c:v>4.4056999999999999E-4</c:v>
                </c:pt>
                <c:pt idx="245">
                  <c:v>4.4094000000000002E-4</c:v>
                </c:pt>
                <c:pt idx="246">
                  <c:v>4.4210000000000001E-4</c:v>
                </c:pt>
                <c:pt idx="247">
                  <c:v>4.4458999999999997E-4</c:v>
                </c:pt>
                <c:pt idx="248">
                  <c:v>4.4716000000000005E-4</c:v>
                </c:pt>
                <c:pt idx="249">
                  <c:v>4.4747000000000005E-4</c:v>
                </c:pt>
                <c:pt idx="250">
                  <c:v>4.4747999999999999E-4</c:v>
                </c:pt>
                <c:pt idx="251">
                  <c:v>4.482E-4</c:v>
                </c:pt>
                <c:pt idx="252">
                  <c:v>4.4891000000000001E-4</c:v>
                </c:pt>
                <c:pt idx="253">
                  <c:v>4.4935E-4</c:v>
                </c:pt>
                <c:pt idx="254">
                  <c:v>4.5051999999999999E-4</c:v>
                </c:pt>
                <c:pt idx="255">
                  <c:v>4.5274999999999997E-4</c:v>
                </c:pt>
                <c:pt idx="256">
                  <c:v>4.5302999999999999E-4</c:v>
                </c:pt>
                <c:pt idx="257">
                  <c:v>4.5345999999999999E-4</c:v>
                </c:pt>
                <c:pt idx="258">
                  <c:v>4.5354E-4</c:v>
                </c:pt>
                <c:pt idx="259">
                  <c:v>4.5523999999999998E-4</c:v>
                </c:pt>
                <c:pt idx="260">
                  <c:v>4.5544999999999998E-4</c:v>
                </c:pt>
                <c:pt idx="261">
                  <c:v>4.5806999999999998E-4</c:v>
                </c:pt>
                <c:pt idx="262">
                  <c:v>4.5810000000000002E-4</c:v>
                </c:pt>
                <c:pt idx="263">
                  <c:v>4.5825E-4</c:v>
                </c:pt>
                <c:pt idx="264">
                  <c:v>4.6007999999999997E-4</c:v>
                </c:pt>
                <c:pt idx="265">
                  <c:v>4.6127999999999995E-4</c:v>
                </c:pt>
                <c:pt idx="266">
                  <c:v>4.6338E-4</c:v>
                </c:pt>
                <c:pt idx="267">
                  <c:v>4.6445999999999998E-4</c:v>
                </c:pt>
                <c:pt idx="268">
                  <c:v>4.6788999999999999E-4</c:v>
                </c:pt>
                <c:pt idx="269">
                  <c:v>4.6826999999999996E-4</c:v>
                </c:pt>
                <c:pt idx="270">
                  <c:v>4.7235000000000002E-4</c:v>
                </c:pt>
                <c:pt idx="271">
                  <c:v>4.7577999999999997E-4</c:v>
                </c:pt>
                <c:pt idx="272">
                  <c:v>4.7714999999999997E-4</c:v>
                </c:pt>
                <c:pt idx="273">
                  <c:v>4.7919999999999999E-4</c:v>
                </c:pt>
                <c:pt idx="274">
                  <c:v>4.7947000000000002E-4</c:v>
                </c:pt>
                <c:pt idx="275">
                  <c:v>4.8252000000000001E-4</c:v>
                </c:pt>
                <c:pt idx="276">
                  <c:v>4.8544000000000001E-4</c:v>
                </c:pt>
                <c:pt idx="277">
                  <c:v>4.8716000000000005E-4</c:v>
                </c:pt>
                <c:pt idx="278">
                  <c:v>4.8788E-4</c:v>
                </c:pt>
                <c:pt idx="279">
                  <c:v>4.8857000000000002E-4</c:v>
                </c:pt>
                <c:pt idx="280">
                  <c:v>4.9012999999999997E-4</c:v>
                </c:pt>
                <c:pt idx="281">
                  <c:v>4.9083999999999998E-4</c:v>
                </c:pt>
                <c:pt idx="282">
                  <c:v>4.9118999999999996E-4</c:v>
                </c:pt>
                <c:pt idx="283">
                  <c:v>4.9373000000000006E-4</c:v>
                </c:pt>
                <c:pt idx="284">
                  <c:v>4.9388000000000004E-4</c:v>
                </c:pt>
                <c:pt idx="285">
                  <c:v>4.9496000000000002E-4</c:v>
                </c:pt>
                <c:pt idx="286">
                  <c:v>4.9536000000000003E-4</c:v>
                </c:pt>
                <c:pt idx="287">
                  <c:v>4.9752999999999993E-4</c:v>
                </c:pt>
                <c:pt idx="288">
                  <c:v>4.9775000000000004E-4</c:v>
                </c:pt>
                <c:pt idx="289">
                  <c:v>4.9912000000000003E-4</c:v>
                </c:pt>
                <c:pt idx="290">
                  <c:v>4.9932000000000004E-4</c:v>
                </c:pt>
                <c:pt idx="291">
                  <c:v>5.0041000000000007E-4</c:v>
                </c:pt>
                <c:pt idx="292">
                  <c:v>5.0159E-4</c:v>
                </c:pt>
                <c:pt idx="293">
                  <c:v>5.0239000000000002E-4</c:v>
                </c:pt>
                <c:pt idx="294">
                  <c:v>5.0243E-4</c:v>
                </c:pt>
                <c:pt idx="295">
                  <c:v>5.0261000000000001E-4</c:v>
                </c:pt>
                <c:pt idx="296">
                  <c:v>5.0337999999999999E-4</c:v>
                </c:pt>
                <c:pt idx="297">
                  <c:v>5.0604000000000003E-4</c:v>
                </c:pt>
                <c:pt idx="298">
                  <c:v>5.0611999999999999E-4</c:v>
                </c:pt>
                <c:pt idx="299">
                  <c:v>5.0708000000000003E-4</c:v>
                </c:pt>
                <c:pt idx="300">
                  <c:v>5.0805999999999996E-4</c:v>
                </c:pt>
                <c:pt idx="301">
                  <c:v>5.0962999999999996E-4</c:v>
                </c:pt>
                <c:pt idx="302">
                  <c:v>5.1088999999999996E-4</c:v>
                </c:pt>
                <c:pt idx="303">
                  <c:v>5.1242999999999992E-4</c:v>
                </c:pt>
                <c:pt idx="304">
                  <c:v>5.1248999999999999E-4</c:v>
                </c:pt>
                <c:pt idx="305">
                  <c:v>5.1464999999999996E-4</c:v>
                </c:pt>
                <c:pt idx="306">
                  <c:v>5.1682000000000008E-4</c:v>
                </c:pt>
                <c:pt idx="307">
                  <c:v>5.1896000000000006E-4</c:v>
                </c:pt>
                <c:pt idx="308">
                  <c:v>5.2407000000000007E-4</c:v>
                </c:pt>
                <c:pt idx="309">
                  <c:v>5.2445000000000009E-4</c:v>
                </c:pt>
                <c:pt idx="310">
                  <c:v>5.2465999999999993E-4</c:v>
                </c:pt>
                <c:pt idx="311">
                  <c:v>5.2557000000000005E-4</c:v>
                </c:pt>
                <c:pt idx="312">
                  <c:v>5.3029999999999993E-4</c:v>
                </c:pt>
                <c:pt idx="313">
                  <c:v>5.3038999999999994E-4</c:v>
                </c:pt>
                <c:pt idx="314">
                  <c:v>5.3151999999999995E-4</c:v>
                </c:pt>
                <c:pt idx="315">
                  <c:v>5.3238999999999999E-4</c:v>
                </c:pt>
                <c:pt idx="316">
                  <c:v>5.3251000000000004E-4</c:v>
                </c:pt>
                <c:pt idx="317">
                  <c:v>5.3305999999999991E-4</c:v>
                </c:pt>
                <c:pt idx="318">
                  <c:v>5.3313000000000004E-4</c:v>
                </c:pt>
                <c:pt idx="319">
                  <c:v>5.3354999999999993E-4</c:v>
                </c:pt>
                <c:pt idx="320">
                  <c:v>5.3474000000000002E-4</c:v>
                </c:pt>
                <c:pt idx="321">
                  <c:v>5.3562E-4</c:v>
                </c:pt>
                <c:pt idx="322">
                  <c:v>5.3600000000000002E-4</c:v>
                </c:pt>
                <c:pt idx="323">
                  <c:v>5.3622000000000001E-4</c:v>
                </c:pt>
                <c:pt idx="324">
                  <c:v>5.3833000000000006E-4</c:v>
                </c:pt>
                <c:pt idx="325">
                  <c:v>5.4042000000000001E-4</c:v>
                </c:pt>
                <c:pt idx="326">
                  <c:v>5.4482E-4</c:v>
                </c:pt>
                <c:pt idx="327">
                  <c:v>5.5208999999999998E-4</c:v>
                </c:pt>
                <c:pt idx="328">
                  <c:v>5.5230999999999998E-4</c:v>
                </c:pt>
                <c:pt idx="329">
                  <c:v>5.5257000000000006E-4</c:v>
                </c:pt>
                <c:pt idx="330">
                  <c:v>5.5270999999999999E-4</c:v>
                </c:pt>
                <c:pt idx="331">
                  <c:v>5.5659000000000004E-4</c:v>
                </c:pt>
                <c:pt idx="332">
                  <c:v>5.5727000000000001E-4</c:v>
                </c:pt>
                <c:pt idx="333">
                  <c:v>5.5765999999999997E-4</c:v>
                </c:pt>
                <c:pt idx="334">
                  <c:v>5.585700000000001E-4</c:v>
                </c:pt>
                <c:pt idx="335">
                  <c:v>5.6229000000000001E-4</c:v>
                </c:pt>
                <c:pt idx="336">
                  <c:v>5.6254999999999999E-4</c:v>
                </c:pt>
                <c:pt idx="337">
                  <c:v>5.6373000000000003E-4</c:v>
                </c:pt>
                <c:pt idx="338">
                  <c:v>5.6623000000000003E-4</c:v>
                </c:pt>
                <c:pt idx="339">
                  <c:v>5.6665000000000003E-4</c:v>
                </c:pt>
                <c:pt idx="340">
                  <c:v>5.6704999999999993E-4</c:v>
                </c:pt>
                <c:pt idx="341">
                  <c:v>5.6802999999999997E-4</c:v>
                </c:pt>
                <c:pt idx="342">
                  <c:v>5.681900000000001E-4</c:v>
                </c:pt>
                <c:pt idx="343">
                  <c:v>5.6873000000000004E-4</c:v>
                </c:pt>
                <c:pt idx="344">
                  <c:v>5.7065999999999996E-4</c:v>
                </c:pt>
                <c:pt idx="345">
                  <c:v>5.7249000000000004E-4</c:v>
                </c:pt>
                <c:pt idx="346">
                  <c:v>5.7567999999999996E-4</c:v>
                </c:pt>
                <c:pt idx="347">
                  <c:v>5.7594000000000005E-4</c:v>
                </c:pt>
                <c:pt idx="348">
                  <c:v>5.7775000000000003E-4</c:v>
                </c:pt>
                <c:pt idx="349">
                  <c:v>5.7923000000000002E-4</c:v>
                </c:pt>
                <c:pt idx="350">
                  <c:v>5.8020000000000001E-4</c:v>
                </c:pt>
                <c:pt idx="351">
                  <c:v>5.8244000000000004E-4</c:v>
                </c:pt>
                <c:pt idx="352">
                  <c:v>5.8386000000000006E-4</c:v>
                </c:pt>
                <c:pt idx="353">
                  <c:v>5.8403999999999997E-4</c:v>
                </c:pt>
                <c:pt idx="354">
                  <c:v>5.8414000000000003E-4</c:v>
                </c:pt>
                <c:pt idx="355">
                  <c:v>5.8416000000000002E-4</c:v>
                </c:pt>
                <c:pt idx="356">
                  <c:v>5.8732000000000001E-4</c:v>
                </c:pt>
                <c:pt idx="357">
                  <c:v>5.8741000000000002E-4</c:v>
                </c:pt>
                <c:pt idx="358">
                  <c:v>5.8922E-4</c:v>
                </c:pt>
                <c:pt idx="359">
                  <c:v>5.9171000000000007E-4</c:v>
                </c:pt>
                <c:pt idx="360">
                  <c:v>5.9329000000000001E-4</c:v>
                </c:pt>
                <c:pt idx="361">
                  <c:v>5.9417999999999993E-4</c:v>
                </c:pt>
                <c:pt idx="362">
                  <c:v>5.9697999999999999E-4</c:v>
                </c:pt>
                <c:pt idx="363">
                  <c:v>6.0262E-4</c:v>
                </c:pt>
                <c:pt idx="364">
                  <c:v>6.0273E-4</c:v>
                </c:pt>
                <c:pt idx="365">
                  <c:v>6.045E-4</c:v>
                </c:pt>
                <c:pt idx="366">
                  <c:v>6.0612000000000003E-4</c:v>
                </c:pt>
                <c:pt idx="367">
                  <c:v>6.0694000000000004E-4</c:v>
                </c:pt>
                <c:pt idx="368">
                  <c:v>6.0845000000000007E-4</c:v>
                </c:pt>
                <c:pt idx="369">
                  <c:v>6.0884999999999997E-4</c:v>
                </c:pt>
                <c:pt idx="370">
                  <c:v>6.1155999999999992E-4</c:v>
                </c:pt>
                <c:pt idx="371">
                  <c:v>6.1395000000000004E-4</c:v>
                </c:pt>
                <c:pt idx="372">
                  <c:v>6.1649000000000003E-4</c:v>
                </c:pt>
                <c:pt idx="373">
                  <c:v>6.2064999999999993E-4</c:v>
                </c:pt>
                <c:pt idx="374">
                  <c:v>6.2305999999999993E-4</c:v>
                </c:pt>
                <c:pt idx="375">
                  <c:v>6.2449000000000001E-4</c:v>
                </c:pt>
                <c:pt idx="376">
                  <c:v>6.2564999999999995E-4</c:v>
                </c:pt>
                <c:pt idx="377">
                  <c:v>6.2677999999999996E-4</c:v>
                </c:pt>
                <c:pt idx="378">
                  <c:v>6.2991999999999996E-4</c:v>
                </c:pt>
                <c:pt idx="379">
                  <c:v>6.3133000000000004E-4</c:v>
                </c:pt>
                <c:pt idx="380">
                  <c:v>6.3460999999999997E-4</c:v>
                </c:pt>
                <c:pt idx="381">
                  <c:v>6.3487000000000005E-4</c:v>
                </c:pt>
                <c:pt idx="382">
                  <c:v>6.3495000000000001E-4</c:v>
                </c:pt>
                <c:pt idx="383">
                  <c:v>6.4183000000000003E-4</c:v>
                </c:pt>
                <c:pt idx="384">
                  <c:v>6.4296999999999998E-4</c:v>
                </c:pt>
                <c:pt idx="385">
                  <c:v>6.4939999999999996E-4</c:v>
                </c:pt>
                <c:pt idx="386">
                  <c:v>6.505599999999999E-4</c:v>
                </c:pt>
                <c:pt idx="387">
                  <c:v>6.5154999999999998E-4</c:v>
                </c:pt>
                <c:pt idx="388">
                  <c:v>6.5285000000000007E-4</c:v>
                </c:pt>
                <c:pt idx="389">
                  <c:v>6.5388999999999996E-4</c:v>
                </c:pt>
                <c:pt idx="390">
                  <c:v>6.5683000000000007E-4</c:v>
                </c:pt>
                <c:pt idx="391">
                  <c:v>6.5837999999999997E-4</c:v>
                </c:pt>
                <c:pt idx="392">
                  <c:v>6.5917999999999999E-4</c:v>
                </c:pt>
                <c:pt idx="393">
                  <c:v>6.6005999999999997E-4</c:v>
                </c:pt>
                <c:pt idx="394">
                  <c:v>6.6042E-4</c:v>
                </c:pt>
                <c:pt idx="395">
                  <c:v>6.6070000000000007E-4</c:v>
                </c:pt>
                <c:pt idx="396">
                  <c:v>6.6636000000000006E-4</c:v>
                </c:pt>
                <c:pt idx="397">
                  <c:v>6.6671999999999999E-4</c:v>
                </c:pt>
                <c:pt idx="398">
                  <c:v>6.6752000000000001E-4</c:v>
                </c:pt>
                <c:pt idx="399">
                  <c:v>6.6974999999999999E-4</c:v>
                </c:pt>
                <c:pt idx="400">
                  <c:v>6.7272000000000002E-4</c:v>
                </c:pt>
                <c:pt idx="401">
                  <c:v>6.7436000000000004E-4</c:v>
                </c:pt>
                <c:pt idx="402">
                  <c:v>6.7539E-4</c:v>
                </c:pt>
                <c:pt idx="403">
                  <c:v>6.7614999999999993E-4</c:v>
                </c:pt>
                <c:pt idx="404">
                  <c:v>6.7962999999999997E-4</c:v>
                </c:pt>
                <c:pt idx="405">
                  <c:v>6.8024999999999997E-4</c:v>
                </c:pt>
                <c:pt idx="406">
                  <c:v>6.8369000000000004E-4</c:v>
                </c:pt>
                <c:pt idx="407">
                  <c:v>6.8667000000000001E-4</c:v>
                </c:pt>
                <c:pt idx="408">
                  <c:v>6.874400000000001E-4</c:v>
                </c:pt>
                <c:pt idx="409">
                  <c:v>6.8922000000000005E-4</c:v>
                </c:pt>
                <c:pt idx="410">
                  <c:v>6.9397000000000003E-4</c:v>
                </c:pt>
                <c:pt idx="411">
                  <c:v>6.9535000000000007E-4</c:v>
                </c:pt>
                <c:pt idx="412">
                  <c:v>6.9547000000000001E-4</c:v>
                </c:pt>
                <c:pt idx="413">
                  <c:v>6.9612000000000005E-4</c:v>
                </c:pt>
                <c:pt idx="414">
                  <c:v>6.9661000000000007E-4</c:v>
                </c:pt>
                <c:pt idx="415">
                  <c:v>6.9707999999999999E-4</c:v>
                </c:pt>
                <c:pt idx="416">
                  <c:v>6.9788000000000001E-4</c:v>
                </c:pt>
                <c:pt idx="417">
                  <c:v>7.0059000000000007E-4</c:v>
                </c:pt>
                <c:pt idx="418">
                  <c:v>7.0094000000000005E-4</c:v>
                </c:pt>
                <c:pt idx="419">
                  <c:v>7.0258000000000007E-4</c:v>
                </c:pt>
                <c:pt idx="420">
                  <c:v>7.0286999999999997E-4</c:v>
                </c:pt>
                <c:pt idx="421">
                  <c:v>7.0329999999999991E-4</c:v>
                </c:pt>
                <c:pt idx="422">
                  <c:v>7.0346000000000004E-4</c:v>
                </c:pt>
                <c:pt idx="423">
                  <c:v>7.0598999999999998E-4</c:v>
                </c:pt>
                <c:pt idx="424">
                  <c:v>7.0615000000000001E-4</c:v>
                </c:pt>
                <c:pt idx="425">
                  <c:v>7.0766999999999998E-4</c:v>
                </c:pt>
                <c:pt idx="426">
                  <c:v>7.0801999999999996E-4</c:v>
                </c:pt>
                <c:pt idx="427">
                  <c:v>7.0887999999999995E-4</c:v>
                </c:pt>
                <c:pt idx="428">
                  <c:v>7.0895000000000007E-4</c:v>
                </c:pt>
                <c:pt idx="429">
                  <c:v>7.0987000000000003E-4</c:v>
                </c:pt>
                <c:pt idx="430">
                  <c:v>7.0989999999999996E-4</c:v>
                </c:pt>
                <c:pt idx="431">
                  <c:v>7.1064000000000001E-4</c:v>
                </c:pt>
                <c:pt idx="432">
                  <c:v>7.1089999999999999E-4</c:v>
                </c:pt>
                <c:pt idx="433">
                  <c:v>7.1157000000000002E-4</c:v>
                </c:pt>
                <c:pt idx="434">
                  <c:v>7.1341999999999998E-4</c:v>
                </c:pt>
                <c:pt idx="435">
                  <c:v>7.1365000000000003E-4</c:v>
                </c:pt>
                <c:pt idx="436">
                  <c:v>7.1526000000000001E-4</c:v>
                </c:pt>
                <c:pt idx="437">
                  <c:v>7.1664999999999999E-4</c:v>
                </c:pt>
                <c:pt idx="438">
                  <c:v>7.1823000000000004E-4</c:v>
                </c:pt>
                <c:pt idx="439">
                  <c:v>7.2845000000000006E-4</c:v>
                </c:pt>
                <c:pt idx="440">
                  <c:v>7.3612000000000005E-4</c:v>
                </c:pt>
                <c:pt idx="441">
                  <c:v>7.3779999999999994E-4</c:v>
                </c:pt>
                <c:pt idx="442">
                  <c:v>7.4027000000000001E-4</c:v>
                </c:pt>
                <c:pt idx="443">
                  <c:v>7.4127999999999998E-4</c:v>
                </c:pt>
                <c:pt idx="444">
                  <c:v>7.4166999999999994E-4</c:v>
                </c:pt>
                <c:pt idx="445">
                  <c:v>7.4247000000000007E-4</c:v>
                </c:pt>
                <c:pt idx="446">
                  <c:v>7.4425999999999995E-4</c:v>
                </c:pt>
                <c:pt idx="447">
                  <c:v>7.4598000000000004E-4</c:v>
                </c:pt>
                <c:pt idx="448">
                  <c:v>7.4882000000000008E-4</c:v>
                </c:pt>
                <c:pt idx="449">
                  <c:v>7.4989999999999996E-4</c:v>
                </c:pt>
                <c:pt idx="450">
                  <c:v>7.5290999999999997E-4</c:v>
                </c:pt>
                <c:pt idx="451">
                  <c:v>7.6112E-4</c:v>
                </c:pt>
                <c:pt idx="452">
                  <c:v>7.6259000000000006E-4</c:v>
                </c:pt>
                <c:pt idx="453">
                  <c:v>7.6528999999999996E-4</c:v>
                </c:pt>
                <c:pt idx="454">
                  <c:v>7.6689999999999994E-4</c:v>
                </c:pt>
                <c:pt idx="455">
                  <c:v>7.6860000000000003E-4</c:v>
                </c:pt>
                <c:pt idx="456">
                  <c:v>7.7204999999999993E-4</c:v>
                </c:pt>
                <c:pt idx="457">
                  <c:v>7.7349000000000005E-4</c:v>
                </c:pt>
                <c:pt idx="458">
                  <c:v>7.7870000000000001E-4</c:v>
                </c:pt>
                <c:pt idx="459">
                  <c:v>7.7884000000000004E-4</c:v>
                </c:pt>
                <c:pt idx="460">
                  <c:v>7.8658999999999999E-4</c:v>
                </c:pt>
                <c:pt idx="461">
                  <c:v>7.8666999999999995E-4</c:v>
                </c:pt>
                <c:pt idx="462">
                  <c:v>7.8682000000000003E-4</c:v>
                </c:pt>
                <c:pt idx="463">
                  <c:v>7.871E-4</c:v>
                </c:pt>
                <c:pt idx="464">
                  <c:v>7.8820000000000008E-4</c:v>
                </c:pt>
                <c:pt idx="465">
                  <c:v>7.9155999999999996E-4</c:v>
                </c:pt>
                <c:pt idx="466">
                  <c:v>7.9250000000000002E-4</c:v>
                </c:pt>
                <c:pt idx="467">
                  <c:v>7.9257000000000004E-4</c:v>
                </c:pt>
                <c:pt idx="468">
                  <c:v>7.9558000000000005E-4</c:v>
                </c:pt>
                <c:pt idx="469">
                  <c:v>7.9642999999999999E-4</c:v>
                </c:pt>
                <c:pt idx="470">
                  <c:v>7.9885999999999998E-4</c:v>
                </c:pt>
                <c:pt idx="471">
                  <c:v>7.9889999999999996E-4</c:v>
                </c:pt>
                <c:pt idx="472">
                  <c:v>7.9979999999999993E-4</c:v>
                </c:pt>
                <c:pt idx="473">
                  <c:v>8.0161999999999996E-4</c:v>
                </c:pt>
                <c:pt idx="474">
                  <c:v>8.0361000000000007E-4</c:v>
                </c:pt>
                <c:pt idx="475">
                  <c:v>8.0447000000000005E-4</c:v>
                </c:pt>
                <c:pt idx="476">
                  <c:v>8.0453999999999996E-4</c:v>
                </c:pt>
                <c:pt idx="477">
                  <c:v>8.0727999999999996E-4</c:v>
                </c:pt>
                <c:pt idx="478">
                  <c:v>8.0973000000000004E-4</c:v>
                </c:pt>
                <c:pt idx="479">
                  <c:v>8.0986999999999997E-4</c:v>
                </c:pt>
                <c:pt idx="480">
                  <c:v>8.1039000000000003E-4</c:v>
                </c:pt>
                <c:pt idx="481">
                  <c:v>8.1065E-4</c:v>
                </c:pt>
                <c:pt idx="482">
                  <c:v>8.1634000000000003E-4</c:v>
                </c:pt>
                <c:pt idx="483">
                  <c:v>8.1678000000000002E-4</c:v>
                </c:pt>
                <c:pt idx="484">
                  <c:v>8.1685999999999998E-4</c:v>
                </c:pt>
                <c:pt idx="485">
                  <c:v>8.1710000000000007E-4</c:v>
                </c:pt>
                <c:pt idx="486">
                  <c:v>8.2001000000000003E-4</c:v>
                </c:pt>
                <c:pt idx="487">
                  <c:v>8.2070000000000005E-4</c:v>
                </c:pt>
                <c:pt idx="488">
                  <c:v>8.2116999999999997E-4</c:v>
                </c:pt>
                <c:pt idx="489">
                  <c:v>8.2237E-4</c:v>
                </c:pt>
                <c:pt idx="490">
                  <c:v>8.2478E-4</c:v>
                </c:pt>
                <c:pt idx="491">
                  <c:v>8.2487999999999995E-4</c:v>
                </c:pt>
                <c:pt idx="492">
                  <c:v>8.2644000000000001E-4</c:v>
                </c:pt>
                <c:pt idx="493">
                  <c:v>8.2762999999999999E-4</c:v>
                </c:pt>
                <c:pt idx="494">
                  <c:v>8.3160000000000005E-4</c:v>
                </c:pt>
                <c:pt idx="495">
                  <c:v>8.3521000000000008E-4</c:v>
                </c:pt>
                <c:pt idx="496">
                  <c:v>8.3660000000000006E-4</c:v>
                </c:pt>
                <c:pt idx="497">
                  <c:v>8.3737000000000004E-4</c:v>
                </c:pt>
                <c:pt idx="498">
                  <c:v>8.3995000000000001E-4</c:v>
                </c:pt>
                <c:pt idx="499">
                  <c:v>8.4048E-4</c:v>
                </c:pt>
                <c:pt idx="500">
                  <c:v>8.4062999999999998E-4</c:v>
                </c:pt>
                <c:pt idx="501">
                  <c:v>8.4175000000000005E-4</c:v>
                </c:pt>
                <c:pt idx="502">
                  <c:v>8.4261999999999998E-4</c:v>
                </c:pt>
                <c:pt idx="503">
                  <c:v>8.4308000000000007E-4</c:v>
                </c:pt>
                <c:pt idx="504">
                  <c:v>8.6001000000000003E-4</c:v>
                </c:pt>
                <c:pt idx="505">
                  <c:v>8.6058E-4</c:v>
                </c:pt>
                <c:pt idx="506">
                  <c:v>8.6112999999999999E-4</c:v>
                </c:pt>
                <c:pt idx="507">
                  <c:v>8.6444000000000007E-4</c:v>
                </c:pt>
                <c:pt idx="508">
                  <c:v>8.7089000000000003E-4</c:v>
                </c:pt>
                <c:pt idx="509">
                  <c:v>8.7213000000000004E-4</c:v>
                </c:pt>
                <c:pt idx="510">
                  <c:v>8.7874000000000003E-4</c:v>
                </c:pt>
                <c:pt idx="511">
                  <c:v>8.7994000000000006E-4</c:v>
                </c:pt>
                <c:pt idx="512">
                  <c:v>8.8141000000000001E-4</c:v>
                </c:pt>
                <c:pt idx="513">
                  <c:v>8.8427999999999998E-4</c:v>
                </c:pt>
                <c:pt idx="514">
                  <c:v>8.8490999999999993E-4</c:v>
                </c:pt>
                <c:pt idx="515">
                  <c:v>8.9198000000000001E-4</c:v>
                </c:pt>
                <c:pt idx="516">
                  <c:v>8.9261000000000006E-4</c:v>
                </c:pt>
                <c:pt idx="517">
                  <c:v>8.9849999999999999E-4</c:v>
                </c:pt>
                <c:pt idx="518">
                  <c:v>8.9916999999999992E-4</c:v>
                </c:pt>
                <c:pt idx="519">
                  <c:v>9.0123999999999998E-4</c:v>
                </c:pt>
                <c:pt idx="520">
                  <c:v>9.0427999999999993E-4</c:v>
                </c:pt>
                <c:pt idx="521">
                  <c:v>9.0766999999999996E-4</c:v>
                </c:pt>
                <c:pt idx="522">
                  <c:v>9.0912000000000002E-4</c:v>
                </c:pt>
                <c:pt idx="523">
                  <c:v>9.0938999999999994E-4</c:v>
                </c:pt>
                <c:pt idx="524">
                  <c:v>9.1290999999999996E-4</c:v>
                </c:pt>
                <c:pt idx="525">
                  <c:v>9.1878000000000001E-4</c:v>
                </c:pt>
                <c:pt idx="526">
                  <c:v>9.2488999999999994E-4</c:v>
                </c:pt>
                <c:pt idx="527">
                  <c:v>9.2654999999999994E-4</c:v>
                </c:pt>
                <c:pt idx="528">
                  <c:v>9.3120000000000008E-4</c:v>
                </c:pt>
                <c:pt idx="529">
                  <c:v>9.3127999999999993E-4</c:v>
                </c:pt>
                <c:pt idx="530">
                  <c:v>9.3285000000000004E-4</c:v>
                </c:pt>
                <c:pt idx="531">
                  <c:v>9.3449000000000006E-4</c:v>
                </c:pt>
                <c:pt idx="532">
                  <c:v>9.3873999999999997E-4</c:v>
                </c:pt>
                <c:pt idx="533">
                  <c:v>9.4129000000000001E-4</c:v>
                </c:pt>
                <c:pt idx="534">
                  <c:v>9.4146000000000008E-4</c:v>
                </c:pt>
                <c:pt idx="535">
                  <c:v>9.4415999999999999E-4</c:v>
                </c:pt>
                <c:pt idx="536">
                  <c:v>9.4485000000000001E-4</c:v>
                </c:pt>
                <c:pt idx="537">
                  <c:v>9.5002999999999993E-4</c:v>
                </c:pt>
                <c:pt idx="538">
                  <c:v>9.5262999999999999E-4</c:v>
                </c:pt>
                <c:pt idx="539">
                  <c:v>9.5288000000000002E-4</c:v>
                </c:pt>
                <c:pt idx="540">
                  <c:v>9.5335000000000005E-4</c:v>
                </c:pt>
                <c:pt idx="541">
                  <c:v>9.5902999999999993E-4</c:v>
                </c:pt>
                <c:pt idx="542">
                  <c:v>9.6785000000000003E-4</c:v>
                </c:pt>
                <c:pt idx="543">
                  <c:v>9.6838000000000002E-4</c:v>
                </c:pt>
                <c:pt idx="544">
                  <c:v>9.6938999999999999E-4</c:v>
                </c:pt>
                <c:pt idx="545">
                  <c:v>9.6977999999999995E-4</c:v>
                </c:pt>
                <c:pt idx="546">
                  <c:v>9.7526000000000004E-4</c:v>
                </c:pt>
                <c:pt idx="547">
                  <c:v>9.7725000000000004E-4</c:v>
                </c:pt>
                <c:pt idx="548">
                  <c:v>9.7760000000000013E-4</c:v>
                </c:pt>
                <c:pt idx="549">
                  <c:v>9.7994000000000011E-4</c:v>
                </c:pt>
                <c:pt idx="550">
                  <c:v>9.8761000000000009E-4</c:v>
                </c:pt>
                <c:pt idx="551">
                  <c:v>9.8780000000000005E-4</c:v>
                </c:pt>
                <c:pt idx="552">
                  <c:v>9.8970999999999998E-4</c:v>
                </c:pt>
                <c:pt idx="553">
                  <c:v>9.9065000000000004E-4</c:v>
                </c:pt>
                <c:pt idx="554">
                  <c:v>9.9697000000000002E-4</c:v>
                </c:pt>
                <c:pt idx="555">
                  <c:v>9.9864000000000007E-4</c:v>
                </c:pt>
                <c:pt idx="556">
                  <c:v>1.00442E-3</c:v>
                </c:pt>
                <c:pt idx="557">
                  <c:v>1.01015E-3</c:v>
                </c:pt>
                <c:pt idx="558">
                  <c:v>1.0110900000000001E-3</c:v>
                </c:pt>
                <c:pt idx="559">
                  <c:v>1.02198E-3</c:v>
                </c:pt>
                <c:pt idx="560">
                  <c:v>1.02275E-3</c:v>
                </c:pt>
                <c:pt idx="561">
                  <c:v>1.0241400000000002E-3</c:v>
                </c:pt>
                <c:pt idx="562">
                  <c:v>1.02698E-3</c:v>
                </c:pt>
                <c:pt idx="563">
                  <c:v>1.0313399999999999E-3</c:v>
                </c:pt>
                <c:pt idx="564">
                  <c:v>1.0320100000000001E-3</c:v>
                </c:pt>
                <c:pt idx="565">
                  <c:v>1.0321400000000002E-3</c:v>
                </c:pt>
                <c:pt idx="566">
                  <c:v>1.0333900000000001E-3</c:v>
                </c:pt>
                <c:pt idx="567">
                  <c:v>1.0362100000000001E-3</c:v>
                </c:pt>
                <c:pt idx="568">
                  <c:v>1.03977E-3</c:v>
                </c:pt>
                <c:pt idx="569">
                  <c:v>1.0434999999999999E-3</c:v>
                </c:pt>
                <c:pt idx="570">
                  <c:v>1.0455799999999999E-3</c:v>
                </c:pt>
                <c:pt idx="571">
                  <c:v>1.0514999999999999E-3</c:v>
                </c:pt>
                <c:pt idx="572">
                  <c:v>1.0533399999999998E-3</c:v>
                </c:pt>
                <c:pt idx="573">
                  <c:v>1.0533699999999999E-3</c:v>
                </c:pt>
                <c:pt idx="574">
                  <c:v>1.07424E-3</c:v>
                </c:pt>
                <c:pt idx="575">
                  <c:v>1.0835899999999999E-3</c:v>
                </c:pt>
                <c:pt idx="576">
                  <c:v>1.0918199999999999E-3</c:v>
                </c:pt>
                <c:pt idx="577">
                  <c:v>1.09629E-3</c:v>
                </c:pt>
                <c:pt idx="578">
                  <c:v>1.09774E-3</c:v>
                </c:pt>
                <c:pt idx="579">
                  <c:v>1.09936E-3</c:v>
                </c:pt>
                <c:pt idx="580">
                  <c:v>1.09954E-3</c:v>
                </c:pt>
                <c:pt idx="581">
                  <c:v>1.1014E-3</c:v>
                </c:pt>
                <c:pt idx="582">
                  <c:v>1.10148E-3</c:v>
                </c:pt>
                <c:pt idx="583">
                  <c:v>1.1019200000000002E-3</c:v>
                </c:pt>
                <c:pt idx="584">
                  <c:v>1.1044400000000002E-3</c:v>
                </c:pt>
                <c:pt idx="585">
                  <c:v>1.1138599999999999E-3</c:v>
                </c:pt>
                <c:pt idx="586">
                  <c:v>1.1157300000000001E-3</c:v>
                </c:pt>
                <c:pt idx="587">
                  <c:v>1.1264300000000001E-3</c:v>
                </c:pt>
                <c:pt idx="588">
                  <c:v>1.12728E-3</c:v>
                </c:pt>
                <c:pt idx="589">
                  <c:v>1.1400499999999999E-3</c:v>
                </c:pt>
                <c:pt idx="590">
                  <c:v>1.1490999999999999E-3</c:v>
                </c:pt>
                <c:pt idx="591">
                  <c:v>1.1495699999999999E-3</c:v>
                </c:pt>
                <c:pt idx="592">
                  <c:v>1.15186E-3</c:v>
                </c:pt>
                <c:pt idx="593">
                  <c:v>1.1552999999999999E-3</c:v>
                </c:pt>
                <c:pt idx="594">
                  <c:v>1.1565799999999999E-3</c:v>
                </c:pt>
                <c:pt idx="595">
                  <c:v>1.1566900000000001E-3</c:v>
                </c:pt>
                <c:pt idx="596">
                  <c:v>1.15968E-3</c:v>
                </c:pt>
                <c:pt idx="597">
                  <c:v>1.16044E-3</c:v>
                </c:pt>
                <c:pt idx="598">
                  <c:v>1.1610399999999999E-3</c:v>
                </c:pt>
                <c:pt idx="599">
                  <c:v>1.16552E-3</c:v>
                </c:pt>
                <c:pt idx="600">
                  <c:v>1.16906E-3</c:v>
                </c:pt>
                <c:pt idx="601">
                  <c:v>1.16983E-3</c:v>
                </c:pt>
                <c:pt idx="602">
                  <c:v>1.17359E-3</c:v>
                </c:pt>
                <c:pt idx="603">
                  <c:v>1.1742200000000001E-3</c:v>
                </c:pt>
                <c:pt idx="604">
                  <c:v>1.1754000000000001E-3</c:v>
                </c:pt>
                <c:pt idx="605">
                  <c:v>1.1757E-3</c:v>
                </c:pt>
                <c:pt idx="606">
                  <c:v>1.1766099999999998E-3</c:v>
                </c:pt>
                <c:pt idx="607">
                  <c:v>1.17826E-3</c:v>
                </c:pt>
                <c:pt idx="608">
                  <c:v>1.1905100000000001E-3</c:v>
                </c:pt>
                <c:pt idx="609">
                  <c:v>1.1971400000000002E-3</c:v>
                </c:pt>
                <c:pt idx="610">
                  <c:v>1.20553E-3</c:v>
                </c:pt>
                <c:pt idx="611">
                  <c:v>1.20554E-3</c:v>
                </c:pt>
                <c:pt idx="612">
                  <c:v>1.2166600000000001E-3</c:v>
                </c:pt>
                <c:pt idx="613">
                  <c:v>1.2178299999999998E-3</c:v>
                </c:pt>
                <c:pt idx="614">
                  <c:v>1.22197E-3</c:v>
                </c:pt>
                <c:pt idx="615">
                  <c:v>1.2350799999999999E-3</c:v>
                </c:pt>
                <c:pt idx="616">
                  <c:v>1.2361199999999998E-3</c:v>
                </c:pt>
                <c:pt idx="617">
                  <c:v>1.2438099999999999E-3</c:v>
                </c:pt>
                <c:pt idx="618">
                  <c:v>1.2589599999999999E-3</c:v>
                </c:pt>
                <c:pt idx="619">
                  <c:v>1.2751099999999999E-3</c:v>
                </c:pt>
                <c:pt idx="620">
                  <c:v>1.2826500000000002E-3</c:v>
                </c:pt>
                <c:pt idx="621">
                  <c:v>1.28542E-3</c:v>
                </c:pt>
                <c:pt idx="622">
                  <c:v>1.2985399999999999E-3</c:v>
                </c:pt>
                <c:pt idx="623">
                  <c:v>1.29991E-3</c:v>
                </c:pt>
                <c:pt idx="624">
                  <c:v>1.3024900000000001E-3</c:v>
                </c:pt>
                <c:pt idx="625">
                  <c:v>1.3080699999999999E-3</c:v>
                </c:pt>
                <c:pt idx="626">
                  <c:v>1.3085599999999998E-3</c:v>
                </c:pt>
                <c:pt idx="627">
                  <c:v>1.3099699999999999E-3</c:v>
                </c:pt>
                <c:pt idx="628">
                  <c:v>1.3176300000000002E-3</c:v>
                </c:pt>
                <c:pt idx="629">
                  <c:v>1.3177799999999999E-3</c:v>
                </c:pt>
                <c:pt idx="630">
                  <c:v>1.3228900000000002E-3</c:v>
                </c:pt>
                <c:pt idx="631">
                  <c:v>1.3237799999999999E-3</c:v>
                </c:pt>
                <c:pt idx="632">
                  <c:v>1.3328900000000002E-3</c:v>
                </c:pt>
                <c:pt idx="633">
                  <c:v>1.3382000000000001E-3</c:v>
                </c:pt>
                <c:pt idx="634">
                  <c:v>1.3462699999999999E-3</c:v>
                </c:pt>
                <c:pt idx="635">
                  <c:v>1.3515999999999999E-3</c:v>
                </c:pt>
                <c:pt idx="636">
                  <c:v>1.3523900000000002E-3</c:v>
                </c:pt>
                <c:pt idx="637">
                  <c:v>1.3525099999999999E-3</c:v>
                </c:pt>
                <c:pt idx="638">
                  <c:v>1.35874E-3</c:v>
                </c:pt>
                <c:pt idx="639">
                  <c:v>1.3592599999999999E-3</c:v>
                </c:pt>
                <c:pt idx="640">
                  <c:v>1.3627400000000001E-3</c:v>
                </c:pt>
                <c:pt idx="641">
                  <c:v>1.36363E-3</c:v>
                </c:pt>
                <c:pt idx="642">
                  <c:v>1.3690999999999998E-3</c:v>
                </c:pt>
                <c:pt idx="643">
                  <c:v>1.38368E-3</c:v>
                </c:pt>
                <c:pt idx="644">
                  <c:v>1.38576E-3</c:v>
                </c:pt>
                <c:pt idx="645">
                  <c:v>1.39E-3</c:v>
                </c:pt>
                <c:pt idx="646">
                  <c:v>1.39785E-3</c:v>
                </c:pt>
                <c:pt idx="647">
                  <c:v>1.4102299999999999E-3</c:v>
                </c:pt>
                <c:pt idx="648">
                  <c:v>1.4199000000000002E-3</c:v>
                </c:pt>
                <c:pt idx="649">
                  <c:v>1.4324300000000002E-3</c:v>
                </c:pt>
                <c:pt idx="650">
                  <c:v>1.4340399999999999E-3</c:v>
                </c:pt>
                <c:pt idx="651">
                  <c:v>1.44404E-3</c:v>
                </c:pt>
                <c:pt idx="652">
                  <c:v>1.4597499999999999E-3</c:v>
                </c:pt>
                <c:pt idx="653">
                  <c:v>1.4637700000000001E-3</c:v>
                </c:pt>
                <c:pt idx="654">
                  <c:v>1.47028E-3</c:v>
                </c:pt>
                <c:pt idx="655">
                  <c:v>1.4714400000000001E-3</c:v>
                </c:pt>
                <c:pt idx="656">
                  <c:v>1.5005799999999998E-3</c:v>
                </c:pt>
                <c:pt idx="657">
                  <c:v>1.50359E-3</c:v>
                </c:pt>
                <c:pt idx="658">
                  <c:v>1.5088800000000002E-3</c:v>
                </c:pt>
                <c:pt idx="659">
                  <c:v>1.5089999999999999E-3</c:v>
                </c:pt>
                <c:pt idx="660">
                  <c:v>1.5118900000000001E-3</c:v>
                </c:pt>
                <c:pt idx="661">
                  <c:v>1.51684E-3</c:v>
                </c:pt>
                <c:pt idx="662">
                  <c:v>1.5168599999999999E-3</c:v>
                </c:pt>
                <c:pt idx="663">
                  <c:v>1.5205100000000001E-3</c:v>
                </c:pt>
                <c:pt idx="664">
                  <c:v>1.5231999999999999E-3</c:v>
                </c:pt>
                <c:pt idx="665">
                  <c:v>1.53695E-3</c:v>
                </c:pt>
                <c:pt idx="666">
                  <c:v>1.54076E-3</c:v>
                </c:pt>
                <c:pt idx="667">
                  <c:v>1.5496700000000002E-3</c:v>
                </c:pt>
                <c:pt idx="668">
                  <c:v>1.5731300000000001E-3</c:v>
                </c:pt>
                <c:pt idx="669">
                  <c:v>1.57427E-3</c:v>
                </c:pt>
                <c:pt idx="670">
                  <c:v>1.58034E-3</c:v>
                </c:pt>
                <c:pt idx="671">
                  <c:v>1.5843699999999999E-3</c:v>
                </c:pt>
                <c:pt idx="672">
                  <c:v>1.59322E-3</c:v>
                </c:pt>
                <c:pt idx="673">
                  <c:v>1.5971199999999998E-3</c:v>
                </c:pt>
                <c:pt idx="674">
                  <c:v>1.5991099999999999E-3</c:v>
                </c:pt>
                <c:pt idx="675">
                  <c:v>1.6083499999999999E-3</c:v>
                </c:pt>
                <c:pt idx="676">
                  <c:v>1.62054E-3</c:v>
                </c:pt>
                <c:pt idx="677">
                  <c:v>1.62327E-3</c:v>
                </c:pt>
                <c:pt idx="678">
                  <c:v>1.6286900000000001E-3</c:v>
                </c:pt>
                <c:pt idx="679">
                  <c:v>1.6614100000000001E-3</c:v>
                </c:pt>
                <c:pt idx="680">
                  <c:v>1.6843800000000001E-3</c:v>
                </c:pt>
                <c:pt idx="681">
                  <c:v>1.7007400000000001E-3</c:v>
                </c:pt>
                <c:pt idx="682">
                  <c:v>1.72598E-3</c:v>
                </c:pt>
                <c:pt idx="683">
                  <c:v>1.7382300000000001E-3</c:v>
                </c:pt>
                <c:pt idx="684">
                  <c:v>1.7900100000000001E-3</c:v>
                </c:pt>
                <c:pt idx="685">
                  <c:v>1.81303E-3</c:v>
                </c:pt>
                <c:pt idx="686">
                  <c:v>1.81722E-3</c:v>
                </c:pt>
                <c:pt idx="687">
                  <c:v>1.8190299999999999E-3</c:v>
                </c:pt>
                <c:pt idx="688">
                  <c:v>1.8371400000000001E-3</c:v>
                </c:pt>
                <c:pt idx="689">
                  <c:v>1.84256E-3</c:v>
                </c:pt>
                <c:pt idx="690">
                  <c:v>1.8469700000000001E-3</c:v>
                </c:pt>
                <c:pt idx="691">
                  <c:v>1.86758E-3</c:v>
                </c:pt>
                <c:pt idx="692">
                  <c:v>1.90552E-3</c:v>
                </c:pt>
                <c:pt idx="693">
                  <c:v>1.9144699999999999E-3</c:v>
                </c:pt>
                <c:pt idx="694">
                  <c:v>1.9403900000000002E-3</c:v>
                </c:pt>
                <c:pt idx="695">
                  <c:v>1.94769E-3</c:v>
                </c:pt>
                <c:pt idx="696">
                  <c:v>1.9520799999999999E-3</c:v>
                </c:pt>
                <c:pt idx="697">
                  <c:v>1.9634000000000001E-3</c:v>
                </c:pt>
                <c:pt idx="698">
                  <c:v>1.9877499999999999E-3</c:v>
                </c:pt>
                <c:pt idx="699">
                  <c:v>2.0130399999999998E-3</c:v>
                </c:pt>
                <c:pt idx="700">
                  <c:v>2.0546499999999999E-3</c:v>
                </c:pt>
                <c:pt idx="701">
                  <c:v>2.0559200000000001E-3</c:v>
                </c:pt>
                <c:pt idx="702">
                  <c:v>2.0578200000000001E-3</c:v>
                </c:pt>
                <c:pt idx="703">
                  <c:v>2.09786E-3</c:v>
                </c:pt>
                <c:pt idx="704">
                  <c:v>2.1098800000000002E-3</c:v>
                </c:pt>
                <c:pt idx="705">
                  <c:v>2.1449799999999999E-3</c:v>
                </c:pt>
                <c:pt idx="706">
                  <c:v>2.1504699999999998E-3</c:v>
                </c:pt>
                <c:pt idx="707">
                  <c:v>2.1543400000000002E-3</c:v>
                </c:pt>
                <c:pt idx="708">
                  <c:v>2.1599099999999997E-3</c:v>
                </c:pt>
                <c:pt idx="709">
                  <c:v>2.17417E-3</c:v>
                </c:pt>
                <c:pt idx="710">
                  <c:v>2.19915E-3</c:v>
                </c:pt>
                <c:pt idx="711">
                  <c:v>2.2197800000000002E-3</c:v>
                </c:pt>
                <c:pt idx="712">
                  <c:v>2.2283400000000001E-3</c:v>
                </c:pt>
                <c:pt idx="713">
                  <c:v>2.23639E-3</c:v>
                </c:pt>
                <c:pt idx="714">
                  <c:v>2.2579499999999999E-3</c:v>
                </c:pt>
                <c:pt idx="715">
                  <c:v>2.3848800000000002E-3</c:v>
                </c:pt>
                <c:pt idx="716">
                  <c:v>2.4483E-3</c:v>
                </c:pt>
                <c:pt idx="717">
                  <c:v>2.5006199999999998E-3</c:v>
                </c:pt>
                <c:pt idx="718">
                  <c:v>2.5426900000000002E-3</c:v>
                </c:pt>
                <c:pt idx="719">
                  <c:v>2.66519E-3</c:v>
                </c:pt>
                <c:pt idx="720">
                  <c:v>2.84008E-3</c:v>
                </c:pt>
                <c:pt idx="721">
                  <c:v>2.8880400000000001E-3</c:v>
                </c:pt>
                <c:pt idx="722">
                  <c:v>2.9038200000000001E-3</c:v>
                </c:pt>
                <c:pt idx="723">
                  <c:v>2.96306E-3</c:v>
                </c:pt>
                <c:pt idx="724">
                  <c:v>3.4244899999999997E-3</c:v>
                </c:pt>
                <c:pt idx="725">
                  <c:v>3.59517E-3</c:v>
                </c:pt>
                <c:pt idx="726">
                  <c:v>3.6040100000000004E-3</c:v>
                </c:pt>
                <c:pt idx="727">
                  <c:v>3.7919999999999998E-3</c:v>
                </c:pt>
                <c:pt idx="728">
                  <c:v>4.3015399999999995E-3</c:v>
                </c:pt>
                <c:pt idx="729">
                  <c:v>5.3029399999999999E-3</c:v>
                </c:pt>
              </c:numCache>
            </c:numRef>
          </c:xVal>
          <c:yVal>
            <c:numRef>
              <c:f>'Set A - NNW lengths'!$G$4:$G$733</c:f>
              <c:numCache>
                <c:formatCode>General</c:formatCode>
                <c:ptCount val="730"/>
                <c:pt idx="0">
                  <c:v>787121.78313771938</c:v>
                </c:pt>
                <c:pt idx="1">
                  <c:v>786045.00915257889</c:v>
                </c:pt>
                <c:pt idx="2">
                  <c:v>784968.2351674384</c:v>
                </c:pt>
                <c:pt idx="3">
                  <c:v>783891.46118229791</c:v>
                </c:pt>
                <c:pt idx="4">
                  <c:v>782814.6871971573</c:v>
                </c:pt>
                <c:pt idx="5">
                  <c:v>781737.91321201681</c:v>
                </c:pt>
                <c:pt idx="6">
                  <c:v>780661.13922687632</c:v>
                </c:pt>
                <c:pt idx="7">
                  <c:v>779584.36524173582</c:v>
                </c:pt>
                <c:pt idx="8">
                  <c:v>778507.59125659522</c:v>
                </c:pt>
                <c:pt idx="9">
                  <c:v>777430.81727145473</c:v>
                </c:pt>
                <c:pt idx="10">
                  <c:v>776354.04328631423</c:v>
                </c:pt>
                <c:pt idx="11">
                  <c:v>775277.26930117374</c:v>
                </c:pt>
                <c:pt idx="12">
                  <c:v>774200.49531603314</c:v>
                </c:pt>
                <c:pt idx="13">
                  <c:v>773123.72133089264</c:v>
                </c:pt>
                <c:pt idx="14">
                  <c:v>772046.94734575215</c:v>
                </c:pt>
                <c:pt idx="15">
                  <c:v>770970.17336061166</c:v>
                </c:pt>
                <c:pt idx="16">
                  <c:v>769893.39937547117</c:v>
                </c:pt>
                <c:pt idx="17">
                  <c:v>768816.62539033056</c:v>
                </c:pt>
                <c:pt idx="18">
                  <c:v>767739.85140519007</c:v>
                </c:pt>
                <c:pt idx="19">
                  <c:v>766663.07742004958</c:v>
                </c:pt>
                <c:pt idx="20">
                  <c:v>765586.30343490909</c:v>
                </c:pt>
                <c:pt idx="21">
                  <c:v>764509.52944976848</c:v>
                </c:pt>
                <c:pt idx="22">
                  <c:v>763432.75546462799</c:v>
                </c:pt>
                <c:pt idx="23">
                  <c:v>762355.9814794875</c:v>
                </c:pt>
                <c:pt idx="24">
                  <c:v>761279.20749434701</c:v>
                </c:pt>
                <c:pt idx="25">
                  <c:v>760202.4335092064</c:v>
                </c:pt>
                <c:pt idx="26">
                  <c:v>759125.65952406591</c:v>
                </c:pt>
                <c:pt idx="27">
                  <c:v>758048.88553892542</c:v>
                </c:pt>
                <c:pt idx="28">
                  <c:v>756972.11155378493</c:v>
                </c:pt>
                <c:pt idx="29">
                  <c:v>755895.33756864432</c:v>
                </c:pt>
                <c:pt idx="30">
                  <c:v>754818.56358350383</c:v>
                </c:pt>
                <c:pt idx="31">
                  <c:v>753741.78959836334</c:v>
                </c:pt>
                <c:pt idx="32">
                  <c:v>752665.01561322284</c:v>
                </c:pt>
                <c:pt idx="33">
                  <c:v>751588.24162808224</c:v>
                </c:pt>
                <c:pt idx="34">
                  <c:v>750511.46764294174</c:v>
                </c:pt>
                <c:pt idx="35">
                  <c:v>749434.69365780125</c:v>
                </c:pt>
                <c:pt idx="36">
                  <c:v>748357.91967266076</c:v>
                </c:pt>
                <c:pt idx="37">
                  <c:v>747281.14568752027</c:v>
                </c:pt>
                <c:pt idx="38">
                  <c:v>746204.37170237966</c:v>
                </c:pt>
                <c:pt idx="39">
                  <c:v>745127.59771723917</c:v>
                </c:pt>
                <c:pt idx="40">
                  <c:v>744050.82373209868</c:v>
                </c:pt>
                <c:pt idx="41">
                  <c:v>742974.04974695819</c:v>
                </c:pt>
                <c:pt idx="42">
                  <c:v>741897.27576181758</c:v>
                </c:pt>
                <c:pt idx="43">
                  <c:v>740820.50177667709</c:v>
                </c:pt>
                <c:pt idx="44">
                  <c:v>739743.7277915366</c:v>
                </c:pt>
                <c:pt idx="45">
                  <c:v>738666.95380639611</c:v>
                </c:pt>
                <c:pt idx="46">
                  <c:v>737590.1798212555</c:v>
                </c:pt>
                <c:pt idx="47">
                  <c:v>736513.40583611501</c:v>
                </c:pt>
                <c:pt idx="48">
                  <c:v>735436.63185097452</c:v>
                </c:pt>
                <c:pt idx="49">
                  <c:v>734359.85786583403</c:v>
                </c:pt>
                <c:pt idx="50">
                  <c:v>733283.08388069342</c:v>
                </c:pt>
                <c:pt idx="51">
                  <c:v>732206.30989555293</c:v>
                </c:pt>
                <c:pt idx="52">
                  <c:v>731129.53591041244</c:v>
                </c:pt>
                <c:pt idx="53">
                  <c:v>730052.76192527195</c:v>
                </c:pt>
                <c:pt idx="54">
                  <c:v>728975.98794013134</c:v>
                </c:pt>
                <c:pt idx="55">
                  <c:v>727899.21395499085</c:v>
                </c:pt>
                <c:pt idx="56">
                  <c:v>726822.43996985035</c:v>
                </c:pt>
                <c:pt idx="57">
                  <c:v>725745.66598470986</c:v>
                </c:pt>
                <c:pt idx="58">
                  <c:v>724668.89199956937</c:v>
                </c:pt>
                <c:pt idx="59">
                  <c:v>723592.11801442876</c:v>
                </c:pt>
                <c:pt idx="60">
                  <c:v>722515.34402928827</c:v>
                </c:pt>
                <c:pt idx="61">
                  <c:v>721438.57004414778</c:v>
                </c:pt>
                <c:pt idx="62">
                  <c:v>720361.79605900729</c:v>
                </c:pt>
                <c:pt idx="63">
                  <c:v>719285.02207386668</c:v>
                </c:pt>
                <c:pt idx="64">
                  <c:v>718208.24808872619</c:v>
                </c:pt>
                <c:pt idx="65">
                  <c:v>717131.4741035857</c:v>
                </c:pt>
                <c:pt idx="66">
                  <c:v>716054.70011844521</c:v>
                </c:pt>
                <c:pt idx="67">
                  <c:v>714977.9261333046</c:v>
                </c:pt>
                <c:pt idx="68">
                  <c:v>713901.15214816411</c:v>
                </c:pt>
                <c:pt idx="69">
                  <c:v>712824.37816302362</c:v>
                </c:pt>
                <c:pt idx="70">
                  <c:v>711747.60417788313</c:v>
                </c:pt>
                <c:pt idx="71">
                  <c:v>710670.83019274252</c:v>
                </c:pt>
                <c:pt idx="72">
                  <c:v>709594.05620760203</c:v>
                </c:pt>
                <c:pt idx="73">
                  <c:v>708517.28222246154</c:v>
                </c:pt>
                <c:pt idx="74">
                  <c:v>707440.50823732105</c:v>
                </c:pt>
                <c:pt idx="75">
                  <c:v>706363.73425218044</c:v>
                </c:pt>
                <c:pt idx="76">
                  <c:v>705286.96026703995</c:v>
                </c:pt>
                <c:pt idx="77">
                  <c:v>704210.18628189946</c:v>
                </c:pt>
                <c:pt idx="78">
                  <c:v>703133.41229675896</c:v>
                </c:pt>
                <c:pt idx="79">
                  <c:v>702056.63831161847</c:v>
                </c:pt>
                <c:pt idx="80">
                  <c:v>700979.86432647787</c:v>
                </c:pt>
                <c:pt idx="81">
                  <c:v>699903.09034133737</c:v>
                </c:pt>
                <c:pt idx="82">
                  <c:v>698826.31635619688</c:v>
                </c:pt>
                <c:pt idx="83">
                  <c:v>697749.54237105639</c:v>
                </c:pt>
                <c:pt idx="84">
                  <c:v>696672.76838591578</c:v>
                </c:pt>
                <c:pt idx="85">
                  <c:v>695595.99440077529</c:v>
                </c:pt>
                <c:pt idx="86">
                  <c:v>694519.2204156348</c:v>
                </c:pt>
                <c:pt idx="87">
                  <c:v>693442.44643049431</c:v>
                </c:pt>
                <c:pt idx="88">
                  <c:v>692365.6724453537</c:v>
                </c:pt>
                <c:pt idx="89">
                  <c:v>691288.89846021321</c:v>
                </c:pt>
                <c:pt idx="90">
                  <c:v>690212.12447507272</c:v>
                </c:pt>
                <c:pt idx="91">
                  <c:v>689135.35048993223</c:v>
                </c:pt>
                <c:pt idx="92">
                  <c:v>688058.57650479162</c:v>
                </c:pt>
                <c:pt idx="93">
                  <c:v>686981.80251965113</c:v>
                </c:pt>
                <c:pt idx="94">
                  <c:v>685905.02853451064</c:v>
                </c:pt>
                <c:pt idx="95">
                  <c:v>684828.25454937015</c:v>
                </c:pt>
                <c:pt idx="96">
                  <c:v>683751.48056422954</c:v>
                </c:pt>
                <c:pt idx="97">
                  <c:v>682674.70657908905</c:v>
                </c:pt>
                <c:pt idx="98">
                  <c:v>681597.93259394856</c:v>
                </c:pt>
                <c:pt idx="99">
                  <c:v>680521.15860880807</c:v>
                </c:pt>
                <c:pt idx="100">
                  <c:v>679444.38462366746</c:v>
                </c:pt>
                <c:pt idx="101">
                  <c:v>678367.61063852697</c:v>
                </c:pt>
                <c:pt idx="102">
                  <c:v>677290.83665338648</c:v>
                </c:pt>
                <c:pt idx="103">
                  <c:v>676214.06266824598</c:v>
                </c:pt>
                <c:pt idx="104">
                  <c:v>675137.28868310549</c:v>
                </c:pt>
                <c:pt idx="105">
                  <c:v>674060.51469796489</c:v>
                </c:pt>
                <c:pt idx="106">
                  <c:v>672983.74071282439</c:v>
                </c:pt>
                <c:pt idx="107">
                  <c:v>671906.9667276839</c:v>
                </c:pt>
                <c:pt idx="108">
                  <c:v>670830.19274254341</c:v>
                </c:pt>
                <c:pt idx="109">
                  <c:v>669753.4187574028</c:v>
                </c:pt>
                <c:pt idx="110">
                  <c:v>668676.64477226231</c:v>
                </c:pt>
                <c:pt idx="111">
                  <c:v>667599.87078712182</c:v>
                </c:pt>
                <c:pt idx="112">
                  <c:v>666523.09680198133</c:v>
                </c:pt>
                <c:pt idx="113">
                  <c:v>665446.32281684072</c:v>
                </c:pt>
                <c:pt idx="114">
                  <c:v>664369.54883170023</c:v>
                </c:pt>
                <c:pt idx="115">
                  <c:v>663292.77484655974</c:v>
                </c:pt>
                <c:pt idx="116">
                  <c:v>662216.00086141925</c:v>
                </c:pt>
                <c:pt idx="117">
                  <c:v>661139.22687627864</c:v>
                </c:pt>
                <c:pt idx="118">
                  <c:v>660062.45289113815</c:v>
                </c:pt>
                <c:pt idx="119">
                  <c:v>658985.67890599766</c:v>
                </c:pt>
                <c:pt idx="120">
                  <c:v>657908.90492085717</c:v>
                </c:pt>
                <c:pt idx="121">
                  <c:v>656832.13093571656</c:v>
                </c:pt>
                <c:pt idx="122">
                  <c:v>655755.35695057607</c:v>
                </c:pt>
                <c:pt idx="123">
                  <c:v>654678.58296543558</c:v>
                </c:pt>
                <c:pt idx="124">
                  <c:v>653601.80898029509</c:v>
                </c:pt>
                <c:pt idx="125">
                  <c:v>652525.03499515459</c:v>
                </c:pt>
                <c:pt idx="126">
                  <c:v>651448.26101001399</c:v>
                </c:pt>
                <c:pt idx="127">
                  <c:v>650371.4870248735</c:v>
                </c:pt>
                <c:pt idx="128">
                  <c:v>649294.713039733</c:v>
                </c:pt>
                <c:pt idx="129">
                  <c:v>648217.93905459251</c:v>
                </c:pt>
                <c:pt idx="130">
                  <c:v>647141.1650694519</c:v>
                </c:pt>
                <c:pt idx="131">
                  <c:v>646064.39108431141</c:v>
                </c:pt>
                <c:pt idx="132">
                  <c:v>644987.61709917092</c:v>
                </c:pt>
                <c:pt idx="133">
                  <c:v>643910.84311403043</c:v>
                </c:pt>
                <c:pt idx="134">
                  <c:v>642834.06912888982</c:v>
                </c:pt>
                <c:pt idx="135">
                  <c:v>641757.29514374933</c:v>
                </c:pt>
                <c:pt idx="136">
                  <c:v>640680.52115860884</c:v>
                </c:pt>
                <c:pt idx="137">
                  <c:v>639603.74717346835</c:v>
                </c:pt>
                <c:pt idx="138">
                  <c:v>638526.97318832774</c:v>
                </c:pt>
                <c:pt idx="139">
                  <c:v>637450.19920318725</c:v>
                </c:pt>
                <c:pt idx="140">
                  <c:v>636373.42521804676</c:v>
                </c:pt>
                <c:pt idx="141">
                  <c:v>635296.65123290627</c:v>
                </c:pt>
                <c:pt idx="142">
                  <c:v>634219.87724776566</c:v>
                </c:pt>
                <c:pt idx="143">
                  <c:v>633143.10326262517</c:v>
                </c:pt>
                <c:pt idx="144">
                  <c:v>632066.32927748468</c:v>
                </c:pt>
                <c:pt idx="145">
                  <c:v>630989.55529234419</c:v>
                </c:pt>
                <c:pt idx="146">
                  <c:v>629912.7813072037</c:v>
                </c:pt>
                <c:pt idx="147">
                  <c:v>628836.00732206309</c:v>
                </c:pt>
                <c:pt idx="148">
                  <c:v>627759.2333369226</c:v>
                </c:pt>
                <c:pt idx="149">
                  <c:v>626682.4593517821</c:v>
                </c:pt>
                <c:pt idx="150">
                  <c:v>625605.68536664161</c:v>
                </c:pt>
                <c:pt idx="151">
                  <c:v>624528.91138150101</c:v>
                </c:pt>
                <c:pt idx="152">
                  <c:v>623452.13739636051</c:v>
                </c:pt>
                <c:pt idx="153">
                  <c:v>622375.36341122002</c:v>
                </c:pt>
                <c:pt idx="154">
                  <c:v>621298.58942607953</c:v>
                </c:pt>
                <c:pt idx="155">
                  <c:v>620221.81544093892</c:v>
                </c:pt>
                <c:pt idx="156">
                  <c:v>619145.04145579843</c:v>
                </c:pt>
                <c:pt idx="157">
                  <c:v>616991.49348551745</c:v>
                </c:pt>
                <c:pt idx="158">
                  <c:v>615914.71950037684</c:v>
                </c:pt>
                <c:pt idx="159">
                  <c:v>614837.94551523635</c:v>
                </c:pt>
                <c:pt idx="160">
                  <c:v>613761.17153009586</c:v>
                </c:pt>
                <c:pt idx="161">
                  <c:v>612684.39754495537</c:v>
                </c:pt>
                <c:pt idx="162">
                  <c:v>611607.62355981476</c:v>
                </c:pt>
                <c:pt idx="163">
                  <c:v>610530.84957467427</c:v>
                </c:pt>
                <c:pt idx="164">
                  <c:v>609454.07558953378</c:v>
                </c:pt>
                <c:pt idx="165">
                  <c:v>608377.30160439329</c:v>
                </c:pt>
                <c:pt idx="166">
                  <c:v>607300.5276192528</c:v>
                </c:pt>
                <c:pt idx="167">
                  <c:v>606223.75363411219</c:v>
                </c:pt>
                <c:pt idx="168">
                  <c:v>605146.9796489717</c:v>
                </c:pt>
                <c:pt idx="169">
                  <c:v>604070.20566383121</c:v>
                </c:pt>
                <c:pt idx="170">
                  <c:v>602993.43167869071</c:v>
                </c:pt>
                <c:pt idx="171">
                  <c:v>601916.65769355011</c:v>
                </c:pt>
                <c:pt idx="172">
                  <c:v>600839.88370840962</c:v>
                </c:pt>
                <c:pt idx="173">
                  <c:v>599763.10972326912</c:v>
                </c:pt>
                <c:pt idx="174">
                  <c:v>598686.33573812863</c:v>
                </c:pt>
                <c:pt idx="175">
                  <c:v>597609.56175298803</c:v>
                </c:pt>
                <c:pt idx="176">
                  <c:v>596532.78776784753</c:v>
                </c:pt>
                <c:pt idx="177">
                  <c:v>595456.01378270704</c:v>
                </c:pt>
                <c:pt idx="178">
                  <c:v>594379.23979756655</c:v>
                </c:pt>
                <c:pt idx="179">
                  <c:v>593302.46581242594</c:v>
                </c:pt>
                <c:pt idx="180">
                  <c:v>592225.69182728545</c:v>
                </c:pt>
                <c:pt idx="181">
                  <c:v>591148.91784214496</c:v>
                </c:pt>
                <c:pt idx="182">
                  <c:v>590072.14385700447</c:v>
                </c:pt>
                <c:pt idx="183">
                  <c:v>588995.36987186386</c:v>
                </c:pt>
                <c:pt idx="184">
                  <c:v>587918.59588672337</c:v>
                </c:pt>
                <c:pt idx="185">
                  <c:v>586841.82190158288</c:v>
                </c:pt>
                <c:pt idx="186">
                  <c:v>585765.04791644239</c:v>
                </c:pt>
                <c:pt idx="187">
                  <c:v>584688.2739313019</c:v>
                </c:pt>
                <c:pt idx="188">
                  <c:v>583611.49994616129</c:v>
                </c:pt>
                <c:pt idx="189">
                  <c:v>582534.7259610208</c:v>
                </c:pt>
                <c:pt idx="190">
                  <c:v>581457.95197588031</c:v>
                </c:pt>
                <c:pt idx="191">
                  <c:v>580381.17799073982</c:v>
                </c:pt>
                <c:pt idx="192">
                  <c:v>579304.40400559921</c:v>
                </c:pt>
                <c:pt idx="193">
                  <c:v>578227.63002045872</c:v>
                </c:pt>
                <c:pt idx="194">
                  <c:v>577150.85603531823</c:v>
                </c:pt>
                <c:pt idx="195">
                  <c:v>576074.08205017773</c:v>
                </c:pt>
                <c:pt idx="196">
                  <c:v>574997.30806503713</c:v>
                </c:pt>
                <c:pt idx="197">
                  <c:v>573920.53407989664</c:v>
                </c:pt>
                <c:pt idx="198">
                  <c:v>572843.76009475614</c:v>
                </c:pt>
                <c:pt idx="199">
                  <c:v>571766.98610961565</c:v>
                </c:pt>
                <c:pt idx="200">
                  <c:v>570690.21212447505</c:v>
                </c:pt>
                <c:pt idx="201">
                  <c:v>569613.43813933455</c:v>
                </c:pt>
                <c:pt idx="202">
                  <c:v>568536.66415419406</c:v>
                </c:pt>
                <c:pt idx="203">
                  <c:v>567459.89016905357</c:v>
                </c:pt>
                <c:pt idx="204">
                  <c:v>566383.11618391296</c:v>
                </c:pt>
                <c:pt idx="205">
                  <c:v>565306.34219877247</c:v>
                </c:pt>
                <c:pt idx="206">
                  <c:v>564229.56821363198</c:v>
                </c:pt>
                <c:pt idx="207">
                  <c:v>563152.79422849149</c:v>
                </c:pt>
                <c:pt idx="208">
                  <c:v>562076.02024335088</c:v>
                </c:pt>
                <c:pt idx="209">
                  <c:v>560999.24625821039</c:v>
                </c:pt>
                <c:pt idx="210">
                  <c:v>559922.4722730699</c:v>
                </c:pt>
                <c:pt idx="211">
                  <c:v>558845.69828792941</c:v>
                </c:pt>
                <c:pt idx="212">
                  <c:v>557768.92430278892</c:v>
                </c:pt>
                <c:pt idx="213">
                  <c:v>556692.15031764831</c:v>
                </c:pt>
                <c:pt idx="214">
                  <c:v>555615.37633250782</c:v>
                </c:pt>
                <c:pt idx="215">
                  <c:v>554538.60234736733</c:v>
                </c:pt>
                <c:pt idx="216">
                  <c:v>553461.82836222684</c:v>
                </c:pt>
                <c:pt idx="217">
                  <c:v>552385.05437708623</c:v>
                </c:pt>
                <c:pt idx="218">
                  <c:v>551308.28039194574</c:v>
                </c:pt>
                <c:pt idx="219">
                  <c:v>550231.50640680525</c:v>
                </c:pt>
                <c:pt idx="220">
                  <c:v>549154.73242166475</c:v>
                </c:pt>
                <c:pt idx="221">
                  <c:v>548077.95843652415</c:v>
                </c:pt>
                <c:pt idx="222">
                  <c:v>547001.18445138365</c:v>
                </c:pt>
                <c:pt idx="223">
                  <c:v>545924.41046624316</c:v>
                </c:pt>
                <c:pt idx="224">
                  <c:v>544847.63648110267</c:v>
                </c:pt>
                <c:pt idx="225">
                  <c:v>543770.86249596206</c:v>
                </c:pt>
                <c:pt idx="226">
                  <c:v>542694.08851082157</c:v>
                </c:pt>
                <c:pt idx="227">
                  <c:v>541617.31452568108</c:v>
                </c:pt>
                <c:pt idx="228">
                  <c:v>540540.54054054059</c:v>
                </c:pt>
                <c:pt idx="229">
                  <c:v>539463.76655539998</c:v>
                </c:pt>
                <c:pt idx="230">
                  <c:v>538386.99257025949</c:v>
                </c:pt>
                <c:pt idx="231">
                  <c:v>537310.218585119</c:v>
                </c:pt>
                <c:pt idx="232">
                  <c:v>536233.44459997851</c:v>
                </c:pt>
                <c:pt idx="233">
                  <c:v>535156.67061483802</c:v>
                </c:pt>
                <c:pt idx="234">
                  <c:v>534079.89662969741</c:v>
                </c:pt>
                <c:pt idx="235">
                  <c:v>533003.12264455692</c:v>
                </c:pt>
                <c:pt idx="236">
                  <c:v>531926.34865941643</c:v>
                </c:pt>
                <c:pt idx="237">
                  <c:v>530849.57467427594</c:v>
                </c:pt>
                <c:pt idx="238">
                  <c:v>529772.80068913533</c:v>
                </c:pt>
                <c:pt idx="239">
                  <c:v>528696.02670399484</c:v>
                </c:pt>
                <c:pt idx="240">
                  <c:v>527619.25271885435</c:v>
                </c:pt>
                <c:pt idx="241">
                  <c:v>526542.47873371386</c:v>
                </c:pt>
                <c:pt idx="242">
                  <c:v>525465.70474857325</c:v>
                </c:pt>
                <c:pt idx="243">
                  <c:v>524388.93076343276</c:v>
                </c:pt>
                <c:pt idx="244">
                  <c:v>523312.15677829226</c:v>
                </c:pt>
                <c:pt idx="245">
                  <c:v>522235.38279315172</c:v>
                </c:pt>
                <c:pt idx="246">
                  <c:v>521158.60880801122</c:v>
                </c:pt>
                <c:pt idx="247">
                  <c:v>520081.83482287067</c:v>
                </c:pt>
                <c:pt idx="248">
                  <c:v>519005.06083773018</c:v>
                </c:pt>
                <c:pt idx="249">
                  <c:v>517928.28685258963</c:v>
                </c:pt>
                <c:pt idx="250">
                  <c:v>516851.51286744914</c:v>
                </c:pt>
                <c:pt idx="251">
                  <c:v>515774.73888230859</c:v>
                </c:pt>
                <c:pt idx="252">
                  <c:v>514697.9648971681</c:v>
                </c:pt>
                <c:pt idx="253">
                  <c:v>513621.19091202761</c:v>
                </c:pt>
                <c:pt idx="254">
                  <c:v>512544.41692688706</c:v>
                </c:pt>
                <c:pt idx="255">
                  <c:v>511467.64294174657</c:v>
                </c:pt>
                <c:pt idx="256">
                  <c:v>510390.86895660602</c:v>
                </c:pt>
                <c:pt idx="257">
                  <c:v>509314.09497146553</c:v>
                </c:pt>
                <c:pt idx="258">
                  <c:v>508237.32098632498</c:v>
                </c:pt>
                <c:pt idx="259">
                  <c:v>507160.54700118449</c:v>
                </c:pt>
                <c:pt idx="260">
                  <c:v>506083.77301604394</c:v>
                </c:pt>
                <c:pt idx="261">
                  <c:v>505006.99903090345</c:v>
                </c:pt>
                <c:pt idx="262">
                  <c:v>503930.2250457629</c:v>
                </c:pt>
                <c:pt idx="263">
                  <c:v>502853.45106062241</c:v>
                </c:pt>
                <c:pt idx="264">
                  <c:v>501776.67707548186</c:v>
                </c:pt>
                <c:pt idx="265">
                  <c:v>500699.90309034137</c:v>
                </c:pt>
                <c:pt idx="266">
                  <c:v>499623.12910520082</c:v>
                </c:pt>
                <c:pt idx="267">
                  <c:v>498546.35512006033</c:v>
                </c:pt>
                <c:pt idx="268">
                  <c:v>497469.58113491978</c:v>
                </c:pt>
                <c:pt idx="269">
                  <c:v>496392.80714977928</c:v>
                </c:pt>
                <c:pt idx="270">
                  <c:v>495316.03316463873</c:v>
                </c:pt>
                <c:pt idx="271">
                  <c:v>494239.25917949824</c:v>
                </c:pt>
                <c:pt idx="272">
                  <c:v>493162.48519435769</c:v>
                </c:pt>
                <c:pt idx="273">
                  <c:v>492085.7112092172</c:v>
                </c:pt>
                <c:pt idx="274">
                  <c:v>491008.93722407671</c:v>
                </c:pt>
                <c:pt idx="275">
                  <c:v>489932.16323893616</c:v>
                </c:pt>
                <c:pt idx="276">
                  <c:v>488855.38925379567</c:v>
                </c:pt>
                <c:pt idx="277">
                  <c:v>487778.61526865512</c:v>
                </c:pt>
                <c:pt idx="278">
                  <c:v>486701.84128351463</c:v>
                </c:pt>
                <c:pt idx="279">
                  <c:v>485625.06729837408</c:v>
                </c:pt>
                <c:pt idx="280">
                  <c:v>484548.29331323359</c:v>
                </c:pt>
                <c:pt idx="281">
                  <c:v>483471.51932809304</c:v>
                </c:pt>
                <c:pt idx="282">
                  <c:v>482394.74534295255</c:v>
                </c:pt>
                <c:pt idx="283">
                  <c:v>481317.971357812</c:v>
                </c:pt>
                <c:pt idx="284">
                  <c:v>480241.19737267151</c:v>
                </c:pt>
                <c:pt idx="285">
                  <c:v>479164.42338753096</c:v>
                </c:pt>
                <c:pt idx="286">
                  <c:v>478087.64940239047</c:v>
                </c:pt>
                <c:pt idx="287">
                  <c:v>477010.87541724992</c:v>
                </c:pt>
                <c:pt idx="288">
                  <c:v>475934.10143210943</c:v>
                </c:pt>
                <c:pt idx="289">
                  <c:v>474857.32744696888</c:v>
                </c:pt>
                <c:pt idx="290">
                  <c:v>473780.55346182839</c:v>
                </c:pt>
                <c:pt idx="291">
                  <c:v>472703.77947668784</c:v>
                </c:pt>
                <c:pt idx="292">
                  <c:v>471627.00549154734</c:v>
                </c:pt>
                <c:pt idx="293">
                  <c:v>470550.2315064068</c:v>
                </c:pt>
                <c:pt idx="294">
                  <c:v>469473.4575212663</c:v>
                </c:pt>
                <c:pt idx="295">
                  <c:v>468396.68353612575</c:v>
                </c:pt>
                <c:pt idx="296">
                  <c:v>467319.90955098526</c:v>
                </c:pt>
                <c:pt idx="297">
                  <c:v>466243.13556584477</c:v>
                </c:pt>
                <c:pt idx="298">
                  <c:v>465166.36158070422</c:v>
                </c:pt>
                <c:pt idx="299">
                  <c:v>464089.58759556373</c:v>
                </c:pt>
                <c:pt idx="300">
                  <c:v>463012.81361042318</c:v>
                </c:pt>
                <c:pt idx="301">
                  <c:v>461936.03962528269</c:v>
                </c:pt>
                <c:pt idx="302">
                  <c:v>460859.26564014214</c:v>
                </c:pt>
                <c:pt idx="303">
                  <c:v>459782.49165500165</c:v>
                </c:pt>
                <c:pt idx="304">
                  <c:v>458705.7176698611</c:v>
                </c:pt>
                <c:pt idx="305">
                  <c:v>457628.94368472061</c:v>
                </c:pt>
                <c:pt idx="306">
                  <c:v>456552.16969958006</c:v>
                </c:pt>
                <c:pt idx="307">
                  <c:v>455475.39571443957</c:v>
                </c:pt>
                <c:pt idx="308">
                  <c:v>454398.62172929902</c:v>
                </c:pt>
                <c:pt idx="309">
                  <c:v>453321.84774415853</c:v>
                </c:pt>
                <c:pt idx="310">
                  <c:v>452245.07375901798</c:v>
                </c:pt>
                <c:pt idx="311">
                  <c:v>451168.29977387749</c:v>
                </c:pt>
                <c:pt idx="312">
                  <c:v>450091.52578873694</c:v>
                </c:pt>
                <c:pt idx="313">
                  <c:v>449014.75180359645</c:v>
                </c:pt>
                <c:pt idx="314">
                  <c:v>447937.9778184559</c:v>
                </c:pt>
                <c:pt idx="315">
                  <c:v>446861.20383331541</c:v>
                </c:pt>
                <c:pt idx="316">
                  <c:v>445784.42984817486</c:v>
                </c:pt>
                <c:pt idx="317">
                  <c:v>444707.65586303436</c:v>
                </c:pt>
                <c:pt idx="318">
                  <c:v>443630.88187789387</c:v>
                </c:pt>
                <c:pt idx="319">
                  <c:v>442554.10789275332</c:v>
                </c:pt>
                <c:pt idx="320">
                  <c:v>441477.33390761283</c:v>
                </c:pt>
                <c:pt idx="321">
                  <c:v>440400.55992247228</c:v>
                </c:pt>
                <c:pt idx="322">
                  <c:v>439323.78593733179</c:v>
                </c:pt>
                <c:pt idx="323">
                  <c:v>438247.01195219124</c:v>
                </c:pt>
                <c:pt idx="324">
                  <c:v>437170.23796705075</c:v>
                </c:pt>
                <c:pt idx="325">
                  <c:v>436093.4639819102</c:v>
                </c:pt>
                <c:pt idx="326">
                  <c:v>435016.68999676971</c:v>
                </c:pt>
                <c:pt idx="327">
                  <c:v>433939.91601162916</c:v>
                </c:pt>
                <c:pt idx="328">
                  <c:v>432863.14202648867</c:v>
                </c:pt>
                <c:pt idx="329">
                  <c:v>431786.36804134812</c:v>
                </c:pt>
                <c:pt idx="330">
                  <c:v>430709.59405620763</c:v>
                </c:pt>
                <c:pt idx="331">
                  <c:v>429632.82007106708</c:v>
                </c:pt>
                <c:pt idx="332">
                  <c:v>428556.04608592659</c:v>
                </c:pt>
                <c:pt idx="333">
                  <c:v>427479.27210078604</c:v>
                </c:pt>
                <c:pt idx="334">
                  <c:v>426402.49811564555</c:v>
                </c:pt>
                <c:pt idx="335">
                  <c:v>425325.724130505</c:v>
                </c:pt>
                <c:pt idx="336">
                  <c:v>424248.95014536451</c:v>
                </c:pt>
                <c:pt idx="337">
                  <c:v>423172.17616022396</c:v>
                </c:pt>
                <c:pt idx="338">
                  <c:v>422095.40217508347</c:v>
                </c:pt>
                <c:pt idx="339">
                  <c:v>421018.62818994297</c:v>
                </c:pt>
                <c:pt idx="340">
                  <c:v>419941.85420480242</c:v>
                </c:pt>
                <c:pt idx="341">
                  <c:v>418865.08021966193</c:v>
                </c:pt>
                <c:pt idx="342">
                  <c:v>417788.30623452138</c:v>
                </c:pt>
                <c:pt idx="343">
                  <c:v>416711.53224938089</c:v>
                </c:pt>
                <c:pt idx="344">
                  <c:v>415634.75826424034</c:v>
                </c:pt>
                <c:pt idx="345">
                  <c:v>414557.98427909985</c:v>
                </c:pt>
                <c:pt idx="346">
                  <c:v>413481.2102939593</c:v>
                </c:pt>
                <c:pt idx="347">
                  <c:v>412404.43630881881</c:v>
                </c:pt>
                <c:pt idx="348">
                  <c:v>411327.66232367826</c:v>
                </c:pt>
                <c:pt idx="349">
                  <c:v>410250.88833853777</c:v>
                </c:pt>
                <c:pt idx="350">
                  <c:v>409174.11435339722</c:v>
                </c:pt>
                <c:pt idx="351">
                  <c:v>408097.34036825673</c:v>
                </c:pt>
                <c:pt idx="352">
                  <c:v>407020.56638311618</c:v>
                </c:pt>
                <c:pt idx="353">
                  <c:v>405943.79239797569</c:v>
                </c:pt>
                <c:pt idx="354">
                  <c:v>404867.01841283514</c:v>
                </c:pt>
                <c:pt idx="355">
                  <c:v>403790.24442769465</c:v>
                </c:pt>
                <c:pt idx="356">
                  <c:v>402713.4704425541</c:v>
                </c:pt>
                <c:pt idx="357">
                  <c:v>401636.69645741361</c:v>
                </c:pt>
                <c:pt idx="358">
                  <c:v>400559.92247227306</c:v>
                </c:pt>
                <c:pt idx="359">
                  <c:v>399483.14848713257</c:v>
                </c:pt>
                <c:pt idx="360">
                  <c:v>398406.37450199202</c:v>
                </c:pt>
                <c:pt idx="361">
                  <c:v>397329.60051685153</c:v>
                </c:pt>
                <c:pt idx="362">
                  <c:v>396252.82653171103</c:v>
                </c:pt>
                <c:pt idx="363">
                  <c:v>395176.05254657048</c:v>
                </c:pt>
                <c:pt idx="364">
                  <c:v>394099.27856142999</c:v>
                </c:pt>
                <c:pt idx="365">
                  <c:v>393022.50457628944</c:v>
                </c:pt>
                <c:pt idx="366">
                  <c:v>391945.73059114895</c:v>
                </c:pt>
                <c:pt idx="367">
                  <c:v>390868.9566060084</c:v>
                </c:pt>
                <c:pt idx="368">
                  <c:v>389792.18262086791</c:v>
                </c:pt>
                <c:pt idx="369">
                  <c:v>388715.40863572736</c:v>
                </c:pt>
                <c:pt idx="370">
                  <c:v>387638.63465058687</c:v>
                </c:pt>
                <c:pt idx="371">
                  <c:v>386561.86066544632</c:v>
                </c:pt>
                <c:pt idx="372">
                  <c:v>385485.08668030583</c:v>
                </c:pt>
                <c:pt idx="373">
                  <c:v>384408.31269516528</c:v>
                </c:pt>
                <c:pt idx="374">
                  <c:v>383331.53871002479</c:v>
                </c:pt>
                <c:pt idx="375">
                  <c:v>382254.76472488424</c:v>
                </c:pt>
                <c:pt idx="376">
                  <c:v>381177.99073974375</c:v>
                </c:pt>
                <c:pt idx="377">
                  <c:v>380101.2167546032</c:v>
                </c:pt>
                <c:pt idx="378">
                  <c:v>379024.44276946271</c:v>
                </c:pt>
                <c:pt idx="379">
                  <c:v>377947.66878432216</c:v>
                </c:pt>
                <c:pt idx="380">
                  <c:v>376870.89479918167</c:v>
                </c:pt>
                <c:pt idx="381">
                  <c:v>375794.12081404112</c:v>
                </c:pt>
                <c:pt idx="382">
                  <c:v>374717.34682890063</c:v>
                </c:pt>
                <c:pt idx="383">
                  <c:v>373640.57284376014</c:v>
                </c:pt>
                <c:pt idx="384">
                  <c:v>372563.79885861959</c:v>
                </c:pt>
                <c:pt idx="385">
                  <c:v>371487.02487347909</c:v>
                </c:pt>
                <c:pt idx="386">
                  <c:v>370410.25088833855</c:v>
                </c:pt>
                <c:pt idx="387">
                  <c:v>369333.47690319805</c:v>
                </c:pt>
                <c:pt idx="388">
                  <c:v>368256.7029180575</c:v>
                </c:pt>
                <c:pt idx="389">
                  <c:v>367179.92893291701</c:v>
                </c:pt>
                <c:pt idx="390">
                  <c:v>366103.15494777646</c:v>
                </c:pt>
                <c:pt idx="391">
                  <c:v>365026.38096263597</c:v>
                </c:pt>
                <c:pt idx="392">
                  <c:v>363949.60697749542</c:v>
                </c:pt>
                <c:pt idx="393">
                  <c:v>362872.83299235493</c:v>
                </c:pt>
                <c:pt idx="394">
                  <c:v>361796.05900721438</c:v>
                </c:pt>
                <c:pt idx="395">
                  <c:v>360719.28502207389</c:v>
                </c:pt>
                <c:pt idx="396">
                  <c:v>359642.51103693334</c:v>
                </c:pt>
                <c:pt idx="397">
                  <c:v>358565.73705179285</c:v>
                </c:pt>
                <c:pt idx="398">
                  <c:v>357488.9630666523</c:v>
                </c:pt>
                <c:pt idx="399">
                  <c:v>356412.18908151181</c:v>
                </c:pt>
                <c:pt idx="400">
                  <c:v>355335.41509637126</c:v>
                </c:pt>
                <c:pt idx="401">
                  <c:v>354258.64111123077</c:v>
                </c:pt>
                <c:pt idx="402">
                  <c:v>353181.86712609022</c:v>
                </c:pt>
                <c:pt idx="403">
                  <c:v>352105.09314094973</c:v>
                </c:pt>
                <c:pt idx="404">
                  <c:v>351028.31915580924</c:v>
                </c:pt>
                <c:pt idx="405">
                  <c:v>349951.54517066869</c:v>
                </c:pt>
                <c:pt idx="406">
                  <c:v>348874.7711855282</c:v>
                </c:pt>
                <c:pt idx="407">
                  <c:v>347797.99720038765</c:v>
                </c:pt>
                <c:pt idx="408">
                  <c:v>346721.22321524716</c:v>
                </c:pt>
                <c:pt idx="409">
                  <c:v>345644.44923010661</c:v>
                </c:pt>
                <c:pt idx="410">
                  <c:v>344567.67524496611</c:v>
                </c:pt>
                <c:pt idx="411">
                  <c:v>343490.90125982556</c:v>
                </c:pt>
                <c:pt idx="412">
                  <c:v>342414.12727468507</c:v>
                </c:pt>
                <c:pt idx="413">
                  <c:v>341337.35328954452</c:v>
                </c:pt>
                <c:pt idx="414">
                  <c:v>340260.57930440403</c:v>
                </c:pt>
                <c:pt idx="415">
                  <c:v>339183.80531926348</c:v>
                </c:pt>
                <c:pt idx="416">
                  <c:v>338107.03133412299</c:v>
                </c:pt>
                <c:pt idx="417">
                  <c:v>337030.25734898244</c:v>
                </c:pt>
                <c:pt idx="418">
                  <c:v>335953.48336384195</c:v>
                </c:pt>
                <c:pt idx="419">
                  <c:v>334876.7093787014</c:v>
                </c:pt>
                <c:pt idx="420">
                  <c:v>333799.93539356091</c:v>
                </c:pt>
                <c:pt idx="421">
                  <c:v>332723.16140842036</c:v>
                </c:pt>
                <c:pt idx="422">
                  <c:v>331646.38742327987</c:v>
                </c:pt>
                <c:pt idx="423">
                  <c:v>330569.61343813932</c:v>
                </c:pt>
                <c:pt idx="424">
                  <c:v>329492.83945299883</c:v>
                </c:pt>
                <c:pt idx="425">
                  <c:v>328416.06546785828</c:v>
                </c:pt>
                <c:pt idx="426">
                  <c:v>327339.29148271779</c:v>
                </c:pt>
                <c:pt idx="427">
                  <c:v>326262.5174975773</c:v>
                </c:pt>
                <c:pt idx="428">
                  <c:v>325185.74351243675</c:v>
                </c:pt>
                <c:pt idx="429">
                  <c:v>324108.96952729626</c:v>
                </c:pt>
                <c:pt idx="430">
                  <c:v>323032.19554215571</c:v>
                </c:pt>
                <c:pt idx="431">
                  <c:v>321955.42155701522</c:v>
                </c:pt>
                <c:pt idx="432">
                  <c:v>320878.64757187467</c:v>
                </c:pt>
                <c:pt idx="433">
                  <c:v>319801.87358673417</c:v>
                </c:pt>
                <c:pt idx="434">
                  <c:v>318725.09960159363</c:v>
                </c:pt>
                <c:pt idx="435">
                  <c:v>317648.32561645313</c:v>
                </c:pt>
                <c:pt idx="436">
                  <c:v>316571.55163131258</c:v>
                </c:pt>
                <c:pt idx="437">
                  <c:v>315494.77764617209</c:v>
                </c:pt>
                <c:pt idx="438">
                  <c:v>314418.00366103154</c:v>
                </c:pt>
                <c:pt idx="439">
                  <c:v>313341.22967589105</c:v>
                </c:pt>
                <c:pt idx="440">
                  <c:v>312264.4556907505</c:v>
                </c:pt>
                <c:pt idx="441">
                  <c:v>311187.68170561001</c:v>
                </c:pt>
                <c:pt idx="442">
                  <c:v>310110.90772046946</c:v>
                </c:pt>
                <c:pt idx="443">
                  <c:v>309034.13373532897</c:v>
                </c:pt>
                <c:pt idx="444">
                  <c:v>307957.35975018842</c:v>
                </c:pt>
                <c:pt idx="445">
                  <c:v>306880.58576504793</c:v>
                </c:pt>
                <c:pt idx="446">
                  <c:v>305803.81177990738</c:v>
                </c:pt>
                <c:pt idx="447">
                  <c:v>304727.03779476689</c:v>
                </c:pt>
                <c:pt idx="448">
                  <c:v>303650.2638096264</c:v>
                </c:pt>
                <c:pt idx="449">
                  <c:v>302573.48982448585</c:v>
                </c:pt>
                <c:pt idx="450">
                  <c:v>301496.71583934536</c:v>
                </c:pt>
                <c:pt idx="451">
                  <c:v>300419.94185420481</c:v>
                </c:pt>
                <c:pt idx="452">
                  <c:v>299343.16786906432</c:v>
                </c:pt>
                <c:pt idx="453">
                  <c:v>298266.39388392377</c:v>
                </c:pt>
                <c:pt idx="454">
                  <c:v>297189.61989878328</c:v>
                </c:pt>
                <c:pt idx="455">
                  <c:v>296112.84591364273</c:v>
                </c:pt>
                <c:pt idx="456">
                  <c:v>295036.07192850224</c:v>
                </c:pt>
                <c:pt idx="457">
                  <c:v>293959.29794336169</c:v>
                </c:pt>
                <c:pt idx="458">
                  <c:v>292882.52395822119</c:v>
                </c:pt>
                <c:pt idx="459">
                  <c:v>291805.74997308064</c:v>
                </c:pt>
                <c:pt idx="460">
                  <c:v>290728.97598794015</c:v>
                </c:pt>
                <c:pt idx="461">
                  <c:v>289652.2020027996</c:v>
                </c:pt>
                <c:pt idx="462">
                  <c:v>288575.42801765911</c:v>
                </c:pt>
                <c:pt idx="463">
                  <c:v>287498.65403251856</c:v>
                </c:pt>
                <c:pt idx="464">
                  <c:v>286421.88004737807</c:v>
                </c:pt>
                <c:pt idx="465">
                  <c:v>285345.10606223752</c:v>
                </c:pt>
                <c:pt idx="466">
                  <c:v>284268.33207709703</c:v>
                </c:pt>
                <c:pt idx="467">
                  <c:v>283191.55809195648</c:v>
                </c:pt>
                <c:pt idx="468">
                  <c:v>282114.78410681599</c:v>
                </c:pt>
                <c:pt idx="469">
                  <c:v>281038.01012167544</c:v>
                </c:pt>
                <c:pt idx="470">
                  <c:v>279961.23613653495</c:v>
                </c:pt>
                <c:pt idx="471">
                  <c:v>278884.46215139446</c:v>
                </c:pt>
                <c:pt idx="472">
                  <c:v>277807.68816625391</c:v>
                </c:pt>
                <c:pt idx="473">
                  <c:v>276730.91418111342</c:v>
                </c:pt>
                <c:pt idx="474">
                  <c:v>275654.14019597287</c:v>
                </c:pt>
                <c:pt idx="475">
                  <c:v>274577.36621083238</c:v>
                </c:pt>
                <c:pt idx="476">
                  <c:v>273500.59222569183</c:v>
                </c:pt>
                <c:pt idx="477">
                  <c:v>272423.81824055134</c:v>
                </c:pt>
                <c:pt idx="478">
                  <c:v>271347.04425541079</c:v>
                </c:pt>
                <c:pt idx="479">
                  <c:v>270270.2702702703</c:v>
                </c:pt>
                <c:pt idx="480">
                  <c:v>269193.49628512975</c:v>
                </c:pt>
                <c:pt idx="481">
                  <c:v>268116.72229998925</c:v>
                </c:pt>
                <c:pt idx="482">
                  <c:v>267039.94831484871</c:v>
                </c:pt>
                <c:pt idx="483">
                  <c:v>265963.17432970821</c:v>
                </c:pt>
                <c:pt idx="484">
                  <c:v>264886.40034456766</c:v>
                </c:pt>
                <c:pt idx="485">
                  <c:v>263809.62635942717</c:v>
                </c:pt>
                <c:pt idx="486">
                  <c:v>262732.85237428662</c:v>
                </c:pt>
                <c:pt idx="487">
                  <c:v>261656.07838914613</c:v>
                </c:pt>
                <c:pt idx="488">
                  <c:v>260579.30440400561</c:v>
                </c:pt>
                <c:pt idx="489">
                  <c:v>259502.53041886509</c:v>
                </c:pt>
                <c:pt idx="490">
                  <c:v>258425.75643372457</c:v>
                </c:pt>
                <c:pt idx="491">
                  <c:v>257348.98244858405</c:v>
                </c:pt>
                <c:pt idx="492">
                  <c:v>256272.20846344353</c:v>
                </c:pt>
                <c:pt idx="493">
                  <c:v>255195.43447830301</c:v>
                </c:pt>
                <c:pt idx="494">
                  <c:v>254118.66049316249</c:v>
                </c:pt>
                <c:pt idx="495">
                  <c:v>253041.88650802197</c:v>
                </c:pt>
                <c:pt idx="496">
                  <c:v>251965.11252288145</c:v>
                </c:pt>
                <c:pt idx="497">
                  <c:v>250888.33853774093</c:v>
                </c:pt>
                <c:pt idx="498">
                  <c:v>249811.56455260041</c:v>
                </c:pt>
                <c:pt idx="499">
                  <c:v>248734.79056745989</c:v>
                </c:pt>
                <c:pt idx="500">
                  <c:v>247658.01658231937</c:v>
                </c:pt>
                <c:pt idx="501">
                  <c:v>246581.24259717885</c:v>
                </c:pt>
                <c:pt idx="502">
                  <c:v>245504.46861203836</c:v>
                </c:pt>
                <c:pt idx="503">
                  <c:v>244427.69462689784</c:v>
                </c:pt>
                <c:pt idx="504">
                  <c:v>243350.92064175732</c:v>
                </c:pt>
                <c:pt idx="505">
                  <c:v>242274.14665661679</c:v>
                </c:pt>
                <c:pt idx="506">
                  <c:v>241197.37267147627</c:v>
                </c:pt>
                <c:pt idx="507">
                  <c:v>240120.59868633575</c:v>
                </c:pt>
                <c:pt idx="508">
                  <c:v>239043.82470119523</c:v>
                </c:pt>
                <c:pt idx="509">
                  <c:v>237967.05071605471</c:v>
                </c:pt>
                <c:pt idx="510">
                  <c:v>236890.27673091419</c:v>
                </c:pt>
                <c:pt idx="511">
                  <c:v>235813.50274577367</c:v>
                </c:pt>
                <c:pt idx="512">
                  <c:v>234736.72876063315</c:v>
                </c:pt>
                <c:pt idx="513">
                  <c:v>233659.95477549263</c:v>
                </c:pt>
                <c:pt idx="514">
                  <c:v>232583.18079035211</c:v>
                </c:pt>
                <c:pt idx="515">
                  <c:v>231506.40680521159</c:v>
                </c:pt>
                <c:pt idx="516">
                  <c:v>230429.63282007107</c:v>
                </c:pt>
                <c:pt idx="517">
                  <c:v>229352.85883493055</c:v>
                </c:pt>
                <c:pt idx="518">
                  <c:v>228276.08484979003</c:v>
                </c:pt>
                <c:pt idx="519">
                  <c:v>227199.31086464951</c:v>
                </c:pt>
                <c:pt idx="520">
                  <c:v>226122.53687950899</c:v>
                </c:pt>
                <c:pt idx="521">
                  <c:v>225045.76289436847</c:v>
                </c:pt>
                <c:pt idx="522">
                  <c:v>223968.98890922795</c:v>
                </c:pt>
                <c:pt idx="523">
                  <c:v>222892.21492408743</c:v>
                </c:pt>
                <c:pt idx="524">
                  <c:v>221815.44093894694</c:v>
                </c:pt>
                <c:pt idx="525">
                  <c:v>220738.66695380642</c:v>
                </c:pt>
                <c:pt idx="526">
                  <c:v>219661.8929686659</c:v>
                </c:pt>
                <c:pt idx="527">
                  <c:v>218585.11898352538</c:v>
                </c:pt>
                <c:pt idx="528">
                  <c:v>217508.34499838485</c:v>
                </c:pt>
                <c:pt idx="529">
                  <c:v>216431.57101324433</c:v>
                </c:pt>
                <c:pt idx="530">
                  <c:v>215354.79702810381</c:v>
                </c:pt>
                <c:pt idx="531">
                  <c:v>214278.02304296329</c:v>
                </c:pt>
                <c:pt idx="532">
                  <c:v>213201.24905782277</c:v>
                </c:pt>
                <c:pt idx="533">
                  <c:v>212124.47507268225</c:v>
                </c:pt>
                <c:pt idx="534">
                  <c:v>211047.70108754173</c:v>
                </c:pt>
                <c:pt idx="535">
                  <c:v>209970.92710240121</c:v>
                </c:pt>
                <c:pt idx="536">
                  <c:v>208894.15311726069</c:v>
                </c:pt>
                <c:pt idx="537">
                  <c:v>207817.37913212017</c:v>
                </c:pt>
                <c:pt idx="538">
                  <c:v>206740.60514697965</c:v>
                </c:pt>
                <c:pt idx="539">
                  <c:v>205663.83116183913</c:v>
                </c:pt>
                <c:pt idx="540">
                  <c:v>204587.05717669861</c:v>
                </c:pt>
                <c:pt idx="541">
                  <c:v>203510.28319155809</c:v>
                </c:pt>
                <c:pt idx="542">
                  <c:v>202433.50920641757</c:v>
                </c:pt>
                <c:pt idx="543">
                  <c:v>201356.73522127705</c:v>
                </c:pt>
                <c:pt idx="544">
                  <c:v>200279.96123613653</c:v>
                </c:pt>
                <c:pt idx="545">
                  <c:v>199203.18725099601</c:v>
                </c:pt>
                <c:pt idx="546">
                  <c:v>198126.41326585552</c:v>
                </c:pt>
                <c:pt idx="547">
                  <c:v>197049.639280715</c:v>
                </c:pt>
                <c:pt idx="548">
                  <c:v>195972.86529557448</c:v>
                </c:pt>
                <c:pt idx="549">
                  <c:v>194896.09131043396</c:v>
                </c:pt>
                <c:pt idx="550">
                  <c:v>193819.31732529344</c:v>
                </c:pt>
                <c:pt idx="551">
                  <c:v>192742.54334015292</c:v>
                </c:pt>
                <c:pt idx="552">
                  <c:v>191665.76935501239</c:v>
                </c:pt>
                <c:pt idx="553">
                  <c:v>190588.99536987187</c:v>
                </c:pt>
                <c:pt idx="554">
                  <c:v>189512.22138473135</c:v>
                </c:pt>
                <c:pt idx="555">
                  <c:v>188435.44739959083</c:v>
                </c:pt>
                <c:pt idx="556">
                  <c:v>187358.67341445031</c:v>
                </c:pt>
                <c:pt idx="557">
                  <c:v>186281.89942930979</c:v>
                </c:pt>
                <c:pt idx="558">
                  <c:v>185205.12544416927</c:v>
                </c:pt>
                <c:pt idx="559">
                  <c:v>184128.35145902875</c:v>
                </c:pt>
                <c:pt idx="560">
                  <c:v>183051.57747388823</c:v>
                </c:pt>
                <c:pt idx="561">
                  <c:v>181974.80348874771</c:v>
                </c:pt>
                <c:pt idx="562">
                  <c:v>180898.02950360719</c:v>
                </c:pt>
                <c:pt idx="563">
                  <c:v>179821.25551846667</c:v>
                </c:pt>
                <c:pt idx="564">
                  <c:v>178744.48153332615</c:v>
                </c:pt>
                <c:pt idx="565">
                  <c:v>177667.70754818563</c:v>
                </c:pt>
                <c:pt idx="566">
                  <c:v>176590.93356304511</c:v>
                </c:pt>
                <c:pt idx="567">
                  <c:v>175514.15957790462</c:v>
                </c:pt>
                <c:pt idx="568">
                  <c:v>174437.3855927641</c:v>
                </c:pt>
                <c:pt idx="569">
                  <c:v>173360.61160762358</c:v>
                </c:pt>
                <c:pt idx="570">
                  <c:v>172283.83762248306</c:v>
                </c:pt>
                <c:pt idx="571">
                  <c:v>171207.06363734254</c:v>
                </c:pt>
                <c:pt idx="572">
                  <c:v>170130.28965220202</c:v>
                </c:pt>
                <c:pt idx="573">
                  <c:v>169053.5156670615</c:v>
                </c:pt>
                <c:pt idx="574">
                  <c:v>167976.74168192098</c:v>
                </c:pt>
                <c:pt idx="575">
                  <c:v>166899.96769678046</c:v>
                </c:pt>
                <c:pt idx="576">
                  <c:v>165823.19371163993</c:v>
                </c:pt>
                <c:pt idx="577">
                  <c:v>164746.41972649941</c:v>
                </c:pt>
                <c:pt idx="578">
                  <c:v>163669.64574135889</c:v>
                </c:pt>
                <c:pt idx="579">
                  <c:v>162592.87175621837</c:v>
                </c:pt>
                <c:pt idx="580">
                  <c:v>161516.09777107785</c:v>
                </c:pt>
                <c:pt idx="581">
                  <c:v>160439.32378593733</c:v>
                </c:pt>
                <c:pt idx="582">
                  <c:v>159362.54980079681</c:v>
                </c:pt>
                <c:pt idx="583">
                  <c:v>158285.77581565629</c:v>
                </c:pt>
                <c:pt idx="584">
                  <c:v>157209.00183051577</c:v>
                </c:pt>
                <c:pt idx="585">
                  <c:v>156132.22784537525</c:v>
                </c:pt>
                <c:pt idx="586">
                  <c:v>155055.45386023473</c:v>
                </c:pt>
                <c:pt idx="587">
                  <c:v>153978.67987509421</c:v>
                </c:pt>
                <c:pt idx="588">
                  <c:v>152901.90588995369</c:v>
                </c:pt>
                <c:pt idx="589">
                  <c:v>151825.1319048132</c:v>
                </c:pt>
                <c:pt idx="590">
                  <c:v>150748.35791967268</c:v>
                </c:pt>
                <c:pt idx="591">
                  <c:v>149671.58393453216</c:v>
                </c:pt>
                <c:pt idx="592">
                  <c:v>148594.80994939164</c:v>
                </c:pt>
                <c:pt idx="593">
                  <c:v>147518.03596425112</c:v>
                </c:pt>
                <c:pt idx="594">
                  <c:v>146441.2619791106</c:v>
                </c:pt>
                <c:pt idx="595">
                  <c:v>145364.48799397008</c:v>
                </c:pt>
                <c:pt idx="596">
                  <c:v>144287.71400882956</c:v>
                </c:pt>
                <c:pt idx="597">
                  <c:v>143210.94002368904</c:v>
                </c:pt>
                <c:pt idx="598">
                  <c:v>142134.16603854852</c:v>
                </c:pt>
                <c:pt idx="599">
                  <c:v>141057.392053408</c:v>
                </c:pt>
                <c:pt idx="600">
                  <c:v>139980.61806826747</c:v>
                </c:pt>
                <c:pt idx="601">
                  <c:v>138903.84408312695</c:v>
                </c:pt>
                <c:pt idx="602">
                  <c:v>137827.07009798643</c:v>
                </c:pt>
                <c:pt idx="603">
                  <c:v>136750.29611284591</c:v>
                </c:pt>
                <c:pt idx="604">
                  <c:v>135673.52212770539</c:v>
                </c:pt>
                <c:pt idx="605">
                  <c:v>134596.74814256487</c:v>
                </c:pt>
                <c:pt idx="606">
                  <c:v>133519.97415742435</c:v>
                </c:pt>
                <c:pt idx="607">
                  <c:v>132443.20017228383</c:v>
                </c:pt>
                <c:pt idx="608">
                  <c:v>131366.42618714331</c:v>
                </c:pt>
                <c:pt idx="609">
                  <c:v>130289.65220200281</c:v>
                </c:pt>
                <c:pt idx="610">
                  <c:v>129212.87821686229</c:v>
                </c:pt>
                <c:pt idx="611">
                  <c:v>128136.10423172177</c:v>
                </c:pt>
                <c:pt idx="612">
                  <c:v>127059.33024658124</c:v>
                </c:pt>
                <c:pt idx="613">
                  <c:v>125982.55626144072</c:v>
                </c:pt>
                <c:pt idx="614">
                  <c:v>124905.7822763002</c:v>
                </c:pt>
                <c:pt idx="615">
                  <c:v>123829.00829115968</c:v>
                </c:pt>
                <c:pt idx="616">
                  <c:v>122752.23430601918</c:v>
                </c:pt>
                <c:pt idx="617">
                  <c:v>121675.46032087866</c:v>
                </c:pt>
                <c:pt idx="618">
                  <c:v>120598.68633573814</c:v>
                </c:pt>
                <c:pt idx="619">
                  <c:v>119521.91235059762</c:v>
                </c:pt>
                <c:pt idx="620">
                  <c:v>118445.1383654571</c:v>
                </c:pt>
                <c:pt idx="621">
                  <c:v>117368.36438031658</c:v>
                </c:pt>
                <c:pt idx="622">
                  <c:v>116291.59039517606</c:v>
                </c:pt>
                <c:pt idx="623">
                  <c:v>115214.81641003554</c:v>
                </c:pt>
                <c:pt idx="624">
                  <c:v>114138.04242489501</c:v>
                </c:pt>
                <c:pt idx="625">
                  <c:v>113061.26843975449</c:v>
                </c:pt>
                <c:pt idx="626">
                  <c:v>111984.49445461397</c:v>
                </c:pt>
                <c:pt idx="627">
                  <c:v>110907.72046947347</c:v>
                </c:pt>
                <c:pt idx="628">
                  <c:v>109830.94648433295</c:v>
                </c:pt>
                <c:pt idx="629">
                  <c:v>108754.17249919243</c:v>
                </c:pt>
                <c:pt idx="630">
                  <c:v>107677.39851405191</c:v>
                </c:pt>
                <c:pt idx="631">
                  <c:v>106600.62452891139</c:v>
                </c:pt>
                <c:pt idx="632">
                  <c:v>105523.85054377087</c:v>
                </c:pt>
                <c:pt idx="633">
                  <c:v>104447.07655863035</c:v>
                </c:pt>
                <c:pt idx="634">
                  <c:v>103370.30257348983</c:v>
                </c:pt>
                <c:pt idx="635">
                  <c:v>102293.52858834931</c:v>
                </c:pt>
                <c:pt idx="636">
                  <c:v>101216.75460320878</c:v>
                </c:pt>
                <c:pt idx="637">
                  <c:v>100139.98061806826</c:v>
                </c:pt>
                <c:pt idx="638">
                  <c:v>99063.206632927759</c:v>
                </c:pt>
                <c:pt idx="639">
                  <c:v>97986.432647787238</c:v>
                </c:pt>
                <c:pt idx="640">
                  <c:v>96909.658662646718</c:v>
                </c:pt>
                <c:pt idx="641">
                  <c:v>95832.884677506197</c:v>
                </c:pt>
                <c:pt idx="642">
                  <c:v>94756.110692365677</c:v>
                </c:pt>
                <c:pt idx="643">
                  <c:v>93679.336707225157</c:v>
                </c:pt>
                <c:pt idx="644">
                  <c:v>92602.562722084636</c:v>
                </c:pt>
                <c:pt idx="645">
                  <c:v>91525.788736944116</c:v>
                </c:pt>
                <c:pt idx="646">
                  <c:v>90449.014751803596</c:v>
                </c:pt>
                <c:pt idx="647">
                  <c:v>89372.240766663075</c:v>
                </c:pt>
                <c:pt idx="648">
                  <c:v>88295.466781522555</c:v>
                </c:pt>
                <c:pt idx="649">
                  <c:v>87218.692796382049</c:v>
                </c:pt>
                <c:pt idx="650">
                  <c:v>86141.918811241529</c:v>
                </c:pt>
                <c:pt idx="651">
                  <c:v>85065.144826101008</c:v>
                </c:pt>
                <c:pt idx="652">
                  <c:v>83988.370840960488</c:v>
                </c:pt>
                <c:pt idx="653">
                  <c:v>82911.596855819967</c:v>
                </c:pt>
                <c:pt idx="654">
                  <c:v>81834.822870679447</c:v>
                </c:pt>
                <c:pt idx="655">
                  <c:v>80758.048885538927</c:v>
                </c:pt>
                <c:pt idx="656">
                  <c:v>79681.274900398406</c:v>
                </c:pt>
                <c:pt idx="657">
                  <c:v>78604.500915257886</c:v>
                </c:pt>
                <c:pt idx="658">
                  <c:v>77527.726930117366</c:v>
                </c:pt>
                <c:pt idx="659">
                  <c:v>76450.952944976845</c:v>
                </c:pt>
                <c:pt idx="660">
                  <c:v>75374.178959836339</c:v>
                </c:pt>
                <c:pt idx="661">
                  <c:v>74297.404974695819</c:v>
                </c:pt>
                <c:pt idx="662">
                  <c:v>73220.630989555299</c:v>
                </c:pt>
                <c:pt idx="663">
                  <c:v>72143.857004414778</c:v>
                </c:pt>
                <c:pt idx="664">
                  <c:v>71067.083019274258</c:v>
                </c:pt>
                <c:pt idx="665">
                  <c:v>69990.309034133737</c:v>
                </c:pt>
                <c:pt idx="666">
                  <c:v>68913.535048993217</c:v>
                </c:pt>
                <c:pt idx="667">
                  <c:v>67836.761063852697</c:v>
                </c:pt>
                <c:pt idx="668">
                  <c:v>66759.987078712176</c:v>
                </c:pt>
                <c:pt idx="669">
                  <c:v>65683.213093571656</c:v>
                </c:pt>
                <c:pt idx="670">
                  <c:v>64606.439108431143</c:v>
                </c:pt>
                <c:pt idx="671">
                  <c:v>63529.665123290622</c:v>
                </c:pt>
                <c:pt idx="672">
                  <c:v>62452.891138150102</c:v>
                </c:pt>
                <c:pt idx="673">
                  <c:v>61376.117153009589</c:v>
                </c:pt>
                <c:pt idx="674">
                  <c:v>60299.343167869069</c:v>
                </c:pt>
                <c:pt idx="675">
                  <c:v>59222.569182728548</c:v>
                </c:pt>
                <c:pt idx="676">
                  <c:v>58145.795197588028</c:v>
                </c:pt>
                <c:pt idx="677">
                  <c:v>57069.021212447507</c:v>
                </c:pt>
                <c:pt idx="678">
                  <c:v>55992.247227306987</c:v>
                </c:pt>
                <c:pt idx="679">
                  <c:v>54915.473242166474</c:v>
                </c:pt>
                <c:pt idx="680">
                  <c:v>53838.699257025954</c:v>
                </c:pt>
                <c:pt idx="681">
                  <c:v>52761.925271885433</c:v>
                </c:pt>
                <c:pt idx="682">
                  <c:v>51685.151286744913</c:v>
                </c:pt>
                <c:pt idx="683">
                  <c:v>50608.377301604392</c:v>
                </c:pt>
                <c:pt idx="684">
                  <c:v>49531.603316463879</c:v>
                </c:pt>
                <c:pt idx="685">
                  <c:v>48454.829331323359</c:v>
                </c:pt>
                <c:pt idx="686">
                  <c:v>47378.055346182839</c:v>
                </c:pt>
                <c:pt idx="687">
                  <c:v>46301.281361042318</c:v>
                </c:pt>
                <c:pt idx="688">
                  <c:v>45224.507375901798</c:v>
                </c:pt>
                <c:pt idx="689">
                  <c:v>44147.733390761277</c:v>
                </c:pt>
                <c:pt idx="690">
                  <c:v>43070.959405620764</c:v>
                </c:pt>
                <c:pt idx="691">
                  <c:v>41994.185420480244</c:v>
                </c:pt>
                <c:pt idx="692">
                  <c:v>40917.411435339724</c:v>
                </c:pt>
                <c:pt idx="693">
                  <c:v>39840.637450199203</c:v>
                </c:pt>
                <c:pt idx="694">
                  <c:v>38763.863465058683</c:v>
                </c:pt>
                <c:pt idx="695">
                  <c:v>37687.08947991817</c:v>
                </c:pt>
                <c:pt idx="696">
                  <c:v>36610.315494777649</c:v>
                </c:pt>
                <c:pt idx="697">
                  <c:v>35533.541509637129</c:v>
                </c:pt>
                <c:pt idx="698">
                  <c:v>34456.767524496609</c:v>
                </c:pt>
                <c:pt idx="699">
                  <c:v>33379.993539356088</c:v>
                </c:pt>
                <c:pt idx="700">
                  <c:v>32303.219554215571</c:v>
                </c:pt>
                <c:pt idx="701">
                  <c:v>31226.445569075051</c:v>
                </c:pt>
                <c:pt idx="702">
                  <c:v>30149.671583934534</c:v>
                </c:pt>
                <c:pt idx="703">
                  <c:v>29072.897598794014</c:v>
                </c:pt>
                <c:pt idx="704">
                  <c:v>27996.123613653494</c:v>
                </c:pt>
                <c:pt idx="705">
                  <c:v>26919.349628512977</c:v>
                </c:pt>
                <c:pt idx="706">
                  <c:v>25842.575643372456</c:v>
                </c:pt>
                <c:pt idx="707">
                  <c:v>24765.80165823194</c:v>
                </c:pt>
                <c:pt idx="708">
                  <c:v>23689.027673091419</c:v>
                </c:pt>
                <c:pt idx="709">
                  <c:v>22612.253687950899</c:v>
                </c:pt>
                <c:pt idx="710">
                  <c:v>21535.479702810382</c:v>
                </c:pt>
                <c:pt idx="711">
                  <c:v>20458.705717669862</c:v>
                </c:pt>
                <c:pt idx="712">
                  <c:v>19381.931732529341</c:v>
                </c:pt>
                <c:pt idx="713">
                  <c:v>18305.157747388825</c:v>
                </c:pt>
                <c:pt idx="714">
                  <c:v>17228.383762248304</c:v>
                </c:pt>
                <c:pt idx="715">
                  <c:v>16151.609777107786</c:v>
                </c:pt>
                <c:pt idx="716">
                  <c:v>15074.835791967267</c:v>
                </c:pt>
                <c:pt idx="717">
                  <c:v>13998.061806826747</c:v>
                </c:pt>
                <c:pt idx="718">
                  <c:v>12921.287821686228</c:v>
                </c:pt>
                <c:pt idx="719">
                  <c:v>11844.51383654571</c:v>
                </c:pt>
                <c:pt idx="720">
                  <c:v>10767.739851405191</c:v>
                </c:pt>
                <c:pt idx="721">
                  <c:v>9690.9658662646707</c:v>
                </c:pt>
                <c:pt idx="722">
                  <c:v>8614.1918811241521</c:v>
                </c:pt>
                <c:pt idx="723">
                  <c:v>7537.4178959836336</c:v>
                </c:pt>
                <c:pt idx="724">
                  <c:v>6460.6439108431141</c:v>
                </c:pt>
                <c:pt idx="725">
                  <c:v>5383.8699257025955</c:v>
                </c:pt>
                <c:pt idx="726">
                  <c:v>4307.0959405620761</c:v>
                </c:pt>
                <c:pt idx="727">
                  <c:v>3230.321955421557</c:v>
                </c:pt>
                <c:pt idx="728">
                  <c:v>2153.547970281038</c:v>
                </c:pt>
                <c:pt idx="729">
                  <c:v>1076.773985140519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C4-2244-947E-5A6CC169C891}"/>
            </c:ext>
          </c:extLst>
        </c:ser>
        <c:ser>
          <c:idx val="3"/>
          <c:order val="1"/>
          <c:tx>
            <c:v>Outcrop 1D Scanline IYXC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>
                  <a:alpha val="50000"/>
                </a:scheme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>
                    <a:lumMod val="50000"/>
                  </a:schemeClr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7.7055923914501764E-2"/>
                  <c:y val="-0.316885519142003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chemeClr val="accent2">
                            <a:alpha val="62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lengths'!$L$4:$L$145</c:f>
              <c:numCache>
                <c:formatCode>General</c:formatCode>
                <c:ptCount val="142"/>
                <c:pt idx="0">
                  <c:v>8.84</c:v>
                </c:pt>
                <c:pt idx="1">
                  <c:v>5.6</c:v>
                </c:pt>
                <c:pt idx="2">
                  <c:v>4.97</c:v>
                </c:pt>
                <c:pt idx="3">
                  <c:v>4.0999999999999996</c:v>
                </c:pt>
                <c:pt idx="4">
                  <c:v>3.99</c:v>
                </c:pt>
                <c:pt idx="5">
                  <c:v>3.9</c:v>
                </c:pt>
                <c:pt idx="6">
                  <c:v>3.64</c:v>
                </c:pt>
                <c:pt idx="7">
                  <c:v>3.55</c:v>
                </c:pt>
                <c:pt idx="8">
                  <c:v>3.43</c:v>
                </c:pt>
                <c:pt idx="9">
                  <c:v>3.42</c:v>
                </c:pt>
                <c:pt idx="10">
                  <c:v>3.4</c:v>
                </c:pt>
                <c:pt idx="11">
                  <c:v>3.3</c:v>
                </c:pt>
                <c:pt idx="12">
                  <c:v>3.29</c:v>
                </c:pt>
                <c:pt idx="13">
                  <c:v>3.26</c:v>
                </c:pt>
                <c:pt idx="14">
                  <c:v>3.17</c:v>
                </c:pt>
                <c:pt idx="15">
                  <c:v>3.11</c:v>
                </c:pt>
                <c:pt idx="16">
                  <c:v>2.91</c:v>
                </c:pt>
                <c:pt idx="17">
                  <c:v>2.84</c:v>
                </c:pt>
                <c:pt idx="18">
                  <c:v>2.83</c:v>
                </c:pt>
                <c:pt idx="19">
                  <c:v>2.79</c:v>
                </c:pt>
                <c:pt idx="20">
                  <c:v>2.75</c:v>
                </c:pt>
                <c:pt idx="21">
                  <c:v>2.71</c:v>
                </c:pt>
                <c:pt idx="22">
                  <c:v>2.69</c:v>
                </c:pt>
                <c:pt idx="23">
                  <c:v>2.68</c:v>
                </c:pt>
                <c:pt idx="24">
                  <c:v>2.64</c:v>
                </c:pt>
                <c:pt idx="25">
                  <c:v>2.62</c:v>
                </c:pt>
                <c:pt idx="26">
                  <c:v>2.52</c:v>
                </c:pt>
                <c:pt idx="27">
                  <c:v>2.5099999999999998</c:v>
                </c:pt>
                <c:pt idx="28">
                  <c:v>2.34</c:v>
                </c:pt>
                <c:pt idx="29">
                  <c:v>2.29</c:v>
                </c:pt>
                <c:pt idx="30">
                  <c:v>2.23</c:v>
                </c:pt>
                <c:pt idx="31">
                  <c:v>2.21</c:v>
                </c:pt>
                <c:pt idx="32">
                  <c:v>2.17</c:v>
                </c:pt>
                <c:pt idx="33">
                  <c:v>2.14</c:v>
                </c:pt>
                <c:pt idx="34">
                  <c:v>2.0099999999999998</c:v>
                </c:pt>
                <c:pt idx="35">
                  <c:v>2</c:v>
                </c:pt>
                <c:pt idx="36">
                  <c:v>1.98</c:v>
                </c:pt>
                <c:pt idx="37">
                  <c:v>1.97</c:v>
                </c:pt>
                <c:pt idx="38">
                  <c:v>1.95</c:v>
                </c:pt>
                <c:pt idx="39">
                  <c:v>1.88</c:v>
                </c:pt>
                <c:pt idx="40">
                  <c:v>1.86</c:v>
                </c:pt>
                <c:pt idx="41">
                  <c:v>1.85</c:v>
                </c:pt>
                <c:pt idx="42">
                  <c:v>1.82</c:v>
                </c:pt>
                <c:pt idx="43">
                  <c:v>1.78</c:v>
                </c:pt>
                <c:pt idx="44">
                  <c:v>1.74</c:v>
                </c:pt>
                <c:pt idx="45">
                  <c:v>1.7</c:v>
                </c:pt>
                <c:pt idx="46">
                  <c:v>1.69</c:v>
                </c:pt>
                <c:pt idx="47">
                  <c:v>1.63</c:v>
                </c:pt>
                <c:pt idx="48">
                  <c:v>1.57</c:v>
                </c:pt>
                <c:pt idx="49">
                  <c:v>1.56</c:v>
                </c:pt>
                <c:pt idx="50">
                  <c:v>1.55</c:v>
                </c:pt>
                <c:pt idx="51">
                  <c:v>1.54</c:v>
                </c:pt>
                <c:pt idx="52">
                  <c:v>1.52</c:v>
                </c:pt>
                <c:pt idx="53">
                  <c:v>1.5</c:v>
                </c:pt>
                <c:pt idx="54">
                  <c:v>1.48</c:v>
                </c:pt>
                <c:pt idx="55">
                  <c:v>1.45</c:v>
                </c:pt>
                <c:pt idx="56">
                  <c:v>1.44</c:v>
                </c:pt>
                <c:pt idx="57">
                  <c:v>1.43</c:v>
                </c:pt>
                <c:pt idx="58">
                  <c:v>1.39</c:v>
                </c:pt>
                <c:pt idx="59">
                  <c:v>1.38</c:v>
                </c:pt>
                <c:pt idx="60">
                  <c:v>1.3</c:v>
                </c:pt>
                <c:pt idx="61">
                  <c:v>1.29</c:v>
                </c:pt>
                <c:pt idx="62">
                  <c:v>1.26</c:v>
                </c:pt>
                <c:pt idx="63">
                  <c:v>1.23</c:v>
                </c:pt>
                <c:pt idx="64">
                  <c:v>1.22</c:v>
                </c:pt>
                <c:pt idx="65">
                  <c:v>1.21</c:v>
                </c:pt>
                <c:pt idx="66">
                  <c:v>1.1499999999999999</c:v>
                </c:pt>
                <c:pt idx="67">
                  <c:v>1.1399999999999999</c:v>
                </c:pt>
                <c:pt idx="68">
                  <c:v>1.1200000000000001</c:v>
                </c:pt>
                <c:pt idx="69">
                  <c:v>1.1100000000000001</c:v>
                </c:pt>
                <c:pt idx="70">
                  <c:v>1.1000000000000001</c:v>
                </c:pt>
                <c:pt idx="71">
                  <c:v>1.07</c:v>
                </c:pt>
                <c:pt idx="72">
                  <c:v>1.06</c:v>
                </c:pt>
                <c:pt idx="73">
                  <c:v>1.05</c:v>
                </c:pt>
                <c:pt idx="74">
                  <c:v>1.04</c:v>
                </c:pt>
                <c:pt idx="75">
                  <c:v>1.03</c:v>
                </c:pt>
                <c:pt idx="76">
                  <c:v>1.02</c:v>
                </c:pt>
                <c:pt idx="77">
                  <c:v>1</c:v>
                </c:pt>
                <c:pt idx="78">
                  <c:v>0.99</c:v>
                </c:pt>
                <c:pt idx="79">
                  <c:v>0.98</c:v>
                </c:pt>
                <c:pt idx="80">
                  <c:v>0.97</c:v>
                </c:pt>
                <c:pt idx="81">
                  <c:v>0.96</c:v>
                </c:pt>
                <c:pt idx="82">
                  <c:v>0.95</c:v>
                </c:pt>
                <c:pt idx="83">
                  <c:v>0.92</c:v>
                </c:pt>
                <c:pt idx="84">
                  <c:v>0.91</c:v>
                </c:pt>
                <c:pt idx="85">
                  <c:v>0.9</c:v>
                </c:pt>
                <c:pt idx="86">
                  <c:v>0.89</c:v>
                </c:pt>
                <c:pt idx="87">
                  <c:v>0.85</c:v>
                </c:pt>
                <c:pt idx="88">
                  <c:v>0.84</c:v>
                </c:pt>
                <c:pt idx="89">
                  <c:v>0.83</c:v>
                </c:pt>
                <c:pt idx="90">
                  <c:v>0.81</c:v>
                </c:pt>
                <c:pt idx="91">
                  <c:v>0.8</c:v>
                </c:pt>
                <c:pt idx="92">
                  <c:v>0.77</c:v>
                </c:pt>
                <c:pt idx="93">
                  <c:v>0.76</c:v>
                </c:pt>
                <c:pt idx="94">
                  <c:v>0.74</c:v>
                </c:pt>
                <c:pt idx="95">
                  <c:v>0.72</c:v>
                </c:pt>
                <c:pt idx="96">
                  <c:v>0.69</c:v>
                </c:pt>
                <c:pt idx="97">
                  <c:v>0.68</c:v>
                </c:pt>
                <c:pt idx="98">
                  <c:v>0.67</c:v>
                </c:pt>
                <c:pt idx="99">
                  <c:v>0.66</c:v>
                </c:pt>
                <c:pt idx="100">
                  <c:v>0.65</c:v>
                </c:pt>
                <c:pt idx="101">
                  <c:v>0.63</c:v>
                </c:pt>
                <c:pt idx="102">
                  <c:v>0.62</c:v>
                </c:pt>
                <c:pt idx="103">
                  <c:v>0.61</c:v>
                </c:pt>
                <c:pt idx="104">
                  <c:v>0.6</c:v>
                </c:pt>
                <c:pt idx="105">
                  <c:v>0.59</c:v>
                </c:pt>
                <c:pt idx="106">
                  <c:v>0.57999999999999996</c:v>
                </c:pt>
                <c:pt idx="107">
                  <c:v>0.56999999999999995</c:v>
                </c:pt>
                <c:pt idx="108">
                  <c:v>0.56000000000000005</c:v>
                </c:pt>
                <c:pt idx="109">
                  <c:v>0.55000000000000004</c:v>
                </c:pt>
                <c:pt idx="110">
                  <c:v>0.54</c:v>
                </c:pt>
                <c:pt idx="111">
                  <c:v>0.53</c:v>
                </c:pt>
                <c:pt idx="112">
                  <c:v>0.52</c:v>
                </c:pt>
                <c:pt idx="113">
                  <c:v>0.51</c:v>
                </c:pt>
                <c:pt idx="114">
                  <c:v>0.5</c:v>
                </c:pt>
                <c:pt idx="115">
                  <c:v>0.47</c:v>
                </c:pt>
                <c:pt idx="116">
                  <c:v>0.46</c:v>
                </c:pt>
                <c:pt idx="117">
                  <c:v>0.45</c:v>
                </c:pt>
                <c:pt idx="118">
                  <c:v>0.44</c:v>
                </c:pt>
                <c:pt idx="119">
                  <c:v>0.43</c:v>
                </c:pt>
                <c:pt idx="120">
                  <c:v>0.42</c:v>
                </c:pt>
                <c:pt idx="121">
                  <c:v>0.41</c:v>
                </c:pt>
                <c:pt idx="122">
                  <c:v>0.4</c:v>
                </c:pt>
                <c:pt idx="123">
                  <c:v>0.39</c:v>
                </c:pt>
                <c:pt idx="124">
                  <c:v>0.38</c:v>
                </c:pt>
                <c:pt idx="125">
                  <c:v>0.37</c:v>
                </c:pt>
                <c:pt idx="126">
                  <c:v>0.36</c:v>
                </c:pt>
                <c:pt idx="127">
                  <c:v>0.35</c:v>
                </c:pt>
                <c:pt idx="128">
                  <c:v>0.34</c:v>
                </c:pt>
                <c:pt idx="129">
                  <c:v>0.33</c:v>
                </c:pt>
                <c:pt idx="130">
                  <c:v>0.31</c:v>
                </c:pt>
                <c:pt idx="131">
                  <c:v>0.3</c:v>
                </c:pt>
                <c:pt idx="132">
                  <c:v>0.28999999999999998</c:v>
                </c:pt>
                <c:pt idx="133">
                  <c:v>0.28000000000000003</c:v>
                </c:pt>
                <c:pt idx="134">
                  <c:v>0.25</c:v>
                </c:pt>
                <c:pt idx="135">
                  <c:v>0.21</c:v>
                </c:pt>
                <c:pt idx="136">
                  <c:v>0.2</c:v>
                </c:pt>
                <c:pt idx="137">
                  <c:v>0.16</c:v>
                </c:pt>
                <c:pt idx="138">
                  <c:v>0.14000000000000001</c:v>
                </c:pt>
                <c:pt idx="139">
                  <c:v>0.13</c:v>
                </c:pt>
                <c:pt idx="140">
                  <c:v>0.06</c:v>
                </c:pt>
                <c:pt idx="141">
                  <c:v>0.05</c:v>
                </c:pt>
              </c:numCache>
            </c:numRef>
          </c:xVal>
          <c:yVal>
            <c:numRef>
              <c:f>'Set A - NNW lengths'!$O$4:$O$145</c:f>
              <c:numCache>
                <c:formatCode>General</c:formatCode>
                <c:ptCount val="142"/>
                <c:pt idx="0">
                  <c:v>2.6191723415400735E-2</c:v>
                </c:pt>
                <c:pt idx="1">
                  <c:v>5.2383446830801469E-2</c:v>
                </c:pt>
                <c:pt idx="2">
                  <c:v>7.8575170246202197E-2</c:v>
                </c:pt>
                <c:pt idx="3">
                  <c:v>0.13095861707700368</c:v>
                </c:pt>
                <c:pt idx="4">
                  <c:v>0.15715034049240439</c:v>
                </c:pt>
                <c:pt idx="5">
                  <c:v>0.18334206390780514</c:v>
                </c:pt>
                <c:pt idx="6">
                  <c:v>0.20953378732320588</c:v>
                </c:pt>
                <c:pt idx="7">
                  <c:v>0.23572551073860659</c:v>
                </c:pt>
                <c:pt idx="8">
                  <c:v>0.26191723415400736</c:v>
                </c:pt>
                <c:pt idx="9">
                  <c:v>0.28810895756940808</c:v>
                </c:pt>
                <c:pt idx="10">
                  <c:v>0.31430068098480879</c:v>
                </c:pt>
                <c:pt idx="11">
                  <c:v>0.34049240440020956</c:v>
                </c:pt>
                <c:pt idx="12">
                  <c:v>0.36668412781561027</c:v>
                </c:pt>
                <c:pt idx="13">
                  <c:v>0.39287585123101099</c:v>
                </c:pt>
                <c:pt idx="14">
                  <c:v>0.41906757464641176</c:v>
                </c:pt>
                <c:pt idx="15">
                  <c:v>0.44525929806181247</c:v>
                </c:pt>
                <c:pt idx="16">
                  <c:v>0.47145102147721318</c:v>
                </c:pt>
                <c:pt idx="17">
                  <c:v>0.49764274489261395</c:v>
                </c:pt>
                <c:pt idx="18">
                  <c:v>0.52383446830801472</c:v>
                </c:pt>
                <c:pt idx="19">
                  <c:v>0.57621791513881615</c:v>
                </c:pt>
                <c:pt idx="20">
                  <c:v>0.60240963855421692</c:v>
                </c:pt>
                <c:pt idx="21">
                  <c:v>0.62860136196961758</c:v>
                </c:pt>
                <c:pt idx="22">
                  <c:v>0.65479308538501835</c:v>
                </c:pt>
                <c:pt idx="23">
                  <c:v>0.68098480880041912</c:v>
                </c:pt>
                <c:pt idx="24">
                  <c:v>0.70717653221581978</c:v>
                </c:pt>
                <c:pt idx="25">
                  <c:v>0.73336825563122054</c:v>
                </c:pt>
                <c:pt idx="26">
                  <c:v>0.75955997904662131</c:v>
                </c:pt>
                <c:pt idx="27">
                  <c:v>0.78575170246202197</c:v>
                </c:pt>
                <c:pt idx="28">
                  <c:v>0.81194342587742274</c:v>
                </c:pt>
                <c:pt idx="29">
                  <c:v>0.83813514929282351</c:v>
                </c:pt>
                <c:pt idx="30">
                  <c:v>0.86432687270822417</c:v>
                </c:pt>
                <c:pt idx="31">
                  <c:v>0.89051859612362494</c:v>
                </c:pt>
                <c:pt idx="32">
                  <c:v>0.91671031953902571</c:v>
                </c:pt>
                <c:pt idx="33">
                  <c:v>0.94290204295442637</c:v>
                </c:pt>
                <c:pt idx="34">
                  <c:v>0.96909376636982714</c:v>
                </c:pt>
                <c:pt idx="35">
                  <c:v>0.99528548978522791</c:v>
                </c:pt>
                <c:pt idx="36">
                  <c:v>1.0214772132006287</c:v>
                </c:pt>
                <c:pt idx="37">
                  <c:v>1.0476689366160294</c:v>
                </c:pt>
                <c:pt idx="38">
                  <c:v>1.07386066003143</c:v>
                </c:pt>
                <c:pt idx="39">
                  <c:v>1.1000523834468308</c:v>
                </c:pt>
                <c:pt idx="40">
                  <c:v>1.1262441068622315</c:v>
                </c:pt>
                <c:pt idx="41">
                  <c:v>1.1786275536930331</c:v>
                </c:pt>
                <c:pt idx="42">
                  <c:v>1.2310110005238344</c:v>
                </c:pt>
                <c:pt idx="43">
                  <c:v>1.2572027239392352</c:v>
                </c:pt>
                <c:pt idx="44">
                  <c:v>1.3095861707700367</c:v>
                </c:pt>
                <c:pt idx="45">
                  <c:v>1.3619696176008382</c:v>
                </c:pt>
                <c:pt idx="46">
                  <c:v>1.4143530644316396</c:v>
                </c:pt>
                <c:pt idx="47">
                  <c:v>1.4405447878470403</c:v>
                </c:pt>
                <c:pt idx="48">
                  <c:v>1.5191199580932426</c:v>
                </c:pt>
                <c:pt idx="49">
                  <c:v>1.5453116815086432</c:v>
                </c:pt>
                <c:pt idx="50">
                  <c:v>1.5715034049240439</c:v>
                </c:pt>
                <c:pt idx="51">
                  <c:v>1.5976951283394447</c:v>
                </c:pt>
                <c:pt idx="52">
                  <c:v>1.6238868517548455</c:v>
                </c:pt>
                <c:pt idx="53">
                  <c:v>1.676270298585647</c:v>
                </c:pt>
                <c:pt idx="54">
                  <c:v>1.7024620220010478</c:v>
                </c:pt>
                <c:pt idx="55">
                  <c:v>1.7548454688318491</c:v>
                </c:pt>
                <c:pt idx="56">
                  <c:v>1.8072289156626506</c:v>
                </c:pt>
                <c:pt idx="57">
                  <c:v>1.8596123624934522</c:v>
                </c:pt>
                <c:pt idx="58">
                  <c:v>1.8858040859088527</c:v>
                </c:pt>
                <c:pt idx="59">
                  <c:v>1.9119958093242535</c:v>
                </c:pt>
                <c:pt idx="60">
                  <c:v>1.9381875327396543</c:v>
                </c:pt>
                <c:pt idx="61">
                  <c:v>1.9905709795704558</c:v>
                </c:pt>
                <c:pt idx="62">
                  <c:v>2.0691461498166581</c:v>
                </c:pt>
                <c:pt idx="63">
                  <c:v>2.0953378732320589</c:v>
                </c:pt>
                <c:pt idx="64">
                  <c:v>2.14772132006286</c:v>
                </c:pt>
                <c:pt idx="65">
                  <c:v>2.1739130434782608</c:v>
                </c:pt>
                <c:pt idx="66">
                  <c:v>2.2001047668936615</c:v>
                </c:pt>
                <c:pt idx="67">
                  <c:v>2.2262964903090623</c:v>
                </c:pt>
                <c:pt idx="68">
                  <c:v>2.2524882137244631</c:v>
                </c:pt>
                <c:pt idx="69">
                  <c:v>2.2786799371398638</c:v>
                </c:pt>
                <c:pt idx="70">
                  <c:v>2.3048716605552646</c:v>
                </c:pt>
                <c:pt idx="71">
                  <c:v>2.3572551073860661</c:v>
                </c:pt>
                <c:pt idx="72">
                  <c:v>2.3834468308014669</c:v>
                </c:pt>
                <c:pt idx="73">
                  <c:v>2.435830277632268</c:v>
                </c:pt>
                <c:pt idx="74">
                  <c:v>2.4620220010476688</c:v>
                </c:pt>
                <c:pt idx="75">
                  <c:v>2.4882137244630695</c:v>
                </c:pt>
                <c:pt idx="76">
                  <c:v>2.5144054478784703</c:v>
                </c:pt>
                <c:pt idx="77">
                  <c:v>2.5405971712938711</c:v>
                </c:pt>
                <c:pt idx="78">
                  <c:v>2.5929806181246726</c:v>
                </c:pt>
                <c:pt idx="79">
                  <c:v>2.6191723415400734</c:v>
                </c:pt>
                <c:pt idx="80">
                  <c:v>2.6715557883708749</c:v>
                </c:pt>
                <c:pt idx="81">
                  <c:v>2.6977475117862757</c:v>
                </c:pt>
                <c:pt idx="82">
                  <c:v>2.7239392352016765</c:v>
                </c:pt>
                <c:pt idx="83">
                  <c:v>2.7501309586170772</c:v>
                </c:pt>
                <c:pt idx="84">
                  <c:v>2.7763226820324776</c:v>
                </c:pt>
                <c:pt idx="85">
                  <c:v>2.8287061288632791</c:v>
                </c:pt>
                <c:pt idx="86">
                  <c:v>2.9334730225248822</c:v>
                </c:pt>
                <c:pt idx="87">
                  <c:v>2.9596647459402829</c:v>
                </c:pt>
                <c:pt idx="88">
                  <c:v>3.0382399161864853</c:v>
                </c:pt>
                <c:pt idx="89">
                  <c:v>3.0906233630172864</c:v>
                </c:pt>
                <c:pt idx="90">
                  <c:v>3.1430068098480879</c:v>
                </c:pt>
                <c:pt idx="91">
                  <c:v>3.2215819800942902</c:v>
                </c:pt>
                <c:pt idx="92">
                  <c:v>3.247773703509691</c:v>
                </c:pt>
                <c:pt idx="93">
                  <c:v>3.3001571503404925</c:v>
                </c:pt>
                <c:pt idx="94">
                  <c:v>3.352540597171294</c:v>
                </c:pt>
                <c:pt idx="95">
                  <c:v>3.4049240440020956</c:v>
                </c:pt>
                <c:pt idx="96">
                  <c:v>3.4573074908328967</c:v>
                </c:pt>
                <c:pt idx="97">
                  <c:v>3.4834992142482974</c:v>
                </c:pt>
                <c:pt idx="98">
                  <c:v>3.535882661079099</c:v>
                </c:pt>
                <c:pt idx="99">
                  <c:v>3.5620743844944998</c:v>
                </c:pt>
                <c:pt idx="100">
                  <c:v>3.6668412781561028</c:v>
                </c:pt>
                <c:pt idx="101">
                  <c:v>3.6930330015715036</c:v>
                </c:pt>
                <c:pt idx="102">
                  <c:v>3.7192247249869044</c:v>
                </c:pt>
                <c:pt idx="103">
                  <c:v>3.7716081718177055</c:v>
                </c:pt>
                <c:pt idx="104">
                  <c:v>3.823991618648507</c:v>
                </c:pt>
                <c:pt idx="105">
                  <c:v>3.8501833420639078</c:v>
                </c:pt>
                <c:pt idx="106">
                  <c:v>3.9549502357255109</c:v>
                </c:pt>
                <c:pt idx="107">
                  <c:v>4.0073336825563119</c:v>
                </c:pt>
                <c:pt idx="108">
                  <c:v>4.0859088528025147</c:v>
                </c:pt>
                <c:pt idx="109">
                  <c:v>4.1382922996333162</c:v>
                </c:pt>
                <c:pt idx="110">
                  <c:v>4.1906757464641178</c:v>
                </c:pt>
                <c:pt idx="111">
                  <c:v>4.2168674698795181</c:v>
                </c:pt>
                <c:pt idx="112">
                  <c:v>4.2430591932949184</c:v>
                </c:pt>
                <c:pt idx="113">
                  <c:v>4.3216343635411212</c:v>
                </c:pt>
                <c:pt idx="114">
                  <c:v>4.3740178103719227</c:v>
                </c:pt>
                <c:pt idx="115">
                  <c:v>4.4264012572027243</c:v>
                </c:pt>
                <c:pt idx="116">
                  <c:v>4.4525929806181246</c:v>
                </c:pt>
                <c:pt idx="117">
                  <c:v>4.5049764274489261</c:v>
                </c:pt>
                <c:pt idx="118">
                  <c:v>4.583551597695128</c:v>
                </c:pt>
                <c:pt idx="119">
                  <c:v>4.6359350445259295</c:v>
                </c:pt>
                <c:pt idx="120">
                  <c:v>4.6621267679413307</c:v>
                </c:pt>
                <c:pt idx="121">
                  <c:v>4.7145102147721323</c:v>
                </c:pt>
                <c:pt idx="122">
                  <c:v>4.7668936616029338</c:v>
                </c:pt>
                <c:pt idx="123">
                  <c:v>4.8192771084337354</c:v>
                </c:pt>
                <c:pt idx="124">
                  <c:v>4.8454688318491357</c:v>
                </c:pt>
                <c:pt idx="125">
                  <c:v>4.8978522786799372</c:v>
                </c:pt>
                <c:pt idx="126">
                  <c:v>4.9240440020953375</c:v>
                </c:pt>
                <c:pt idx="127">
                  <c:v>5.0026191723415403</c:v>
                </c:pt>
                <c:pt idx="128">
                  <c:v>5.0288108957569406</c:v>
                </c:pt>
                <c:pt idx="129">
                  <c:v>5.0811943425877422</c:v>
                </c:pt>
                <c:pt idx="130">
                  <c:v>5.1073860660031434</c:v>
                </c:pt>
                <c:pt idx="131">
                  <c:v>5.1335777894185437</c:v>
                </c:pt>
                <c:pt idx="132">
                  <c:v>5.1859612362493452</c:v>
                </c:pt>
                <c:pt idx="133">
                  <c:v>5.2383446830801468</c:v>
                </c:pt>
                <c:pt idx="134">
                  <c:v>5.2907281299109483</c:v>
                </c:pt>
                <c:pt idx="135">
                  <c:v>5.3169198533263486</c:v>
                </c:pt>
                <c:pt idx="136">
                  <c:v>5.3431115767417499</c:v>
                </c:pt>
                <c:pt idx="137">
                  <c:v>5.4216867469879517</c:v>
                </c:pt>
                <c:pt idx="138">
                  <c:v>5.4478784704033529</c:v>
                </c:pt>
                <c:pt idx="139">
                  <c:v>5.4740701938187533</c:v>
                </c:pt>
                <c:pt idx="140">
                  <c:v>5.5264536406495548</c:v>
                </c:pt>
                <c:pt idx="141">
                  <c:v>5.5788370874803563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C4-2244-947E-5A6CC169C891}"/>
            </c:ext>
          </c:extLst>
        </c:ser>
        <c:ser>
          <c:idx val="1"/>
          <c:order val="2"/>
          <c:tx>
            <c:v>Outcrop LiDar IXYC SEL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C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4">
                    <a:lumMod val="75000"/>
                  </a:schemeClr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1556399895462678"/>
                  <c:y val="-0.322513767265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rgbClr val="FFC000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  <a:t>y = 17.673e</a:t>
                    </a:r>
                    <a:r>
                      <a:rPr lang="en-US" baseline="3000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  <a:t>-3.66x</a:t>
                    </a:r>
                    <a:br>
                      <a:rPr lang="en-US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  <a:t>R² = 0.9875</a:t>
                    </a:r>
                    <a:endParaRPr lang="en-US">
                      <a:solidFill>
                        <a:schemeClr val="tx1"/>
                      </a:solidFill>
                      <a:effectLst>
                        <a:glow rad="63500">
                          <a:schemeClr val="accent4">
                            <a:satMod val="175000"/>
                            <a:alpha val="40000"/>
                          </a:scheme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FFC000"/>
                      </a:solidFill>
                      <a:effectLst>
                        <a:glow rad="63500">
                          <a:schemeClr val="accent4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lengths'!$S$4:$S$410</c:f>
              <c:numCache>
                <c:formatCode>General</c:formatCode>
                <c:ptCount val="407"/>
                <c:pt idx="0">
                  <c:v>1.4323765900800001</c:v>
                </c:pt>
                <c:pt idx="1">
                  <c:v>1.2451546707900001</c:v>
                </c:pt>
                <c:pt idx="2">
                  <c:v>1.17907473526</c:v>
                </c:pt>
                <c:pt idx="3">
                  <c:v>1.1576434155399999</c:v>
                </c:pt>
                <c:pt idx="4">
                  <c:v>1.11480971707</c:v>
                </c:pt>
                <c:pt idx="5">
                  <c:v>1.0798564829799999</c:v>
                </c:pt>
                <c:pt idx="6">
                  <c:v>1.03928982806</c:v>
                </c:pt>
                <c:pt idx="7">
                  <c:v>1.0186298042399999</c:v>
                </c:pt>
                <c:pt idx="8">
                  <c:v>1.01404035626</c:v>
                </c:pt>
                <c:pt idx="9">
                  <c:v>0.99195671160400001</c:v>
                </c:pt>
                <c:pt idx="10">
                  <c:v>0.99115203014800002</c:v>
                </c:pt>
                <c:pt idx="11">
                  <c:v>0.95335583043899996</c:v>
                </c:pt>
                <c:pt idx="12">
                  <c:v>0.94842162593900003</c:v>
                </c:pt>
                <c:pt idx="13">
                  <c:v>0.94501013212700002</c:v>
                </c:pt>
                <c:pt idx="14">
                  <c:v>0.94423493569600003</c:v>
                </c:pt>
                <c:pt idx="15">
                  <c:v>0.94281811883800004</c:v>
                </c:pt>
                <c:pt idx="16">
                  <c:v>0.90744224632899995</c:v>
                </c:pt>
                <c:pt idx="17">
                  <c:v>0.899515446256</c:v>
                </c:pt>
                <c:pt idx="18">
                  <c:v>0.88350876436500003</c:v>
                </c:pt>
                <c:pt idx="19">
                  <c:v>0.88142163472699997</c:v>
                </c:pt>
                <c:pt idx="20">
                  <c:v>0.87950456254300002</c:v>
                </c:pt>
                <c:pt idx="21">
                  <c:v>0.87837844624700001</c:v>
                </c:pt>
                <c:pt idx="22">
                  <c:v>0.85984060076500002</c:v>
                </c:pt>
                <c:pt idx="23">
                  <c:v>0.84154841109300005</c:v>
                </c:pt>
                <c:pt idx="24">
                  <c:v>0.82930591134700005</c:v>
                </c:pt>
                <c:pt idx="25">
                  <c:v>0.808992476297</c:v>
                </c:pt>
                <c:pt idx="26">
                  <c:v>0.80426451407699995</c:v>
                </c:pt>
                <c:pt idx="27">
                  <c:v>0.78249033795599998</c:v>
                </c:pt>
                <c:pt idx="28">
                  <c:v>0.77667284805299996</c:v>
                </c:pt>
                <c:pt idx="29">
                  <c:v>0.77529875554700001</c:v>
                </c:pt>
                <c:pt idx="30">
                  <c:v>0.77135639773099995</c:v>
                </c:pt>
                <c:pt idx="31">
                  <c:v>0.77094492900300005</c:v>
                </c:pt>
                <c:pt idx="32">
                  <c:v>0.76858285496099998</c:v>
                </c:pt>
                <c:pt idx="33">
                  <c:v>0.76854343194100005</c:v>
                </c:pt>
                <c:pt idx="34">
                  <c:v>0.76069050238000002</c:v>
                </c:pt>
                <c:pt idx="35">
                  <c:v>0.75051685939000001</c:v>
                </c:pt>
                <c:pt idx="36">
                  <c:v>0.74696169352899999</c:v>
                </c:pt>
                <c:pt idx="37">
                  <c:v>0.736830389797</c:v>
                </c:pt>
                <c:pt idx="38">
                  <c:v>0.73155294874300003</c:v>
                </c:pt>
                <c:pt idx="39">
                  <c:v>0.72492878506500003</c:v>
                </c:pt>
                <c:pt idx="40">
                  <c:v>0.71600728986700002</c:v>
                </c:pt>
                <c:pt idx="41">
                  <c:v>0.71506778988700004</c:v>
                </c:pt>
                <c:pt idx="42">
                  <c:v>0.71081954250799995</c:v>
                </c:pt>
                <c:pt idx="43">
                  <c:v>0.70769886781299995</c:v>
                </c:pt>
                <c:pt idx="44">
                  <c:v>0.70040454239500005</c:v>
                </c:pt>
                <c:pt idx="45">
                  <c:v>0.68497242077200005</c:v>
                </c:pt>
                <c:pt idx="46">
                  <c:v>0.65833367461400005</c:v>
                </c:pt>
                <c:pt idx="47">
                  <c:v>0.65391323694299996</c:v>
                </c:pt>
                <c:pt idx="48">
                  <c:v>0.65322722799300004</c:v>
                </c:pt>
                <c:pt idx="49">
                  <c:v>0.65279447907900001</c:v>
                </c:pt>
                <c:pt idx="50">
                  <c:v>0.65149292496599998</c:v>
                </c:pt>
                <c:pt idx="51">
                  <c:v>0.64526931270200005</c:v>
                </c:pt>
                <c:pt idx="52">
                  <c:v>0.63823859025700003</c:v>
                </c:pt>
                <c:pt idx="53">
                  <c:v>0.63783851218999998</c:v>
                </c:pt>
                <c:pt idx="54">
                  <c:v>0.62831592654000001</c:v>
                </c:pt>
                <c:pt idx="55">
                  <c:v>0.62061092195900003</c:v>
                </c:pt>
                <c:pt idx="56">
                  <c:v>0.61166458482399999</c:v>
                </c:pt>
                <c:pt idx="57">
                  <c:v>0.61105246580399997</c:v>
                </c:pt>
                <c:pt idx="58">
                  <c:v>0.59997193388100001</c:v>
                </c:pt>
                <c:pt idx="59">
                  <c:v>0.59506241497099999</c:v>
                </c:pt>
                <c:pt idx="60">
                  <c:v>0.59039862307400004</c:v>
                </c:pt>
                <c:pt idx="61">
                  <c:v>0.57784022874300001</c:v>
                </c:pt>
                <c:pt idx="62">
                  <c:v>0.57597983085399995</c:v>
                </c:pt>
                <c:pt idx="63">
                  <c:v>0.57296587305199997</c:v>
                </c:pt>
                <c:pt idx="64">
                  <c:v>0.56337822414299998</c:v>
                </c:pt>
                <c:pt idx="65">
                  <c:v>0.55607565722100005</c:v>
                </c:pt>
                <c:pt idx="66">
                  <c:v>0.54270136630900001</c:v>
                </c:pt>
                <c:pt idx="67">
                  <c:v>0.54171321759699997</c:v>
                </c:pt>
                <c:pt idx="68">
                  <c:v>0.53678983012600001</c:v>
                </c:pt>
                <c:pt idx="69">
                  <c:v>0.53094881548100004</c:v>
                </c:pt>
                <c:pt idx="70">
                  <c:v>0.53031839281600002</c:v>
                </c:pt>
                <c:pt idx="71">
                  <c:v>0.527260155954</c:v>
                </c:pt>
                <c:pt idx="72">
                  <c:v>0.52626092644400002</c:v>
                </c:pt>
                <c:pt idx="73">
                  <c:v>0.52502515880300005</c:v>
                </c:pt>
                <c:pt idx="74">
                  <c:v>0.52271672643800005</c:v>
                </c:pt>
                <c:pt idx="75">
                  <c:v>0.52177472117099999</c:v>
                </c:pt>
                <c:pt idx="76">
                  <c:v>0.517738002882</c:v>
                </c:pt>
                <c:pt idx="77">
                  <c:v>0.51708457281700004</c:v>
                </c:pt>
                <c:pt idx="78">
                  <c:v>0.51239854406300001</c:v>
                </c:pt>
                <c:pt idx="79">
                  <c:v>0.50456194318000003</c:v>
                </c:pt>
                <c:pt idx="80">
                  <c:v>0.50302283702100004</c:v>
                </c:pt>
                <c:pt idx="81">
                  <c:v>0.49424921492899998</c:v>
                </c:pt>
                <c:pt idx="82">
                  <c:v>0.49066679760600002</c:v>
                </c:pt>
                <c:pt idx="83">
                  <c:v>0.48973494973300002</c:v>
                </c:pt>
                <c:pt idx="84">
                  <c:v>0.48673576643200001</c:v>
                </c:pt>
                <c:pt idx="85">
                  <c:v>0.465964865703</c:v>
                </c:pt>
                <c:pt idx="86">
                  <c:v>0.46448872309</c:v>
                </c:pt>
                <c:pt idx="87">
                  <c:v>0.46358366496800002</c:v>
                </c:pt>
                <c:pt idx="88">
                  <c:v>0.46291849986200001</c:v>
                </c:pt>
                <c:pt idx="89">
                  <c:v>0.45976032645300002</c:v>
                </c:pt>
                <c:pt idx="90">
                  <c:v>0.45093058908900002</c:v>
                </c:pt>
                <c:pt idx="91">
                  <c:v>0.43138556229899999</c:v>
                </c:pt>
                <c:pt idx="92">
                  <c:v>0.42756444967399998</c:v>
                </c:pt>
                <c:pt idx="93">
                  <c:v>0.42587308281899999</c:v>
                </c:pt>
                <c:pt idx="94">
                  <c:v>0.42256009997299998</c:v>
                </c:pt>
                <c:pt idx="95">
                  <c:v>0.42179841378299998</c:v>
                </c:pt>
                <c:pt idx="96">
                  <c:v>0.41928000698599999</c:v>
                </c:pt>
                <c:pt idx="97">
                  <c:v>0.41457531757499999</c:v>
                </c:pt>
                <c:pt idx="98">
                  <c:v>0.41441845338700001</c:v>
                </c:pt>
                <c:pt idx="99">
                  <c:v>0.41410266299100001</c:v>
                </c:pt>
                <c:pt idx="100">
                  <c:v>0.41319084671099998</c:v>
                </c:pt>
                <c:pt idx="101">
                  <c:v>0.41049335754100003</c:v>
                </c:pt>
                <c:pt idx="102">
                  <c:v>0.409845815359</c:v>
                </c:pt>
                <c:pt idx="103">
                  <c:v>0.40791093618300001</c:v>
                </c:pt>
                <c:pt idx="104">
                  <c:v>0.403830382175</c:v>
                </c:pt>
                <c:pt idx="105">
                  <c:v>0.40373522567499998</c:v>
                </c:pt>
                <c:pt idx="106">
                  <c:v>0.39503195863899998</c:v>
                </c:pt>
                <c:pt idx="107">
                  <c:v>0.38539420389099999</c:v>
                </c:pt>
                <c:pt idx="108">
                  <c:v>0.374086561145</c:v>
                </c:pt>
                <c:pt idx="109">
                  <c:v>0.37239482793700002</c:v>
                </c:pt>
                <c:pt idx="110">
                  <c:v>0.37238983754799998</c:v>
                </c:pt>
                <c:pt idx="111">
                  <c:v>0.37213860925699999</c:v>
                </c:pt>
                <c:pt idx="112">
                  <c:v>0.37211388080899999</c:v>
                </c:pt>
                <c:pt idx="113">
                  <c:v>0.37183321468899999</c:v>
                </c:pt>
                <c:pt idx="114">
                  <c:v>0.36434461317200001</c:v>
                </c:pt>
                <c:pt idx="115">
                  <c:v>0.36322677858500002</c:v>
                </c:pt>
                <c:pt idx="116">
                  <c:v>0.36292780674800001</c:v>
                </c:pt>
                <c:pt idx="117">
                  <c:v>0.36253838971399999</c:v>
                </c:pt>
                <c:pt idx="118">
                  <c:v>0.35933285095299999</c:v>
                </c:pt>
                <c:pt idx="119">
                  <c:v>0.35785107789300002</c:v>
                </c:pt>
                <c:pt idx="120">
                  <c:v>0.35308082574900002</c:v>
                </c:pt>
                <c:pt idx="121">
                  <c:v>0.35110603183700001</c:v>
                </c:pt>
                <c:pt idx="122">
                  <c:v>0.349621403597</c:v>
                </c:pt>
                <c:pt idx="123">
                  <c:v>0.34816612630100002</c:v>
                </c:pt>
                <c:pt idx="124">
                  <c:v>0.348023061395</c:v>
                </c:pt>
                <c:pt idx="125">
                  <c:v>0.34769963531999998</c:v>
                </c:pt>
                <c:pt idx="126">
                  <c:v>0.34679458092499998</c:v>
                </c:pt>
                <c:pt idx="127">
                  <c:v>0.346013880143</c:v>
                </c:pt>
                <c:pt idx="128">
                  <c:v>0.34496699698</c:v>
                </c:pt>
                <c:pt idx="129">
                  <c:v>0.34402398812099999</c:v>
                </c:pt>
                <c:pt idx="130">
                  <c:v>0.34387883247500001</c:v>
                </c:pt>
                <c:pt idx="131">
                  <c:v>0.34229361726200003</c:v>
                </c:pt>
                <c:pt idx="132">
                  <c:v>0.33795944204400002</c:v>
                </c:pt>
                <c:pt idx="133">
                  <c:v>0.33362978169599999</c:v>
                </c:pt>
                <c:pt idx="134">
                  <c:v>0.329520233454</c:v>
                </c:pt>
                <c:pt idx="135">
                  <c:v>0.32657977853699999</c:v>
                </c:pt>
                <c:pt idx="136">
                  <c:v>0.32632318969500002</c:v>
                </c:pt>
                <c:pt idx="137">
                  <c:v>0.32619624801199998</c:v>
                </c:pt>
                <c:pt idx="138">
                  <c:v>0.32322119420899997</c:v>
                </c:pt>
                <c:pt idx="139">
                  <c:v>0.32076074160399998</c:v>
                </c:pt>
                <c:pt idx="140">
                  <c:v>0.31726662896500002</c:v>
                </c:pt>
                <c:pt idx="141">
                  <c:v>0.31653794897400001</c:v>
                </c:pt>
                <c:pt idx="142">
                  <c:v>0.31540900589800003</c:v>
                </c:pt>
                <c:pt idx="143">
                  <c:v>0.314630530957</c:v>
                </c:pt>
                <c:pt idx="144">
                  <c:v>0.31356977335000003</c:v>
                </c:pt>
                <c:pt idx="145">
                  <c:v>0.31329428582699997</c:v>
                </c:pt>
                <c:pt idx="146">
                  <c:v>0.309686590235</c:v>
                </c:pt>
                <c:pt idx="147">
                  <c:v>0.30922130043700002</c:v>
                </c:pt>
                <c:pt idx="148">
                  <c:v>0.308031628532</c:v>
                </c:pt>
                <c:pt idx="149">
                  <c:v>0.30530923147599998</c:v>
                </c:pt>
                <c:pt idx="150">
                  <c:v>0.30380336513599998</c:v>
                </c:pt>
                <c:pt idx="151">
                  <c:v>0.30338436092900001</c:v>
                </c:pt>
                <c:pt idx="152">
                  <c:v>0.30163304954199999</c:v>
                </c:pt>
                <c:pt idx="153">
                  <c:v>0.301286588726</c:v>
                </c:pt>
                <c:pt idx="154">
                  <c:v>0.30051251341599999</c:v>
                </c:pt>
                <c:pt idx="155">
                  <c:v>0.30008671548499999</c:v>
                </c:pt>
                <c:pt idx="156">
                  <c:v>0.29849788664999999</c:v>
                </c:pt>
                <c:pt idx="157">
                  <c:v>0.29601581143299999</c:v>
                </c:pt>
                <c:pt idx="158">
                  <c:v>0.29487814026100001</c:v>
                </c:pt>
                <c:pt idx="159">
                  <c:v>0.288900684932</c:v>
                </c:pt>
                <c:pt idx="160">
                  <c:v>0.28272239559399998</c:v>
                </c:pt>
                <c:pt idx="161">
                  <c:v>0.282517613118</c:v>
                </c:pt>
                <c:pt idx="162">
                  <c:v>0.27961167195999997</c:v>
                </c:pt>
                <c:pt idx="163">
                  <c:v>0.27952713799000001</c:v>
                </c:pt>
                <c:pt idx="164">
                  <c:v>0.27840799398499999</c:v>
                </c:pt>
                <c:pt idx="165">
                  <c:v>0.27603534409300001</c:v>
                </c:pt>
                <c:pt idx="166">
                  <c:v>0.27493142555599998</c:v>
                </c:pt>
                <c:pt idx="167">
                  <c:v>0.27286725093800002</c:v>
                </c:pt>
                <c:pt idx="168">
                  <c:v>0.27130624795699998</c:v>
                </c:pt>
                <c:pt idx="169">
                  <c:v>0.27103443970000002</c:v>
                </c:pt>
                <c:pt idx="170">
                  <c:v>0.27092938550200002</c:v>
                </c:pt>
                <c:pt idx="171">
                  <c:v>0.26271998119399997</c:v>
                </c:pt>
                <c:pt idx="172">
                  <c:v>0.26194378708299998</c:v>
                </c:pt>
                <c:pt idx="173">
                  <c:v>0.25622812395799999</c:v>
                </c:pt>
                <c:pt idx="174">
                  <c:v>0.252201589946</c:v>
                </c:pt>
                <c:pt idx="175">
                  <c:v>0.25086995848299998</c:v>
                </c:pt>
                <c:pt idx="176">
                  <c:v>0.249673481089</c:v>
                </c:pt>
                <c:pt idx="177">
                  <c:v>0.24934392861999999</c:v>
                </c:pt>
                <c:pt idx="178">
                  <c:v>0.24870420548200001</c:v>
                </c:pt>
                <c:pt idx="179">
                  <c:v>0.24737480540099999</c:v>
                </c:pt>
                <c:pt idx="180">
                  <c:v>0.24715601013499999</c:v>
                </c:pt>
                <c:pt idx="181">
                  <c:v>0.24673610029699999</c:v>
                </c:pt>
                <c:pt idx="182">
                  <c:v>0.246531704918</c:v>
                </c:pt>
                <c:pt idx="183">
                  <c:v>0.24199748313399999</c:v>
                </c:pt>
                <c:pt idx="184">
                  <c:v>0.24013837203300001</c:v>
                </c:pt>
                <c:pt idx="185">
                  <c:v>0.23695744863900001</c:v>
                </c:pt>
                <c:pt idx="186">
                  <c:v>0.23655253557600001</c:v>
                </c:pt>
                <c:pt idx="187">
                  <c:v>0.234938858039</c:v>
                </c:pt>
                <c:pt idx="188">
                  <c:v>0.22792986817499999</c:v>
                </c:pt>
                <c:pt idx="189">
                  <c:v>0.22758810478399999</c:v>
                </c:pt>
                <c:pt idx="190">
                  <c:v>0.22692097820500001</c:v>
                </c:pt>
                <c:pt idx="191">
                  <c:v>0.22435705317900001</c:v>
                </c:pt>
                <c:pt idx="192">
                  <c:v>0.22430044422699999</c:v>
                </c:pt>
                <c:pt idx="193">
                  <c:v>0.22395012244099999</c:v>
                </c:pt>
                <c:pt idx="194">
                  <c:v>0.222784751048</c:v>
                </c:pt>
                <c:pt idx="195">
                  <c:v>0.22270029996099999</c:v>
                </c:pt>
                <c:pt idx="196">
                  <c:v>0.22251869833099999</c:v>
                </c:pt>
                <c:pt idx="197">
                  <c:v>0.222178517641</c:v>
                </c:pt>
                <c:pt idx="198">
                  <c:v>0.22145668332499999</c:v>
                </c:pt>
                <c:pt idx="199">
                  <c:v>0.21951901843800001</c:v>
                </c:pt>
                <c:pt idx="200">
                  <c:v>0.21905323151100001</c:v>
                </c:pt>
                <c:pt idx="201">
                  <c:v>0.21870824492999999</c:v>
                </c:pt>
                <c:pt idx="202">
                  <c:v>0.21754083221600001</c:v>
                </c:pt>
                <c:pt idx="203">
                  <c:v>0.213645515871</c:v>
                </c:pt>
                <c:pt idx="204">
                  <c:v>0.21343693106299999</c:v>
                </c:pt>
                <c:pt idx="205">
                  <c:v>0.212330819068</c:v>
                </c:pt>
                <c:pt idx="206">
                  <c:v>0.21161426111100001</c:v>
                </c:pt>
                <c:pt idx="207">
                  <c:v>0.210645931551</c:v>
                </c:pt>
                <c:pt idx="208">
                  <c:v>0.20933783984900001</c:v>
                </c:pt>
                <c:pt idx="209">
                  <c:v>0.20927971530600001</c:v>
                </c:pt>
                <c:pt idx="210">
                  <c:v>0.20908866430199999</c:v>
                </c:pt>
                <c:pt idx="211">
                  <c:v>0.20640113711700001</c:v>
                </c:pt>
                <c:pt idx="212">
                  <c:v>0.204900387387</c:v>
                </c:pt>
                <c:pt idx="213">
                  <c:v>0.199719098023</c:v>
                </c:pt>
                <c:pt idx="214">
                  <c:v>0.198347793479</c:v>
                </c:pt>
                <c:pt idx="215">
                  <c:v>0.19641245371900001</c:v>
                </c:pt>
                <c:pt idx="216">
                  <c:v>0.19635775652699999</c:v>
                </c:pt>
                <c:pt idx="217">
                  <c:v>0.189579761767</c:v>
                </c:pt>
                <c:pt idx="218">
                  <c:v>0.18911686237</c:v>
                </c:pt>
                <c:pt idx="219">
                  <c:v>0.188319811074</c:v>
                </c:pt>
                <c:pt idx="220">
                  <c:v>0.18793234879000001</c:v>
                </c:pt>
                <c:pt idx="221">
                  <c:v>0.18763911708799999</c:v>
                </c:pt>
                <c:pt idx="222">
                  <c:v>0.187437078472</c:v>
                </c:pt>
                <c:pt idx="223">
                  <c:v>0.18665096478500001</c:v>
                </c:pt>
                <c:pt idx="224">
                  <c:v>0.18495372599400001</c:v>
                </c:pt>
                <c:pt idx="225">
                  <c:v>0.18240321179300001</c:v>
                </c:pt>
                <c:pt idx="226">
                  <c:v>0.18233758158499999</c:v>
                </c:pt>
                <c:pt idx="227">
                  <c:v>0.182194200769</c:v>
                </c:pt>
                <c:pt idx="228">
                  <c:v>0.18005397112099999</c:v>
                </c:pt>
                <c:pt idx="229">
                  <c:v>0.17961060490200001</c:v>
                </c:pt>
                <c:pt idx="230">
                  <c:v>0.17861397847900001</c:v>
                </c:pt>
                <c:pt idx="231">
                  <c:v>0.17383660345099999</c:v>
                </c:pt>
                <c:pt idx="232">
                  <c:v>0.17316773025099999</c:v>
                </c:pt>
                <c:pt idx="233">
                  <c:v>0.17239906870899999</c:v>
                </c:pt>
                <c:pt idx="234">
                  <c:v>0.17220738098800001</c:v>
                </c:pt>
                <c:pt idx="235">
                  <c:v>0.171021096771</c:v>
                </c:pt>
                <c:pt idx="236">
                  <c:v>0.16850728930299999</c:v>
                </c:pt>
                <c:pt idx="237">
                  <c:v>0.16841663240099999</c:v>
                </c:pt>
                <c:pt idx="238">
                  <c:v>0.168152588543</c:v>
                </c:pt>
                <c:pt idx="239">
                  <c:v>0.16733837325500001</c:v>
                </c:pt>
                <c:pt idx="240">
                  <c:v>0.16692019520599999</c:v>
                </c:pt>
                <c:pt idx="241">
                  <c:v>0.16422403600900001</c:v>
                </c:pt>
                <c:pt idx="242">
                  <c:v>0.16359219956400001</c:v>
                </c:pt>
                <c:pt idx="243">
                  <c:v>0.162903053385</c:v>
                </c:pt>
                <c:pt idx="244">
                  <c:v>0.16016494486499999</c:v>
                </c:pt>
                <c:pt idx="245">
                  <c:v>0.15997275349500001</c:v>
                </c:pt>
                <c:pt idx="246">
                  <c:v>0.15961446309999999</c:v>
                </c:pt>
                <c:pt idx="247">
                  <c:v>0.15879277412199999</c:v>
                </c:pt>
                <c:pt idx="248">
                  <c:v>0.15756928921300001</c:v>
                </c:pt>
                <c:pt idx="249">
                  <c:v>0.156985298468</c:v>
                </c:pt>
                <c:pt idx="250">
                  <c:v>0.15431895756700001</c:v>
                </c:pt>
                <c:pt idx="251">
                  <c:v>0.154306261655</c:v>
                </c:pt>
                <c:pt idx="252">
                  <c:v>0.15396780920600001</c:v>
                </c:pt>
                <c:pt idx="253">
                  <c:v>0.15389372983399999</c:v>
                </c:pt>
                <c:pt idx="254">
                  <c:v>0.152146343776</c:v>
                </c:pt>
                <c:pt idx="255">
                  <c:v>0.15133153852199999</c:v>
                </c:pt>
                <c:pt idx="256">
                  <c:v>0.15031480322599999</c:v>
                </c:pt>
                <c:pt idx="257">
                  <c:v>0.148103493073</c:v>
                </c:pt>
                <c:pt idx="258">
                  <c:v>0.14773227318099999</c:v>
                </c:pt>
                <c:pt idx="259">
                  <c:v>0.14750798455200001</c:v>
                </c:pt>
                <c:pt idx="260">
                  <c:v>0.147275274033</c:v>
                </c:pt>
                <c:pt idx="261">
                  <c:v>0.14574427884999999</c:v>
                </c:pt>
                <c:pt idx="262">
                  <c:v>0.14207044392400001</c:v>
                </c:pt>
                <c:pt idx="263">
                  <c:v>0.13892993335699999</c:v>
                </c:pt>
                <c:pt idx="264">
                  <c:v>0.13865373913599999</c:v>
                </c:pt>
                <c:pt idx="265">
                  <c:v>0.13825971272000001</c:v>
                </c:pt>
                <c:pt idx="266">
                  <c:v>0.13798224449099999</c:v>
                </c:pt>
                <c:pt idx="267">
                  <c:v>0.137136536728</c:v>
                </c:pt>
                <c:pt idx="268">
                  <c:v>0.136965419768</c:v>
                </c:pt>
                <c:pt idx="269">
                  <c:v>0.136154492174</c:v>
                </c:pt>
                <c:pt idx="270">
                  <c:v>0.135741793468</c:v>
                </c:pt>
                <c:pt idx="271">
                  <c:v>0.135599776841</c:v>
                </c:pt>
                <c:pt idx="272">
                  <c:v>0.13410089279000001</c:v>
                </c:pt>
                <c:pt idx="273">
                  <c:v>0.13270721559500001</c:v>
                </c:pt>
                <c:pt idx="274">
                  <c:v>0.132289756822</c:v>
                </c:pt>
                <c:pt idx="275">
                  <c:v>0.13211484969100001</c:v>
                </c:pt>
                <c:pt idx="276">
                  <c:v>0.12964961626900001</c:v>
                </c:pt>
                <c:pt idx="277">
                  <c:v>0.128086737269</c:v>
                </c:pt>
                <c:pt idx="278">
                  <c:v>0.127009757971</c:v>
                </c:pt>
                <c:pt idx="279">
                  <c:v>0.126334125519</c:v>
                </c:pt>
                <c:pt idx="280">
                  <c:v>0.123130188116</c:v>
                </c:pt>
                <c:pt idx="281">
                  <c:v>0.122663378749</c:v>
                </c:pt>
                <c:pt idx="282">
                  <c:v>0.122433544623</c:v>
                </c:pt>
                <c:pt idx="283">
                  <c:v>0.12087326461099999</c:v>
                </c:pt>
                <c:pt idx="284">
                  <c:v>0.120551202668</c:v>
                </c:pt>
                <c:pt idx="285">
                  <c:v>0.11923931160700001</c:v>
                </c:pt>
                <c:pt idx="286">
                  <c:v>0.118412144912</c:v>
                </c:pt>
                <c:pt idx="287">
                  <c:v>0.115343106288</c:v>
                </c:pt>
                <c:pt idx="288">
                  <c:v>0.114530167869</c:v>
                </c:pt>
                <c:pt idx="289">
                  <c:v>0.11403427716300001</c:v>
                </c:pt>
                <c:pt idx="290">
                  <c:v>0.112683232496</c:v>
                </c:pt>
                <c:pt idx="291">
                  <c:v>0.112508965214</c:v>
                </c:pt>
                <c:pt idx="292">
                  <c:v>0.11239219267800001</c:v>
                </c:pt>
                <c:pt idx="293">
                  <c:v>0.111782017924</c:v>
                </c:pt>
                <c:pt idx="294">
                  <c:v>0.110989261242</c:v>
                </c:pt>
                <c:pt idx="295">
                  <c:v>0.11063077294199999</c:v>
                </c:pt>
                <c:pt idx="296">
                  <c:v>0.110608697499</c:v>
                </c:pt>
                <c:pt idx="297">
                  <c:v>0.108830356653</c:v>
                </c:pt>
                <c:pt idx="298">
                  <c:v>0.10864238234699999</c:v>
                </c:pt>
                <c:pt idx="299">
                  <c:v>0.108370911374</c:v>
                </c:pt>
                <c:pt idx="300">
                  <c:v>0.10791074857999999</c:v>
                </c:pt>
                <c:pt idx="301">
                  <c:v>0.106729675003</c:v>
                </c:pt>
                <c:pt idx="302">
                  <c:v>0.10631922513</c:v>
                </c:pt>
                <c:pt idx="303">
                  <c:v>0.106294341487</c:v>
                </c:pt>
                <c:pt idx="304">
                  <c:v>0.10589843840800001</c:v>
                </c:pt>
                <c:pt idx="305">
                  <c:v>0.105372656051</c:v>
                </c:pt>
                <c:pt idx="306">
                  <c:v>0.104734417798</c:v>
                </c:pt>
                <c:pt idx="307">
                  <c:v>0.103627036755</c:v>
                </c:pt>
                <c:pt idx="308">
                  <c:v>0.10174518746199999</c:v>
                </c:pt>
                <c:pt idx="309">
                  <c:v>0.101553763263</c:v>
                </c:pt>
                <c:pt idx="310">
                  <c:v>9.8883006884800007E-2</c:v>
                </c:pt>
                <c:pt idx="311">
                  <c:v>9.83414981513E-2</c:v>
                </c:pt>
                <c:pt idx="312">
                  <c:v>9.7282277512799997E-2</c:v>
                </c:pt>
                <c:pt idx="313">
                  <c:v>9.6450764985400006E-2</c:v>
                </c:pt>
                <c:pt idx="314">
                  <c:v>9.5828840551700004E-2</c:v>
                </c:pt>
                <c:pt idx="315">
                  <c:v>9.52579218123E-2</c:v>
                </c:pt>
                <c:pt idx="316">
                  <c:v>9.4791959897799996E-2</c:v>
                </c:pt>
                <c:pt idx="317">
                  <c:v>9.2882522597600006E-2</c:v>
                </c:pt>
                <c:pt idx="318">
                  <c:v>9.2491671989599997E-2</c:v>
                </c:pt>
                <c:pt idx="319">
                  <c:v>9.2192387642300005E-2</c:v>
                </c:pt>
                <c:pt idx="320">
                  <c:v>9.1473690099399999E-2</c:v>
                </c:pt>
                <c:pt idx="321">
                  <c:v>9.0955704328900003E-2</c:v>
                </c:pt>
                <c:pt idx="322">
                  <c:v>9.0002782533700004E-2</c:v>
                </c:pt>
                <c:pt idx="323">
                  <c:v>8.9535365042499995E-2</c:v>
                </c:pt>
                <c:pt idx="324">
                  <c:v>8.9396233757300006E-2</c:v>
                </c:pt>
                <c:pt idx="325">
                  <c:v>8.8282501236499999E-2</c:v>
                </c:pt>
                <c:pt idx="326">
                  <c:v>8.7845051770800001E-2</c:v>
                </c:pt>
                <c:pt idx="327">
                  <c:v>8.7132150850599999E-2</c:v>
                </c:pt>
                <c:pt idx="328">
                  <c:v>8.6642953972299999E-2</c:v>
                </c:pt>
                <c:pt idx="329">
                  <c:v>8.6531813205699998E-2</c:v>
                </c:pt>
                <c:pt idx="330">
                  <c:v>8.6420649454700002E-2</c:v>
                </c:pt>
                <c:pt idx="331">
                  <c:v>8.2383992863899996E-2</c:v>
                </c:pt>
                <c:pt idx="332">
                  <c:v>8.0800223523300005E-2</c:v>
                </c:pt>
                <c:pt idx="333">
                  <c:v>8.0307216793E-2</c:v>
                </c:pt>
                <c:pt idx="334">
                  <c:v>8.0236343634899995E-2</c:v>
                </c:pt>
                <c:pt idx="335">
                  <c:v>8.0236281228500003E-2</c:v>
                </c:pt>
                <c:pt idx="336">
                  <c:v>7.71927756071E-2</c:v>
                </c:pt>
                <c:pt idx="337">
                  <c:v>7.6077241737300003E-2</c:v>
                </c:pt>
                <c:pt idx="338">
                  <c:v>7.5695644261300002E-2</c:v>
                </c:pt>
                <c:pt idx="339">
                  <c:v>7.5621615145299997E-2</c:v>
                </c:pt>
                <c:pt idx="340">
                  <c:v>7.4488813014499999E-2</c:v>
                </c:pt>
                <c:pt idx="341">
                  <c:v>7.4488798589300007E-2</c:v>
                </c:pt>
                <c:pt idx="342">
                  <c:v>7.1464399503699996E-2</c:v>
                </c:pt>
                <c:pt idx="343">
                  <c:v>7.1067042554200002E-2</c:v>
                </c:pt>
                <c:pt idx="344">
                  <c:v>7.09016628536E-2</c:v>
                </c:pt>
                <c:pt idx="345">
                  <c:v>7.0666080244499996E-2</c:v>
                </c:pt>
                <c:pt idx="346">
                  <c:v>6.9089115833700004E-2</c:v>
                </c:pt>
                <c:pt idx="347">
                  <c:v>6.9078798169999997E-2</c:v>
                </c:pt>
                <c:pt idx="348">
                  <c:v>6.7874485182300007E-2</c:v>
                </c:pt>
                <c:pt idx="349">
                  <c:v>6.7763250786299994E-2</c:v>
                </c:pt>
                <c:pt idx="350">
                  <c:v>6.7511923768900001E-2</c:v>
                </c:pt>
                <c:pt idx="351">
                  <c:v>6.7168872519699996E-2</c:v>
                </c:pt>
                <c:pt idx="352">
                  <c:v>6.7086862093999999E-2</c:v>
                </c:pt>
                <c:pt idx="353">
                  <c:v>6.5659371639100003E-2</c:v>
                </c:pt>
                <c:pt idx="354">
                  <c:v>6.5659334132700004E-2</c:v>
                </c:pt>
                <c:pt idx="355">
                  <c:v>6.5327746205600001E-2</c:v>
                </c:pt>
                <c:pt idx="356">
                  <c:v>6.4690062799200004E-2</c:v>
                </c:pt>
                <c:pt idx="357">
                  <c:v>6.46170485371E-2</c:v>
                </c:pt>
                <c:pt idx="358">
                  <c:v>6.4605451975400005E-2</c:v>
                </c:pt>
                <c:pt idx="359">
                  <c:v>6.4584051427099998E-2</c:v>
                </c:pt>
                <c:pt idx="360">
                  <c:v>6.4521158500600001E-2</c:v>
                </c:pt>
                <c:pt idx="361">
                  <c:v>6.4303393282899995E-2</c:v>
                </c:pt>
                <c:pt idx="362">
                  <c:v>6.1632927118600002E-2</c:v>
                </c:pt>
                <c:pt idx="363">
                  <c:v>6.1138622330899998E-2</c:v>
                </c:pt>
                <c:pt idx="364">
                  <c:v>6.0387961981900003E-2</c:v>
                </c:pt>
                <c:pt idx="365">
                  <c:v>5.9998493073699997E-2</c:v>
                </c:pt>
                <c:pt idx="366">
                  <c:v>5.9634741469800003E-2</c:v>
                </c:pt>
                <c:pt idx="367">
                  <c:v>5.88646752912E-2</c:v>
                </c:pt>
                <c:pt idx="368">
                  <c:v>5.8772635821999999E-2</c:v>
                </c:pt>
                <c:pt idx="369">
                  <c:v>5.8269472854100002E-2</c:v>
                </c:pt>
                <c:pt idx="370">
                  <c:v>5.81723341056E-2</c:v>
                </c:pt>
                <c:pt idx="371">
                  <c:v>5.5632032384899999E-2</c:v>
                </c:pt>
                <c:pt idx="372">
                  <c:v>5.5382650080399998E-2</c:v>
                </c:pt>
                <c:pt idx="373">
                  <c:v>5.4367063232699998E-2</c:v>
                </c:pt>
                <c:pt idx="374">
                  <c:v>5.2812826307699998E-2</c:v>
                </c:pt>
                <c:pt idx="375">
                  <c:v>5.2250661806900002E-2</c:v>
                </c:pt>
                <c:pt idx="376">
                  <c:v>5.1804667498400001E-2</c:v>
                </c:pt>
                <c:pt idx="377">
                  <c:v>5.1117573994999999E-2</c:v>
                </c:pt>
                <c:pt idx="378">
                  <c:v>5.1077455233699998E-2</c:v>
                </c:pt>
                <c:pt idx="379">
                  <c:v>4.9568152872600003E-2</c:v>
                </c:pt>
                <c:pt idx="380">
                  <c:v>4.93467972083E-2</c:v>
                </c:pt>
                <c:pt idx="381">
                  <c:v>4.6881253720899997E-2</c:v>
                </c:pt>
                <c:pt idx="382">
                  <c:v>4.6307144111499998E-2</c:v>
                </c:pt>
                <c:pt idx="383">
                  <c:v>4.6086574085799997E-2</c:v>
                </c:pt>
                <c:pt idx="384">
                  <c:v>4.3251112346000001E-2</c:v>
                </c:pt>
                <c:pt idx="385">
                  <c:v>4.3117331299900002E-2</c:v>
                </c:pt>
                <c:pt idx="386">
                  <c:v>4.2169366099400002E-2</c:v>
                </c:pt>
                <c:pt idx="387">
                  <c:v>4.1344989808900001E-2</c:v>
                </c:pt>
                <c:pt idx="388">
                  <c:v>3.8065832760299997E-2</c:v>
                </c:pt>
                <c:pt idx="389">
                  <c:v>3.6904832523699999E-2</c:v>
                </c:pt>
                <c:pt idx="390">
                  <c:v>3.5945626024799997E-2</c:v>
                </c:pt>
                <c:pt idx="391">
                  <c:v>3.5082423500499997E-2</c:v>
                </c:pt>
                <c:pt idx="392">
                  <c:v>3.43398314823E-2</c:v>
                </c:pt>
                <c:pt idx="393">
                  <c:v>3.3929916770100002E-2</c:v>
                </c:pt>
                <c:pt idx="394">
                  <c:v>3.1349129209499997E-2</c:v>
                </c:pt>
                <c:pt idx="395">
                  <c:v>3.0885184975E-2</c:v>
                </c:pt>
                <c:pt idx="396">
                  <c:v>3.0724372367099999E-2</c:v>
                </c:pt>
                <c:pt idx="397">
                  <c:v>3.07243719972E-2</c:v>
                </c:pt>
                <c:pt idx="398">
                  <c:v>3.0169693195E-2</c:v>
                </c:pt>
                <c:pt idx="399">
                  <c:v>2.8385349507200001E-2</c:v>
                </c:pt>
                <c:pt idx="400">
                  <c:v>2.8024871206600001E-2</c:v>
                </c:pt>
                <c:pt idx="401">
                  <c:v>2.7210267946E-2</c:v>
                </c:pt>
                <c:pt idx="402">
                  <c:v>2.5558782488899999E-2</c:v>
                </c:pt>
                <c:pt idx="403">
                  <c:v>2.47648049956E-2</c:v>
                </c:pt>
                <c:pt idx="404">
                  <c:v>2.40455215055E-2</c:v>
                </c:pt>
                <c:pt idx="405">
                  <c:v>2.18778233015E-2</c:v>
                </c:pt>
                <c:pt idx="406">
                  <c:v>1.7167888853199999E-2</c:v>
                </c:pt>
              </c:numCache>
            </c:numRef>
          </c:xVal>
          <c:yVal>
            <c:numRef>
              <c:f>'Set A - NNW lengths'!$V$4:$V$410</c:f>
              <c:numCache>
                <c:formatCode>General</c:formatCode>
                <c:ptCount val="407"/>
                <c:pt idx="0">
                  <c:v>3.8807746848995295E-2</c:v>
                </c:pt>
                <c:pt idx="1">
                  <c:v>7.761549369799059E-2</c:v>
                </c:pt>
                <c:pt idx="2">
                  <c:v>0.11642324054698588</c:v>
                </c:pt>
                <c:pt idx="3">
                  <c:v>0.15523098739598118</c:v>
                </c:pt>
                <c:pt idx="4">
                  <c:v>0.19403873424497647</c:v>
                </c:pt>
                <c:pt idx="5">
                  <c:v>0.23284648109397177</c:v>
                </c:pt>
                <c:pt idx="6">
                  <c:v>0.27165422794296706</c:v>
                </c:pt>
                <c:pt idx="7">
                  <c:v>0.31046197479196236</c:v>
                </c:pt>
                <c:pt idx="8">
                  <c:v>0.34926972164095765</c:v>
                </c:pt>
                <c:pt idx="9">
                  <c:v>0.38807746848995295</c:v>
                </c:pt>
                <c:pt idx="10">
                  <c:v>0.42688521533894824</c:v>
                </c:pt>
                <c:pt idx="11">
                  <c:v>0.46569296218794354</c:v>
                </c:pt>
                <c:pt idx="12">
                  <c:v>0.50450070903693878</c:v>
                </c:pt>
                <c:pt idx="13">
                  <c:v>0.54330845588593413</c:v>
                </c:pt>
                <c:pt idx="14">
                  <c:v>0.58211620273492937</c:v>
                </c:pt>
                <c:pt idx="15">
                  <c:v>0.62092394958392472</c:v>
                </c:pt>
                <c:pt idx="16">
                  <c:v>0.65973169643291996</c:v>
                </c:pt>
                <c:pt idx="17">
                  <c:v>0.69853944328191531</c:v>
                </c:pt>
                <c:pt idx="18">
                  <c:v>0.73734719013091055</c:v>
                </c:pt>
                <c:pt idx="19">
                  <c:v>0.7761549369799059</c:v>
                </c:pt>
                <c:pt idx="20">
                  <c:v>0.81496268382890114</c:v>
                </c:pt>
                <c:pt idx="21">
                  <c:v>0.85377043067789649</c:v>
                </c:pt>
                <c:pt idx="22">
                  <c:v>0.89257817752689173</c:v>
                </c:pt>
                <c:pt idx="23">
                  <c:v>0.93138592437588708</c:v>
                </c:pt>
                <c:pt idx="24">
                  <c:v>0.97019367122488231</c:v>
                </c:pt>
                <c:pt idx="25">
                  <c:v>1.0090014180738776</c:v>
                </c:pt>
                <c:pt idx="26">
                  <c:v>1.0478091649228729</c:v>
                </c:pt>
                <c:pt idx="27">
                  <c:v>1.0866169117718683</c:v>
                </c:pt>
                <c:pt idx="28">
                  <c:v>1.1254246586208636</c:v>
                </c:pt>
                <c:pt idx="29">
                  <c:v>1.1642324054698587</c:v>
                </c:pt>
                <c:pt idx="30">
                  <c:v>1.2030401523188541</c:v>
                </c:pt>
                <c:pt idx="31">
                  <c:v>1.2418478991678494</c:v>
                </c:pt>
                <c:pt idx="32">
                  <c:v>1.2806556460168446</c:v>
                </c:pt>
                <c:pt idx="33">
                  <c:v>1.3194633928658399</c:v>
                </c:pt>
                <c:pt idx="34">
                  <c:v>1.3582711397148353</c:v>
                </c:pt>
                <c:pt idx="35">
                  <c:v>1.3970788865638306</c:v>
                </c:pt>
                <c:pt idx="36">
                  <c:v>1.4358866334128257</c:v>
                </c:pt>
                <c:pt idx="37">
                  <c:v>1.4746943802618211</c:v>
                </c:pt>
                <c:pt idx="38">
                  <c:v>1.5135021271108164</c:v>
                </c:pt>
                <c:pt idx="39">
                  <c:v>1.5523098739598118</c:v>
                </c:pt>
                <c:pt idx="40">
                  <c:v>1.5911176208088069</c:v>
                </c:pt>
                <c:pt idx="41">
                  <c:v>1.6299253676578023</c:v>
                </c:pt>
                <c:pt idx="42">
                  <c:v>1.6687331145067976</c:v>
                </c:pt>
                <c:pt idx="43">
                  <c:v>1.707540861355793</c:v>
                </c:pt>
                <c:pt idx="44">
                  <c:v>1.7463486082047881</c:v>
                </c:pt>
                <c:pt idx="45">
                  <c:v>1.7851563550537835</c:v>
                </c:pt>
                <c:pt idx="46">
                  <c:v>1.8239641019027788</c:v>
                </c:pt>
                <c:pt idx="47">
                  <c:v>1.8627718487517742</c:v>
                </c:pt>
                <c:pt idx="48">
                  <c:v>1.9015795956007693</c:v>
                </c:pt>
                <c:pt idx="49">
                  <c:v>1.9403873424497646</c:v>
                </c:pt>
                <c:pt idx="50">
                  <c:v>1.97919508929876</c:v>
                </c:pt>
                <c:pt idx="51">
                  <c:v>2.0180028361477551</c:v>
                </c:pt>
                <c:pt idx="52">
                  <c:v>2.0568105829967505</c:v>
                </c:pt>
                <c:pt idx="53">
                  <c:v>2.0956183298457458</c:v>
                </c:pt>
                <c:pt idx="54">
                  <c:v>2.1344260766947412</c:v>
                </c:pt>
                <c:pt idx="55">
                  <c:v>2.1732338235437365</c:v>
                </c:pt>
                <c:pt idx="56">
                  <c:v>2.2120415703927319</c:v>
                </c:pt>
                <c:pt idx="57">
                  <c:v>2.2508493172417272</c:v>
                </c:pt>
                <c:pt idx="58">
                  <c:v>2.2896570640907221</c:v>
                </c:pt>
                <c:pt idx="59">
                  <c:v>2.3284648109397175</c:v>
                </c:pt>
                <c:pt idx="60">
                  <c:v>2.3672725577887128</c:v>
                </c:pt>
                <c:pt idx="61">
                  <c:v>2.4060803046377082</c:v>
                </c:pt>
                <c:pt idx="62">
                  <c:v>2.4448880514867035</c:v>
                </c:pt>
                <c:pt idx="63">
                  <c:v>2.4836957983356989</c:v>
                </c:pt>
                <c:pt idx="64">
                  <c:v>2.5225035451846942</c:v>
                </c:pt>
                <c:pt idx="65">
                  <c:v>2.5613112920336891</c:v>
                </c:pt>
                <c:pt idx="66">
                  <c:v>2.6001190388826845</c:v>
                </c:pt>
                <c:pt idx="67">
                  <c:v>2.6389267857316798</c:v>
                </c:pt>
                <c:pt idx="68">
                  <c:v>2.6777345325806752</c:v>
                </c:pt>
                <c:pt idx="69">
                  <c:v>2.7165422794296705</c:v>
                </c:pt>
                <c:pt idx="70">
                  <c:v>2.7553500262786659</c:v>
                </c:pt>
                <c:pt idx="71">
                  <c:v>2.7941577731276612</c:v>
                </c:pt>
                <c:pt idx="72">
                  <c:v>2.8329655199766566</c:v>
                </c:pt>
                <c:pt idx="73">
                  <c:v>2.8717732668256515</c:v>
                </c:pt>
                <c:pt idx="74">
                  <c:v>2.9105810136746468</c:v>
                </c:pt>
                <c:pt idx="75">
                  <c:v>2.9493887605236422</c:v>
                </c:pt>
                <c:pt idx="76">
                  <c:v>2.9881965073726375</c:v>
                </c:pt>
                <c:pt idx="77">
                  <c:v>3.0270042542216329</c:v>
                </c:pt>
                <c:pt idx="78">
                  <c:v>3.0658120010706282</c:v>
                </c:pt>
                <c:pt idx="79">
                  <c:v>3.1046197479196236</c:v>
                </c:pt>
                <c:pt idx="80">
                  <c:v>3.1434274947686189</c:v>
                </c:pt>
                <c:pt idx="81">
                  <c:v>3.1822352416176138</c:v>
                </c:pt>
                <c:pt idx="82">
                  <c:v>3.2210429884666092</c:v>
                </c:pt>
                <c:pt idx="83">
                  <c:v>3.2598507353156045</c:v>
                </c:pt>
                <c:pt idx="84">
                  <c:v>3.2986584821645999</c:v>
                </c:pt>
                <c:pt idx="85">
                  <c:v>3.3374662290135952</c:v>
                </c:pt>
                <c:pt idx="86">
                  <c:v>3.3762739758625906</c:v>
                </c:pt>
                <c:pt idx="87">
                  <c:v>3.4150817227115859</c:v>
                </c:pt>
                <c:pt idx="88">
                  <c:v>3.4538894695605808</c:v>
                </c:pt>
                <c:pt idx="89">
                  <c:v>3.4926972164095762</c:v>
                </c:pt>
                <c:pt idx="90">
                  <c:v>3.5315049632585715</c:v>
                </c:pt>
                <c:pt idx="91">
                  <c:v>3.5703127101075669</c:v>
                </c:pt>
                <c:pt idx="92">
                  <c:v>3.6091204569565623</c:v>
                </c:pt>
                <c:pt idx="93">
                  <c:v>3.6479282038055576</c:v>
                </c:pt>
                <c:pt idx="94">
                  <c:v>3.686735950654553</c:v>
                </c:pt>
                <c:pt idx="95">
                  <c:v>3.7255436975035483</c:v>
                </c:pt>
                <c:pt idx="96">
                  <c:v>3.7643514443525432</c:v>
                </c:pt>
                <c:pt idx="97">
                  <c:v>3.8031591912015386</c:v>
                </c:pt>
                <c:pt idx="98">
                  <c:v>3.8419669380505339</c:v>
                </c:pt>
                <c:pt idx="99">
                  <c:v>3.8807746848995293</c:v>
                </c:pt>
                <c:pt idx="100">
                  <c:v>3.9195824317485246</c:v>
                </c:pt>
                <c:pt idx="101">
                  <c:v>3.95839017859752</c:v>
                </c:pt>
                <c:pt idx="102">
                  <c:v>3.9971979254465153</c:v>
                </c:pt>
                <c:pt idx="103">
                  <c:v>4.0360056722955102</c:v>
                </c:pt>
                <c:pt idx="104">
                  <c:v>4.0748134191445056</c:v>
                </c:pt>
                <c:pt idx="105">
                  <c:v>4.1136211659935009</c:v>
                </c:pt>
                <c:pt idx="106">
                  <c:v>4.1524289128424963</c:v>
                </c:pt>
                <c:pt idx="107">
                  <c:v>4.1912366596914916</c:v>
                </c:pt>
                <c:pt idx="108">
                  <c:v>4.230044406540487</c:v>
                </c:pt>
                <c:pt idx="109">
                  <c:v>4.2688521533894823</c:v>
                </c:pt>
                <c:pt idx="110">
                  <c:v>4.3076599002384777</c:v>
                </c:pt>
                <c:pt idx="111">
                  <c:v>4.346467647087473</c:v>
                </c:pt>
                <c:pt idx="112">
                  <c:v>4.3852753939364684</c:v>
                </c:pt>
                <c:pt idx="113">
                  <c:v>4.4240831407854637</c:v>
                </c:pt>
                <c:pt idx="114">
                  <c:v>4.4628908876344591</c:v>
                </c:pt>
                <c:pt idx="115">
                  <c:v>4.5016986344834544</c:v>
                </c:pt>
                <c:pt idx="116">
                  <c:v>4.5405063813324489</c:v>
                </c:pt>
                <c:pt idx="117">
                  <c:v>4.5793141281814442</c:v>
                </c:pt>
                <c:pt idx="118">
                  <c:v>4.6181218750304396</c:v>
                </c:pt>
                <c:pt idx="119">
                  <c:v>4.6569296218794349</c:v>
                </c:pt>
                <c:pt idx="120">
                  <c:v>4.6957373687284303</c:v>
                </c:pt>
                <c:pt idx="121">
                  <c:v>4.7345451155774256</c:v>
                </c:pt>
                <c:pt idx="122">
                  <c:v>4.773352862426421</c:v>
                </c:pt>
                <c:pt idx="123">
                  <c:v>4.8121606092754163</c:v>
                </c:pt>
                <c:pt idx="124">
                  <c:v>4.8509683561244117</c:v>
                </c:pt>
                <c:pt idx="125">
                  <c:v>4.889776102973407</c:v>
                </c:pt>
                <c:pt idx="126">
                  <c:v>4.9285838498224024</c:v>
                </c:pt>
                <c:pt idx="127">
                  <c:v>4.9673915966713977</c:v>
                </c:pt>
                <c:pt idx="128">
                  <c:v>5.0061993435203931</c:v>
                </c:pt>
                <c:pt idx="129">
                  <c:v>5.0450070903693884</c:v>
                </c:pt>
                <c:pt idx="130">
                  <c:v>5.0838148372183838</c:v>
                </c:pt>
                <c:pt idx="131">
                  <c:v>5.1226225840673782</c:v>
                </c:pt>
                <c:pt idx="132">
                  <c:v>5.1614303309163736</c:v>
                </c:pt>
                <c:pt idx="133">
                  <c:v>5.2002380777653689</c:v>
                </c:pt>
                <c:pt idx="134">
                  <c:v>5.2390458246143643</c:v>
                </c:pt>
                <c:pt idx="135">
                  <c:v>5.2778535714633596</c:v>
                </c:pt>
                <c:pt idx="136">
                  <c:v>5.316661318312355</c:v>
                </c:pt>
                <c:pt idx="137">
                  <c:v>5.3554690651613504</c:v>
                </c:pt>
                <c:pt idx="138">
                  <c:v>5.3942768120103457</c:v>
                </c:pt>
                <c:pt idx="139">
                  <c:v>5.4330845588593411</c:v>
                </c:pt>
                <c:pt idx="140">
                  <c:v>5.4718923057083364</c:v>
                </c:pt>
                <c:pt idx="141">
                  <c:v>5.5107000525573318</c:v>
                </c:pt>
                <c:pt idx="142">
                  <c:v>5.5495077994063271</c:v>
                </c:pt>
                <c:pt idx="143">
                  <c:v>5.5883155462553225</c:v>
                </c:pt>
                <c:pt idx="144">
                  <c:v>5.6271232931043178</c:v>
                </c:pt>
                <c:pt idx="145">
                  <c:v>5.6659310399533132</c:v>
                </c:pt>
                <c:pt idx="146">
                  <c:v>5.7047387868023085</c:v>
                </c:pt>
                <c:pt idx="147">
                  <c:v>5.743546533651303</c:v>
                </c:pt>
                <c:pt idx="148">
                  <c:v>5.7823542805002983</c:v>
                </c:pt>
                <c:pt idx="149">
                  <c:v>5.8211620273492937</c:v>
                </c:pt>
                <c:pt idx="150">
                  <c:v>5.859969774198289</c:v>
                </c:pt>
                <c:pt idx="151">
                  <c:v>5.8987775210472844</c:v>
                </c:pt>
                <c:pt idx="152">
                  <c:v>5.9375852678962797</c:v>
                </c:pt>
                <c:pt idx="153">
                  <c:v>5.9763930147452751</c:v>
                </c:pt>
                <c:pt idx="154">
                  <c:v>6.0152007615942704</c:v>
                </c:pt>
                <c:pt idx="155">
                  <c:v>6.0540085084432658</c:v>
                </c:pt>
                <c:pt idx="156">
                  <c:v>6.0928162552922611</c:v>
                </c:pt>
                <c:pt idx="157">
                  <c:v>6.1316240021412565</c:v>
                </c:pt>
                <c:pt idx="158">
                  <c:v>6.1704317489902518</c:v>
                </c:pt>
                <c:pt idx="159">
                  <c:v>6.2092394958392472</c:v>
                </c:pt>
                <c:pt idx="160">
                  <c:v>6.2480472426882425</c:v>
                </c:pt>
                <c:pt idx="161">
                  <c:v>6.2868549895372379</c:v>
                </c:pt>
                <c:pt idx="162">
                  <c:v>6.3256627363862323</c:v>
                </c:pt>
                <c:pt idx="163">
                  <c:v>6.3644704832352277</c:v>
                </c:pt>
                <c:pt idx="164">
                  <c:v>6.403278230084223</c:v>
                </c:pt>
                <c:pt idx="165">
                  <c:v>6.4420859769332184</c:v>
                </c:pt>
                <c:pt idx="166">
                  <c:v>6.4808937237822137</c:v>
                </c:pt>
                <c:pt idx="167">
                  <c:v>6.5197014706312091</c:v>
                </c:pt>
                <c:pt idx="168">
                  <c:v>6.5585092174802044</c:v>
                </c:pt>
                <c:pt idx="169">
                  <c:v>6.5973169643291998</c:v>
                </c:pt>
                <c:pt idx="170">
                  <c:v>6.6361247111781951</c:v>
                </c:pt>
                <c:pt idx="171">
                  <c:v>6.6749324580271905</c:v>
                </c:pt>
                <c:pt idx="172">
                  <c:v>6.7137402048761858</c:v>
                </c:pt>
                <c:pt idx="173">
                  <c:v>6.7525479517251812</c:v>
                </c:pt>
                <c:pt idx="174">
                  <c:v>6.7913556985741765</c:v>
                </c:pt>
                <c:pt idx="175">
                  <c:v>6.8301634454231719</c:v>
                </c:pt>
                <c:pt idx="176">
                  <c:v>6.8689711922721672</c:v>
                </c:pt>
                <c:pt idx="177">
                  <c:v>6.9077789391211617</c:v>
                </c:pt>
                <c:pt idx="178">
                  <c:v>6.946586685970157</c:v>
                </c:pt>
                <c:pt idx="179">
                  <c:v>6.9853944328191524</c:v>
                </c:pt>
                <c:pt idx="180">
                  <c:v>7.0242021796681477</c:v>
                </c:pt>
                <c:pt idx="181">
                  <c:v>7.0630099265171431</c:v>
                </c:pt>
                <c:pt idx="182">
                  <c:v>7.1018176733661385</c:v>
                </c:pt>
                <c:pt idx="183">
                  <c:v>7.1406254202151338</c:v>
                </c:pt>
                <c:pt idx="184">
                  <c:v>7.1794331670641292</c:v>
                </c:pt>
                <c:pt idx="185">
                  <c:v>7.2182409139131245</c:v>
                </c:pt>
                <c:pt idx="186">
                  <c:v>7.2570486607621199</c:v>
                </c:pt>
                <c:pt idx="187">
                  <c:v>7.2958564076111152</c:v>
                </c:pt>
                <c:pt idx="188">
                  <c:v>7.3346641544601106</c:v>
                </c:pt>
                <c:pt idx="189">
                  <c:v>7.3734719013091059</c:v>
                </c:pt>
                <c:pt idx="190">
                  <c:v>7.4122796481581013</c:v>
                </c:pt>
                <c:pt idx="191">
                  <c:v>7.4510873950070966</c:v>
                </c:pt>
                <c:pt idx="192">
                  <c:v>7.489895141856092</c:v>
                </c:pt>
                <c:pt idx="193">
                  <c:v>7.5287028887050864</c:v>
                </c:pt>
                <c:pt idx="194">
                  <c:v>7.5675106355540818</c:v>
                </c:pt>
                <c:pt idx="195">
                  <c:v>7.6063183824030771</c:v>
                </c:pt>
                <c:pt idx="196">
                  <c:v>7.6451261292520725</c:v>
                </c:pt>
                <c:pt idx="197">
                  <c:v>7.6839338761010678</c:v>
                </c:pt>
                <c:pt idx="198">
                  <c:v>7.7227416229500632</c:v>
                </c:pt>
                <c:pt idx="199">
                  <c:v>7.7615493697990585</c:v>
                </c:pt>
                <c:pt idx="200">
                  <c:v>7.8003571166480539</c:v>
                </c:pt>
                <c:pt idx="201">
                  <c:v>7.8391648634970492</c:v>
                </c:pt>
                <c:pt idx="202">
                  <c:v>7.8779726103460446</c:v>
                </c:pt>
                <c:pt idx="203">
                  <c:v>7.9167803571950399</c:v>
                </c:pt>
                <c:pt idx="204">
                  <c:v>7.9555881040440353</c:v>
                </c:pt>
                <c:pt idx="205">
                  <c:v>7.9943958508930306</c:v>
                </c:pt>
                <c:pt idx="206">
                  <c:v>8.0332035977420251</c:v>
                </c:pt>
                <c:pt idx="207">
                  <c:v>8.0720113445910204</c:v>
                </c:pt>
                <c:pt idx="208">
                  <c:v>8.1108190914400158</c:v>
                </c:pt>
                <c:pt idx="209">
                  <c:v>8.1496268382890111</c:v>
                </c:pt>
                <c:pt idx="210">
                  <c:v>8.1884345851380065</c:v>
                </c:pt>
                <c:pt idx="211">
                  <c:v>8.2272423319870018</c:v>
                </c:pt>
                <c:pt idx="212">
                  <c:v>8.2660500788359972</c:v>
                </c:pt>
                <c:pt idx="213">
                  <c:v>8.3048578256849925</c:v>
                </c:pt>
                <c:pt idx="214">
                  <c:v>8.3436655725339879</c:v>
                </c:pt>
                <c:pt idx="215">
                  <c:v>8.3824733193829832</c:v>
                </c:pt>
                <c:pt idx="216">
                  <c:v>8.4212810662319786</c:v>
                </c:pt>
                <c:pt idx="217">
                  <c:v>8.4600888130809739</c:v>
                </c:pt>
                <c:pt idx="218">
                  <c:v>8.4988965599299693</c:v>
                </c:pt>
                <c:pt idx="219">
                  <c:v>8.5377043067789646</c:v>
                </c:pt>
                <c:pt idx="220">
                  <c:v>8.57651205362796</c:v>
                </c:pt>
                <c:pt idx="221">
                  <c:v>8.6153198004769553</c:v>
                </c:pt>
                <c:pt idx="222">
                  <c:v>8.6541275473259507</c:v>
                </c:pt>
                <c:pt idx="223">
                  <c:v>8.692935294174946</c:v>
                </c:pt>
                <c:pt idx="224">
                  <c:v>8.7317430410239414</c:v>
                </c:pt>
                <c:pt idx="225">
                  <c:v>8.7705507878729367</c:v>
                </c:pt>
                <c:pt idx="226">
                  <c:v>8.8093585347219321</c:v>
                </c:pt>
                <c:pt idx="227">
                  <c:v>8.8481662815709274</c:v>
                </c:pt>
                <c:pt idx="228">
                  <c:v>8.8869740284199228</c:v>
                </c:pt>
                <c:pt idx="229">
                  <c:v>8.9257817752689181</c:v>
                </c:pt>
                <c:pt idx="230">
                  <c:v>8.9645895221179135</c:v>
                </c:pt>
                <c:pt idx="231">
                  <c:v>9.0033972689669088</c:v>
                </c:pt>
                <c:pt idx="232">
                  <c:v>9.0422050158159024</c:v>
                </c:pt>
                <c:pt idx="233">
                  <c:v>9.0810127626648978</c:v>
                </c:pt>
                <c:pt idx="234">
                  <c:v>9.1198205095138931</c:v>
                </c:pt>
                <c:pt idx="235">
                  <c:v>9.1586282563628885</c:v>
                </c:pt>
                <c:pt idx="236">
                  <c:v>9.1974360032118838</c:v>
                </c:pt>
                <c:pt idx="237">
                  <c:v>9.2362437500608792</c:v>
                </c:pt>
                <c:pt idx="238">
                  <c:v>9.2750514969098745</c:v>
                </c:pt>
                <c:pt idx="239">
                  <c:v>9.3138592437588699</c:v>
                </c:pt>
                <c:pt idx="240">
                  <c:v>9.3526669906078652</c:v>
                </c:pt>
                <c:pt idx="241">
                  <c:v>9.3914747374568606</c:v>
                </c:pt>
                <c:pt idx="242">
                  <c:v>9.4302824843058559</c:v>
                </c:pt>
                <c:pt idx="243">
                  <c:v>9.4690902311548513</c:v>
                </c:pt>
                <c:pt idx="244">
                  <c:v>9.5078979780038466</c:v>
                </c:pt>
                <c:pt idx="245">
                  <c:v>9.546705724852842</c:v>
                </c:pt>
                <c:pt idx="246">
                  <c:v>9.5855134717018373</c:v>
                </c:pt>
                <c:pt idx="247">
                  <c:v>9.6243212185508327</c:v>
                </c:pt>
                <c:pt idx="248">
                  <c:v>9.663128965399828</c:v>
                </c:pt>
                <c:pt idx="249">
                  <c:v>9.7019367122488234</c:v>
                </c:pt>
                <c:pt idx="250">
                  <c:v>9.7407444590978187</c:v>
                </c:pt>
                <c:pt idx="251">
                  <c:v>9.7795522059468141</c:v>
                </c:pt>
                <c:pt idx="252">
                  <c:v>9.8183599527958094</c:v>
                </c:pt>
                <c:pt idx="253">
                  <c:v>9.8571676996448048</c:v>
                </c:pt>
                <c:pt idx="254">
                  <c:v>9.8959754464938001</c:v>
                </c:pt>
                <c:pt idx="255">
                  <c:v>9.9347831933427955</c:v>
                </c:pt>
                <c:pt idx="256">
                  <c:v>9.9735909401917908</c:v>
                </c:pt>
                <c:pt idx="257">
                  <c:v>10.012398687040786</c:v>
                </c:pt>
                <c:pt idx="258">
                  <c:v>10.051206433889782</c:v>
                </c:pt>
                <c:pt idx="259">
                  <c:v>10.090014180738777</c:v>
                </c:pt>
                <c:pt idx="260">
                  <c:v>10.128821927587772</c:v>
                </c:pt>
                <c:pt idx="261">
                  <c:v>10.167629674436768</c:v>
                </c:pt>
                <c:pt idx="262">
                  <c:v>10.206437421285763</c:v>
                </c:pt>
                <c:pt idx="263">
                  <c:v>10.245245168134756</c:v>
                </c:pt>
                <c:pt idx="264">
                  <c:v>10.284052914983752</c:v>
                </c:pt>
                <c:pt idx="265">
                  <c:v>10.322860661832747</c:v>
                </c:pt>
                <c:pt idx="266">
                  <c:v>10.361668408681743</c:v>
                </c:pt>
                <c:pt idx="267">
                  <c:v>10.400476155530738</c:v>
                </c:pt>
                <c:pt idx="268">
                  <c:v>10.439283902379733</c:v>
                </c:pt>
                <c:pt idx="269">
                  <c:v>10.478091649228729</c:v>
                </c:pt>
                <c:pt idx="270">
                  <c:v>10.516899396077724</c:v>
                </c:pt>
                <c:pt idx="271">
                  <c:v>10.555707142926719</c:v>
                </c:pt>
                <c:pt idx="272">
                  <c:v>10.594514889775715</c:v>
                </c:pt>
                <c:pt idx="273">
                  <c:v>10.63332263662471</c:v>
                </c:pt>
                <c:pt idx="274">
                  <c:v>10.672130383473705</c:v>
                </c:pt>
                <c:pt idx="275">
                  <c:v>10.710938130322701</c:v>
                </c:pt>
                <c:pt idx="276">
                  <c:v>10.749745877171696</c:v>
                </c:pt>
                <c:pt idx="277">
                  <c:v>10.788553624020691</c:v>
                </c:pt>
                <c:pt idx="278">
                  <c:v>10.827361370869687</c:v>
                </c:pt>
                <c:pt idx="279">
                  <c:v>10.866169117718682</c:v>
                </c:pt>
                <c:pt idx="280">
                  <c:v>10.904976864567677</c:v>
                </c:pt>
                <c:pt idx="281">
                  <c:v>10.943784611416673</c:v>
                </c:pt>
                <c:pt idx="282">
                  <c:v>10.982592358265668</c:v>
                </c:pt>
                <c:pt idx="283">
                  <c:v>11.021400105114664</c:v>
                </c:pt>
                <c:pt idx="284">
                  <c:v>11.060207851963659</c:v>
                </c:pt>
                <c:pt idx="285">
                  <c:v>11.099015598812654</c:v>
                </c:pt>
                <c:pt idx="286">
                  <c:v>11.13782334566165</c:v>
                </c:pt>
                <c:pt idx="287">
                  <c:v>11.176631092510645</c:v>
                </c:pt>
                <c:pt idx="288">
                  <c:v>11.21543883935964</c:v>
                </c:pt>
                <c:pt idx="289">
                  <c:v>11.254246586208636</c:v>
                </c:pt>
                <c:pt idx="290">
                  <c:v>11.293054333057631</c:v>
                </c:pt>
                <c:pt idx="291">
                  <c:v>11.331862079906626</c:v>
                </c:pt>
                <c:pt idx="292">
                  <c:v>11.370669826755622</c:v>
                </c:pt>
                <c:pt idx="293">
                  <c:v>11.409477573604617</c:v>
                </c:pt>
                <c:pt idx="294">
                  <c:v>11.448285320453611</c:v>
                </c:pt>
                <c:pt idx="295">
                  <c:v>11.487093067302606</c:v>
                </c:pt>
                <c:pt idx="296">
                  <c:v>11.525900814151601</c:v>
                </c:pt>
                <c:pt idx="297">
                  <c:v>11.564708561000597</c:v>
                </c:pt>
                <c:pt idx="298">
                  <c:v>11.603516307849592</c:v>
                </c:pt>
                <c:pt idx="299">
                  <c:v>11.642324054698587</c:v>
                </c:pt>
                <c:pt idx="300">
                  <c:v>11.681131801547583</c:v>
                </c:pt>
                <c:pt idx="301">
                  <c:v>11.719939548396578</c:v>
                </c:pt>
                <c:pt idx="302">
                  <c:v>11.758747295245573</c:v>
                </c:pt>
                <c:pt idx="303">
                  <c:v>11.797555042094569</c:v>
                </c:pt>
                <c:pt idx="304">
                  <c:v>11.836362788943564</c:v>
                </c:pt>
                <c:pt idx="305">
                  <c:v>11.875170535792559</c:v>
                </c:pt>
                <c:pt idx="306">
                  <c:v>11.913978282641555</c:v>
                </c:pt>
                <c:pt idx="307">
                  <c:v>11.95278602949055</c:v>
                </c:pt>
                <c:pt idx="308">
                  <c:v>11.991593776339545</c:v>
                </c:pt>
                <c:pt idx="309">
                  <c:v>12.030401523188541</c:v>
                </c:pt>
                <c:pt idx="310">
                  <c:v>12.069209270037536</c:v>
                </c:pt>
                <c:pt idx="311">
                  <c:v>12.108017016886532</c:v>
                </c:pt>
                <c:pt idx="312">
                  <c:v>12.146824763735527</c:v>
                </c:pt>
                <c:pt idx="313">
                  <c:v>12.185632510584522</c:v>
                </c:pt>
                <c:pt idx="314">
                  <c:v>12.224440257433518</c:v>
                </c:pt>
                <c:pt idx="315">
                  <c:v>12.263248004282513</c:v>
                </c:pt>
                <c:pt idx="316">
                  <c:v>12.302055751131508</c:v>
                </c:pt>
                <c:pt idx="317">
                  <c:v>12.340863497980504</c:v>
                </c:pt>
                <c:pt idx="318">
                  <c:v>12.379671244829499</c:v>
                </c:pt>
                <c:pt idx="319">
                  <c:v>12.418478991678494</c:v>
                </c:pt>
                <c:pt idx="320">
                  <c:v>12.45728673852749</c:v>
                </c:pt>
                <c:pt idx="321">
                  <c:v>12.496094485376485</c:v>
                </c:pt>
                <c:pt idx="322">
                  <c:v>12.53490223222548</c:v>
                </c:pt>
                <c:pt idx="323">
                  <c:v>12.573709979074476</c:v>
                </c:pt>
                <c:pt idx="324">
                  <c:v>12.612517725923471</c:v>
                </c:pt>
                <c:pt idx="325">
                  <c:v>12.651325472772465</c:v>
                </c:pt>
                <c:pt idx="326">
                  <c:v>12.69013321962146</c:v>
                </c:pt>
                <c:pt idx="327">
                  <c:v>12.728940966470455</c:v>
                </c:pt>
                <c:pt idx="328">
                  <c:v>12.767748713319451</c:v>
                </c:pt>
                <c:pt idx="329">
                  <c:v>12.806556460168446</c:v>
                </c:pt>
                <c:pt idx="330">
                  <c:v>12.845364207017441</c:v>
                </c:pt>
                <c:pt idx="331">
                  <c:v>12.884171953866437</c:v>
                </c:pt>
                <c:pt idx="332">
                  <c:v>12.922979700715432</c:v>
                </c:pt>
                <c:pt idx="333">
                  <c:v>12.961787447564427</c:v>
                </c:pt>
                <c:pt idx="334">
                  <c:v>13.000595194413423</c:v>
                </c:pt>
                <c:pt idx="335">
                  <c:v>13.039402941262418</c:v>
                </c:pt>
                <c:pt idx="336">
                  <c:v>13.078210688111414</c:v>
                </c:pt>
                <c:pt idx="337">
                  <c:v>13.117018434960409</c:v>
                </c:pt>
                <c:pt idx="338">
                  <c:v>13.155826181809404</c:v>
                </c:pt>
                <c:pt idx="339">
                  <c:v>13.1946339286584</c:v>
                </c:pt>
                <c:pt idx="340">
                  <c:v>13.233441675507395</c:v>
                </c:pt>
                <c:pt idx="341">
                  <c:v>13.27224942235639</c:v>
                </c:pt>
                <c:pt idx="342">
                  <c:v>13.311057169205386</c:v>
                </c:pt>
                <c:pt idx="343">
                  <c:v>13.349864916054381</c:v>
                </c:pt>
                <c:pt idx="344">
                  <c:v>13.388672662903376</c:v>
                </c:pt>
                <c:pt idx="345">
                  <c:v>13.427480409752372</c:v>
                </c:pt>
                <c:pt idx="346">
                  <c:v>13.466288156601367</c:v>
                </c:pt>
                <c:pt idx="347">
                  <c:v>13.505095903450362</c:v>
                </c:pt>
                <c:pt idx="348">
                  <c:v>13.543903650299358</c:v>
                </c:pt>
                <c:pt idx="349">
                  <c:v>13.582711397148353</c:v>
                </c:pt>
                <c:pt idx="350">
                  <c:v>13.621519143997348</c:v>
                </c:pt>
                <c:pt idx="351">
                  <c:v>13.660326890846344</c:v>
                </c:pt>
                <c:pt idx="352">
                  <c:v>13.699134637695339</c:v>
                </c:pt>
                <c:pt idx="353">
                  <c:v>13.737942384544334</c:v>
                </c:pt>
                <c:pt idx="354">
                  <c:v>13.77675013139333</c:v>
                </c:pt>
                <c:pt idx="355">
                  <c:v>13.815557878242323</c:v>
                </c:pt>
                <c:pt idx="356">
                  <c:v>13.854365625091319</c:v>
                </c:pt>
                <c:pt idx="357">
                  <c:v>13.893173371940314</c:v>
                </c:pt>
                <c:pt idx="358">
                  <c:v>13.931981118789309</c:v>
                </c:pt>
                <c:pt idx="359">
                  <c:v>13.970788865638305</c:v>
                </c:pt>
                <c:pt idx="360">
                  <c:v>14.0095966124873</c:v>
                </c:pt>
                <c:pt idx="361">
                  <c:v>14.048404359336295</c:v>
                </c:pt>
                <c:pt idx="362">
                  <c:v>14.087212106185291</c:v>
                </c:pt>
                <c:pt idx="363">
                  <c:v>14.126019853034286</c:v>
                </c:pt>
                <c:pt idx="364">
                  <c:v>14.164827599883282</c:v>
                </c:pt>
                <c:pt idx="365">
                  <c:v>14.203635346732277</c:v>
                </c:pt>
                <c:pt idx="366">
                  <c:v>14.242443093581272</c:v>
                </c:pt>
                <c:pt idx="367">
                  <c:v>14.281250840430268</c:v>
                </c:pt>
                <c:pt idx="368">
                  <c:v>14.320058587279263</c:v>
                </c:pt>
                <c:pt idx="369">
                  <c:v>14.358866334128258</c:v>
                </c:pt>
                <c:pt idx="370">
                  <c:v>14.397674080977254</c:v>
                </c:pt>
                <c:pt idx="371">
                  <c:v>14.436481827826249</c:v>
                </c:pt>
                <c:pt idx="372">
                  <c:v>14.475289574675244</c:v>
                </c:pt>
                <c:pt idx="373">
                  <c:v>14.51409732152424</c:v>
                </c:pt>
                <c:pt idx="374">
                  <c:v>14.552905068373235</c:v>
                </c:pt>
                <c:pt idx="375">
                  <c:v>14.59171281522223</c:v>
                </c:pt>
                <c:pt idx="376">
                  <c:v>14.630520562071226</c:v>
                </c:pt>
                <c:pt idx="377">
                  <c:v>14.669328308920221</c:v>
                </c:pt>
                <c:pt idx="378">
                  <c:v>14.708136055769216</c:v>
                </c:pt>
                <c:pt idx="379">
                  <c:v>14.746943802618212</c:v>
                </c:pt>
                <c:pt idx="380">
                  <c:v>14.785751549467207</c:v>
                </c:pt>
                <c:pt idx="381">
                  <c:v>14.824559296316203</c:v>
                </c:pt>
                <c:pt idx="382">
                  <c:v>14.863367043165198</c:v>
                </c:pt>
                <c:pt idx="383">
                  <c:v>14.902174790014193</c:v>
                </c:pt>
                <c:pt idx="384">
                  <c:v>14.940982536863189</c:v>
                </c:pt>
                <c:pt idx="385">
                  <c:v>14.979790283712184</c:v>
                </c:pt>
                <c:pt idx="386">
                  <c:v>15.018598030561177</c:v>
                </c:pt>
                <c:pt idx="387">
                  <c:v>15.057405777410173</c:v>
                </c:pt>
                <c:pt idx="388">
                  <c:v>15.096213524259168</c:v>
                </c:pt>
                <c:pt idx="389">
                  <c:v>15.135021271108164</c:v>
                </c:pt>
                <c:pt idx="390">
                  <c:v>15.173829017957159</c:v>
                </c:pt>
                <c:pt idx="391">
                  <c:v>15.212636764806154</c:v>
                </c:pt>
                <c:pt idx="392">
                  <c:v>15.25144451165515</c:v>
                </c:pt>
                <c:pt idx="393">
                  <c:v>15.290252258504145</c:v>
                </c:pt>
                <c:pt idx="394">
                  <c:v>15.32906000535314</c:v>
                </c:pt>
                <c:pt idx="395">
                  <c:v>15.367867752202136</c:v>
                </c:pt>
                <c:pt idx="396">
                  <c:v>15.406675499051131</c:v>
                </c:pt>
                <c:pt idx="397">
                  <c:v>15.445483245900126</c:v>
                </c:pt>
                <c:pt idx="398">
                  <c:v>15.484290992749122</c:v>
                </c:pt>
                <c:pt idx="399">
                  <c:v>15.523098739598117</c:v>
                </c:pt>
                <c:pt idx="400">
                  <c:v>15.561906486447112</c:v>
                </c:pt>
                <c:pt idx="401">
                  <c:v>15.600714233296108</c:v>
                </c:pt>
                <c:pt idx="402">
                  <c:v>15.639521980145103</c:v>
                </c:pt>
                <c:pt idx="403">
                  <c:v>15.678329726994098</c:v>
                </c:pt>
                <c:pt idx="404">
                  <c:v>15.717137473843094</c:v>
                </c:pt>
                <c:pt idx="405">
                  <c:v>15.755945220692089</c:v>
                </c:pt>
                <c:pt idx="406">
                  <c:v>15.794752967541084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C4-2244-947E-5A6CC169C891}"/>
            </c:ext>
          </c:extLst>
        </c:ser>
        <c:ser>
          <c:idx val="4"/>
          <c:order val="3"/>
          <c:tx>
            <c:v>Outcrop LiDar IXY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92D05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0607319700182012"/>
                  <c:y val="-0.2679231621838389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>
                          <a:glow rad="63500">
                            <a:schemeClr val="accent6">
                              <a:satMod val="175000"/>
                              <a:alpha val="40000"/>
                            </a:scheme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11.861e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-2.765x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0.9898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chemeClr val="accent6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lengths'!$AA$4:$AA$146</c:f>
              <c:numCache>
                <c:formatCode>General</c:formatCode>
                <c:ptCount val="143"/>
                <c:pt idx="0">
                  <c:v>1.8379258999999999</c:v>
                </c:pt>
                <c:pt idx="1">
                  <c:v>1.8252596000000001</c:v>
                </c:pt>
                <c:pt idx="2">
                  <c:v>1.5171680000000001</c:v>
                </c:pt>
                <c:pt idx="3">
                  <c:v>1.5017986000000001</c:v>
                </c:pt>
                <c:pt idx="4">
                  <c:v>1.2650329</c:v>
                </c:pt>
                <c:pt idx="5">
                  <c:v>1.2470672</c:v>
                </c:pt>
                <c:pt idx="6">
                  <c:v>1.2406752000000001</c:v>
                </c:pt>
                <c:pt idx="7">
                  <c:v>1.0836889999999999</c:v>
                </c:pt>
                <c:pt idx="8">
                  <c:v>1.0244968999999999</c:v>
                </c:pt>
                <c:pt idx="9">
                  <c:v>0.96820119999999998</c:v>
                </c:pt>
                <c:pt idx="10">
                  <c:v>0.93728800000000001</c:v>
                </c:pt>
                <c:pt idx="11">
                  <c:v>0.92791610000000002</c:v>
                </c:pt>
                <c:pt idx="12">
                  <c:v>0.92186360000000001</c:v>
                </c:pt>
                <c:pt idx="13">
                  <c:v>0.91458859999999997</c:v>
                </c:pt>
                <c:pt idx="14">
                  <c:v>0.90958799999999995</c:v>
                </c:pt>
                <c:pt idx="15">
                  <c:v>0.86251509999999998</c:v>
                </c:pt>
                <c:pt idx="16">
                  <c:v>0.79452219999999996</c:v>
                </c:pt>
                <c:pt idx="17">
                  <c:v>0.7934099</c:v>
                </c:pt>
                <c:pt idx="18">
                  <c:v>0.76487930000000004</c:v>
                </c:pt>
                <c:pt idx="19">
                  <c:v>0.75755380000000005</c:v>
                </c:pt>
                <c:pt idx="20">
                  <c:v>0.75745680000000004</c:v>
                </c:pt>
                <c:pt idx="21">
                  <c:v>0.75416209999999995</c:v>
                </c:pt>
                <c:pt idx="22">
                  <c:v>0.72537470000000004</c:v>
                </c:pt>
                <c:pt idx="23">
                  <c:v>0.67299540000000002</c:v>
                </c:pt>
                <c:pt idx="24">
                  <c:v>0.65810570000000002</c:v>
                </c:pt>
                <c:pt idx="25">
                  <c:v>0.63709930000000004</c:v>
                </c:pt>
                <c:pt idx="26">
                  <c:v>0.63660159999999999</c:v>
                </c:pt>
                <c:pt idx="27">
                  <c:v>0.6203803</c:v>
                </c:pt>
                <c:pt idx="28">
                  <c:v>0.61835320000000005</c:v>
                </c:pt>
                <c:pt idx="29">
                  <c:v>0.60745629999999995</c:v>
                </c:pt>
                <c:pt idx="30">
                  <c:v>0.58608530000000003</c:v>
                </c:pt>
                <c:pt idx="31">
                  <c:v>0.57541869999999995</c:v>
                </c:pt>
                <c:pt idx="32">
                  <c:v>0.57030119999999995</c:v>
                </c:pt>
                <c:pt idx="33">
                  <c:v>0.5618609</c:v>
                </c:pt>
                <c:pt idx="34">
                  <c:v>0.56148810000000005</c:v>
                </c:pt>
                <c:pt idx="35">
                  <c:v>0.55291029999999997</c:v>
                </c:pt>
                <c:pt idx="36">
                  <c:v>0.53018790000000005</c:v>
                </c:pt>
                <c:pt idx="37">
                  <c:v>0.52482620000000002</c:v>
                </c:pt>
                <c:pt idx="38">
                  <c:v>0.52097269999999996</c:v>
                </c:pt>
                <c:pt idx="39">
                  <c:v>0.51489870000000004</c:v>
                </c:pt>
                <c:pt idx="40">
                  <c:v>0.49811919999999998</c:v>
                </c:pt>
                <c:pt idx="41">
                  <c:v>0.49080580000000001</c:v>
                </c:pt>
                <c:pt idx="42">
                  <c:v>0.48340450000000001</c:v>
                </c:pt>
                <c:pt idx="43">
                  <c:v>0.4825701</c:v>
                </c:pt>
                <c:pt idx="44">
                  <c:v>0.48237740000000001</c:v>
                </c:pt>
                <c:pt idx="45">
                  <c:v>0.47663109999999997</c:v>
                </c:pt>
                <c:pt idx="46">
                  <c:v>0.47622890000000001</c:v>
                </c:pt>
                <c:pt idx="47">
                  <c:v>0.46741549999999998</c:v>
                </c:pt>
                <c:pt idx="48">
                  <c:v>0.4539146</c:v>
                </c:pt>
                <c:pt idx="49">
                  <c:v>0.4338977</c:v>
                </c:pt>
                <c:pt idx="50">
                  <c:v>0.42864039999999998</c:v>
                </c:pt>
                <c:pt idx="51">
                  <c:v>0.42082389999999997</c:v>
                </c:pt>
                <c:pt idx="52">
                  <c:v>0.41731360000000001</c:v>
                </c:pt>
                <c:pt idx="53">
                  <c:v>0.41620170000000001</c:v>
                </c:pt>
                <c:pt idx="54">
                  <c:v>0.40852939999999999</c:v>
                </c:pt>
                <c:pt idx="55">
                  <c:v>0.40170509999999998</c:v>
                </c:pt>
                <c:pt idx="56">
                  <c:v>0.39305000000000001</c:v>
                </c:pt>
                <c:pt idx="57">
                  <c:v>0.38508170000000003</c:v>
                </c:pt>
                <c:pt idx="58">
                  <c:v>0.38414720000000002</c:v>
                </c:pt>
                <c:pt idx="59">
                  <c:v>0.37785819999999998</c:v>
                </c:pt>
                <c:pt idx="60">
                  <c:v>0.37456489999999998</c:v>
                </c:pt>
                <c:pt idx="61">
                  <c:v>0.36871120000000002</c:v>
                </c:pt>
                <c:pt idx="62">
                  <c:v>0.36833880000000002</c:v>
                </c:pt>
                <c:pt idx="63">
                  <c:v>0.36676429999999999</c:v>
                </c:pt>
                <c:pt idx="64">
                  <c:v>0.36150539999999998</c:v>
                </c:pt>
                <c:pt idx="65">
                  <c:v>0.36054530000000001</c:v>
                </c:pt>
                <c:pt idx="66">
                  <c:v>0.3512554</c:v>
                </c:pt>
                <c:pt idx="67">
                  <c:v>0.35045130000000002</c:v>
                </c:pt>
                <c:pt idx="68">
                  <c:v>0.3381419</c:v>
                </c:pt>
                <c:pt idx="69">
                  <c:v>0.33196340000000002</c:v>
                </c:pt>
                <c:pt idx="70">
                  <c:v>0.33117340000000001</c:v>
                </c:pt>
                <c:pt idx="71">
                  <c:v>0.33032099999999998</c:v>
                </c:pt>
                <c:pt idx="72">
                  <c:v>0.3255731</c:v>
                </c:pt>
                <c:pt idx="73">
                  <c:v>0.32490449999999998</c:v>
                </c:pt>
                <c:pt idx="74">
                  <c:v>0.31842019999999999</c:v>
                </c:pt>
                <c:pt idx="75">
                  <c:v>0.31777759999999999</c:v>
                </c:pt>
                <c:pt idx="76">
                  <c:v>0.31205110000000003</c:v>
                </c:pt>
                <c:pt idx="77">
                  <c:v>0.3116776</c:v>
                </c:pt>
                <c:pt idx="78">
                  <c:v>0.30418410000000001</c:v>
                </c:pt>
                <c:pt idx="79">
                  <c:v>0.30378709999999998</c:v>
                </c:pt>
                <c:pt idx="80">
                  <c:v>0.30096780000000001</c:v>
                </c:pt>
                <c:pt idx="81">
                  <c:v>0.29875370000000001</c:v>
                </c:pt>
                <c:pt idx="82">
                  <c:v>0.29642249999999998</c:v>
                </c:pt>
                <c:pt idx="83">
                  <c:v>0.29621969999999997</c:v>
                </c:pt>
                <c:pt idx="84">
                  <c:v>0.29603299999999999</c:v>
                </c:pt>
                <c:pt idx="85">
                  <c:v>0.28736729999999999</c:v>
                </c:pt>
                <c:pt idx="86">
                  <c:v>0.28432030000000003</c:v>
                </c:pt>
                <c:pt idx="87">
                  <c:v>0.28407719999999997</c:v>
                </c:pt>
                <c:pt idx="88">
                  <c:v>0.27550580000000002</c:v>
                </c:pt>
                <c:pt idx="89">
                  <c:v>0.27297719999999998</c:v>
                </c:pt>
                <c:pt idx="90">
                  <c:v>0.27282990000000001</c:v>
                </c:pt>
                <c:pt idx="91">
                  <c:v>0.26463399999999998</c:v>
                </c:pt>
                <c:pt idx="92">
                  <c:v>0.26399689999999998</c:v>
                </c:pt>
                <c:pt idx="93">
                  <c:v>0.2632562</c:v>
                </c:pt>
                <c:pt idx="94">
                  <c:v>0.26135950000000002</c:v>
                </c:pt>
                <c:pt idx="95">
                  <c:v>0.25009870000000001</c:v>
                </c:pt>
                <c:pt idx="96">
                  <c:v>0.24933559999999999</c:v>
                </c:pt>
                <c:pt idx="97">
                  <c:v>0.24245140000000001</c:v>
                </c:pt>
                <c:pt idx="98">
                  <c:v>0.24133569999999999</c:v>
                </c:pt>
                <c:pt idx="99">
                  <c:v>0.2378381</c:v>
                </c:pt>
                <c:pt idx="100">
                  <c:v>0.23321600000000001</c:v>
                </c:pt>
                <c:pt idx="101">
                  <c:v>0.23252929999999999</c:v>
                </c:pt>
                <c:pt idx="102">
                  <c:v>0.23111370000000001</c:v>
                </c:pt>
                <c:pt idx="103">
                  <c:v>0.2305788</c:v>
                </c:pt>
                <c:pt idx="104">
                  <c:v>0.22804099999999999</c:v>
                </c:pt>
                <c:pt idx="105">
                  <c:v>0.22644719999999999</c:v>
                </c:pt>
                <c:pt idx="106">
                  <c:v>0.2250385</c:v>
                </c:pt>
                <c:pt idx="107">
                  <c:v>0.21147820000000001</c:v>
                </c:pt>
                <c:pt idx="108">
                  <c:v>0.20643909999999999</c:v>
                </c:pt>
                <c:pt idx="109">
                  <c:v>0.20573230000000001</c:v>
                </c:pt>
                <c:pt idx="110">
                  <c:v>0.19102359999999999</c:v>
                </c:pt>
                <c:pt idx="111">
                  <c:v>0.1876042</c:v>
                </c:pt>
                <c:pt idx="112">
                  <c:v>0.1827415</c:v>
                </c:pt>
                <c:pt idx="113">
                  <c:v>0.18217269999999999</c:v>
                </c:pt>
                <c:pt idx="114">
                  <c:v>0.17393159999999999</c:v>
                </c:pt>
                <c:pt idx="115">
                  <c:v>0.1708501</c:v>
                </c:pt>
                <c:pt idx="116">
                  <c:v>0.17032040000000001</c:v>
                </c:pt>
                <c:pt idx="117">
                  <c:v>0.16837659999999999</c:v>
                </c:pt>
                <c:pt idx="118">
                  <c:v>0.16395950000000001</c:v>
                </c:pt>
                <c:pt idx="119">
                  <c:v>0.162636</c:v>
                </c:pt>
                <c:pt idx="120">
                  <c:v>0.15985350000000001</c:v>
                </c:pt>
                <c:pt idx="121">
                  <c:v>0.15474889999999999</c:v>
                </c:pt>
                <c:pt idx="122">
                  <c:v>0.14535039999999999</c:v>
                </c:pt>
                <c:pt idx="123">
                  <c:v>0.1371156</c:v>
                </c:pt>
                <c:pt idx="124">
                  <c:v>0.132298</c:v>
                </c:pt>
                <c:pt idx="125">
                  <c:v>0.13065089999999999</c:v>
                </c:pt>
                <c:pt idx="126">
                  <c:v>0.1148081</c:v>
                </c:pt>
                <c:pt idx="127">
                  <c:v>0.1126568</c:v>
                </c:pt>
                <c:pt idx="128">
                  <c:v>0.1047583</c:v>
                </c:pt>
                <c:pt idx="129">
                  <c:v>0.104384</c:v>
                </c:pt>
                <c:pt idx="130">
                  <c:v>9.9826600000000001E-2</c:v>
                </c:pt>
                <c:pt idx="131">
                  <c:v>9.9639800000000001E-2</c:v>
                </c:pt>
                <c:pt idx="132">
                  <c:v>9.8910499999999998E-2</c:v>
                </c:pt>
                <c:pt idx="133">
                  <c:v>9.7475800000000001E-2</c:v>
                </c:pt>
                <c:pt idx="134">
                  <c:v>9.00146E-2</c:v>
                </c:pt>
                <c:pt idx="135">
                  <c:v>7.9224000000000003E-2</c:v>
                </c:pt>
                <c:pt idx="136">
                  <c:v>6.14706E-2</c:v>
                </c:pt>
                <c:pt idx="137">
                  <c:v>5.9824599999999999E-2</c:v>
                </c:pt>
                <c:pt idx="138">
                  <c:v>5.8618499999999997E-2</c:v>
                </c:pt>
                <c:pt idx="139">
                  <c:v>5.6081800000000001E-2</c:v>
                </c:pt>
                <c:pt idx="140">
                  <c:v>5.5859899999999997E-2</c:v>
                </c:pt>
                <c:pt idx="141">
                  <c:v>5.0520500000000003E-2</c:v>
                </c:pt>
                <c:pt idx="142">
                  <c:v>4.25238E-2</c:v>
                </c:pt>
              </c:numCache>
            </c:numRef>
          </c:xVal>
          <c:yVal>
            <c:numRef>
              <c:f>'Set A - NNW lengths'!$AB$4:$AB$146</c:f>
              <c:numCache>
                <c:formatCode>General</c:formatCode>
                <c:ptCount val="143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  <c:pt idx="81">
                  <c:v>5.4991892384353891</c:v>
                </c:pt>
                <c:pt idx="82">
                  <c:v>5.5662525218309433</c:v>
                </c:pt>
                <c:pt idx="83">
                  <c:v>5.6333158052264967</c:v>
                </c:pt>
                <c:pt idx="84">
                  <c:v>5.70037908862205</c:v>
                </c:pt>
                <c:pt idx="85">
                  <c:v>5.7674423720176033</c:v>
                </c:pt>
                <c:pt idx="86">
                  <c:v>5.8345056554131567</c:v>
                </c:pt>
                <c:pt idx="87">
                  <c:v>5.9015689388087109</c:v>
                </c:pt>
                <c:pt idx="88">
                  <c:v>5.9686322222042643</c:v>
                </c:pt>
                <c:pt idx="89">
                  <c:v>6.0356955055998176</c:v>
                </c:pt>
                <c:pt idx="90">
                  <c:v>6.1027587889953709</c:v>
                </c:pt>
                <c:pt idx="91">
                  <c:v>6.1698220723909252</c:v>
                </c:pt>
                <c:pt idx="92">
                  <c:v>6.2368853557864785</c:v>
                </c:pt>
                <c:pt idx="93">
                  <c:v>6.3039486391820319</c:v>
                </c:pt>
                <c:pt idx="94">
                  <c:v>6.3710119225775852</c:v>
                </c:pt>
                <c:pt idx="95">
                  <c:v>6.4380752059731385</c:v>
                </c:pt>
                <c:pt idx="96">
                  <c:v>6.5051384893686928</c:v>
                </c:pt>
                <c:pt idx="97">
                  <c:v>6.5722017727642461</c:v>
                </c:pt>
                <c:pt idx="98">
                  <c:v>6.6392650561597994</c:v>
                </c:pt>
                <c:pt idx="99">
                  <c:v>6.7063283395553528</c:v>
                </c:pt>
                <c:pt idx="100">
                  <c:v>6.7733916229509061</c:v>
                </c:pt>
                <c:pt idx="101">
                  <c:v>6.8404549063464604</c:v>
                </c:pt>
                <c:pt idx="102">
                  <c:v>6.9075181897420137</c:v>
                </c:pt>
                <c:pt idx="103">
                  <c:v>6.974581473137567</c:v>
                </c:pt>
                <c:pt idx="104">
                  <c:v>7.0416447565331204</c:v>
                </c:pt>
                <c:pt idx="105">
                  <c:v>7.1087080399286737</c:v>
                </c:pt>
                <c:pt idx="106">
                  <c:v>7.175771323324228</c:v>
                </c:pt>
                <c:pt idx="107">
                  <c:v>7.2428346067197813</c:v>
                </c:pt>
                <c:pt idx="108">
                  <c:v>7.3098978901153346</c:v>
                </c:pt>
                <c:pt idx="109">
                  <c:v>7.376961173510888</c:v>
                </c:pt>
                <c:pt idx="110">
                  <c:v>7.4440244569064422</c:v>
                </c:pt>
                <c:pt idx="111">
                  <c:v>7.5110877403019956</c:v>
                </c:pt>
                <c:pt idx="112">
                  <c:v>7.5781510236975489</c:v>
                </c:pt>
                <c:pt idx="113">
                  <c:v>7.6452143070931022</c:v>
                </c:pt>
                <c:pt idx="114">
                  <c:v>7.7122775904886556</c:v>
                </c:pt>
                <c:pt idx="115">
                  <c:v>7.7793408738842098</c:v>
                </c:pt>
                <c:pt idx="116">
                  <c:v>7.8464041572797631</c:v>
                </c:pt>
                <c:pt idx="117">
                  <c:v>7.9134674406753165</c:v>
                </c:pt>
                <c:pt idx="118">
                  <c:v>7.9805307240708698</c:v>
                </c:pt>
                <c:pt idx="119">
                  <c:v>8.0475940074664241</c:v>
                </c:pt>
                <c:pt idx="120">
                  <c:v>8.1146572908619774</c:v>
                </c:pt>
                <c:pt idx="121">
                  <c:v>8.1817205742575307</c:v>
                </c:pt>
                <c:pt idx="122">
                  <c:v>8.2487838576530841</c:v>
                </c:pt>
                <c:pt idx="123">
                  <c:v>8.3158471410486374</c:v>
                </c:pt>
                <c:pt idx="124">
                  <c:v>8.3829104244441908</c:v>
                </c:pt>
                <c:pt idx="125">
                  <c:v>8.4499737078397441</c:v>
                </c:pt>
                <c:pt idx="126">
                  <c:v>8.5170369912352974</c:v>
                </c:pt>
                <c:pt idx="127">
                  <c:v>8.5841002746308526</c:v>
                </c:pt>
                <c:pt idx="128">
                  <c:v>8.6511635580264059</c:v>
                </c:pt>
                <c:pt idx="129">
                  <c:v>8.7182268414219593</c:v>
                </c:pt>
                <c:pt idx="130">
                  <c:v>8.7852901248175126</c:v>
                </c:pt>
                <c:pt idx="131">
                  <c:v>8.8523534082130659</c:v>
                </c:pt>
                <c:pt idx="132">
                  <c:v>8.9194166916086193</c:v>
                </c:pt>
                <c:pt idx="133">
                  <c:v>8.9864799750041726</c:v>
                </c:pt>
                <c:pt idx="134">
                  <c:v>9.053543258399726</c:v>
                </c:pt>
                <c:pt idx="135">
                  <c:v>9.1206065417952793</c:v>
                </c:pt>
                <c:pt idx="136">
                  <c:v>9.1876698251908344</c:v>
                </c:pt>
                <c:pt idx="137">
                  <c:v>9.2547331085863878</c:v>
                </c:pt>
                <c:pt idx="138">
                  <c:v>9.3217963919819411</c:v>
                </c:pt>
                <c:pt idx="139">
                  <c:v>9.3888596753774944</c:v>
                </c:pt>
                <c:pt idx="140">
                  <c:v>9.4559229587730478</c:v>
                </c:pt>
                <c:pt idx="141">
                  <c:v>9.5229862421686011</c:v>
                </c:pt>
                <c:pt idx="142">
                  <c:v>9.5900495255641545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C4-2244-947E-5A6CC169C891}"/>
            </c:ext>
          </c:extLst>
        </c:ser>
        <c:ser>
          <c:idx val="5"/>
          <c:order val="4"/>
          <c:tx>
            <c:v>Outcrop LiDar IXYC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B0F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70C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9.09247570976357E-2"/>
                  <c:y val="-0.1868171122740758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>
                          <a:glow rad="63500">
                            <a:srgbClr val="00B0F0">
                              <a:alpha val="40000"/>
                            </a:srgb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6.9673e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-1.651x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0.9873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rgbClr val="00B0F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lengths'!$AG$4:$AG$84</c:f>
              <c:numCache>
                <c:formatCode>General</c:formatCode>
                <c:ptCount val="81"/>
                <c:pt idx="0">
                  <c:v>2.6210798999999998</c:v>
                </c:pt>
                <c:pt idx="1">
                  <c:v>2.4819100000000001</c:v>
                </c:pt>
                <c:pt idx="2">
                  <c:v>1.95583</c:v>
                </c:pt>
                <c:pt idx="3">
                  <c:v>1.8732200000000001</c:v>
                </c:pt>
                <c:pt idx="4">
                  <c:v>1.8315399999999999</c:v>
                </c:pt>
                <c:pt idx="5">
                  <c:v>1.83009</c:v>
                </c:pt>
                <c:pt idx="6">
                  <c:v>1.8252600000000001</c:v>
                </c:pt>
                <c:pt idx="7">
                  <c:v>1.5017999</c:v>
                </c:pt>
                <c:pt idx="8">
                  <c:v>1.4468498999999999</c:v>
                </c:pt>
                <c:pt idx="9">
                  <c:v>1.3928699</c:v>
                </c:pt>
                <c:pt idx="10">
                  <c:v>1.32403</c:v>
                </c:pt>
                <c:pt idx="11">
                  <c:v>1.3083899999999999</c:v>
                </c:pt>
                <c:pt idx="12">
                  <c:v>1.28101</c:v>
                </c:pt>
                <c:pt idx="13">
                  <c:v>1.2095799</c:v>
                </c:pt>
                <c:pt idx="14">
                  <c:v>1.08369</c:v>
                </c:pt>
                <c:pt idx="15">
                  <c:v>1.0747599999999999</c:v>
                </c:pt>
                <c:pt idx="16">
                  <c:v>1.0505</c:v>
                </c:pt>
                <c:pt idx="17">
                  <c:v>1.0326299999999999</c:v>
                </c:pt>
                <c:pt idx="18">
                  <c:v>0.99286399999999997</c:v>
                </c:pt>
                <c:pt idx="19">
                  <c:v>0.93728800000000001</c:v>
                </c:pt>
                <c:pt idx="20">
                  <c:v>0.92791599999999996</c:v>
                </c:pt>
                <c:pt idx="21">
                  <c:v>0.92186400000000002</c:v>
                </c:pt>
                <c:pt idx="22">
                  <c:v>0.91458899999999999</c:v>
                </c:pt>
                <c:pt idx="23">
                  <c:v>0.91298999999999997</c:v>
                </c:pt>
                <c:pt idx="24">
                  <c:v>0.91234000000000004</c:v>
                </c:pt>
                <c:pt idx="25">
                  <c:v>0.90958799999999995</c:v>
                </c:pt>
                <c:pt idx="26">
                  <c:v>0.88672399999999996</c:v>
                </c:pt>
                <c:pt idx="27">
                  <c:v>0.88450899999999999</c:v>
                </c:pt>
                <c:pt idx="28">
                  <c:v>0.88422000000000001</c:v>
                </c:pt>
                <c:pt idx="29">
                  <c:v>0.86251500000000003</c:v>
                </c:pt>
                <c:pt idx="30">
                  <c:v>0.82238699999999998</c:v>
                </c:pt>
                <c:pt idx="31">
                  <c:v>0.75755399999999995</c:v>
                </c:pt>
                <c:pt idx="32">
                  <c:v>0.75745700000000005</c:v>
                </c:pt>
                <c:pt idx="33">
                  <c:v>0.754162</c:v>
                </c:pt>
                <c:pt idx="34">
                  <c:v>0.73897500000000005</c:v>
                </c:pt>
                <c:pt idx="35">
                  <c:v>0.72903200000000001</c:v>
                </c:pt>
                <c:pt idx="36">
                  <c:v>0.69293000000000005</c:v>
                </c:pt>
                <c:pt idx="37">
                  <c:v>0.63709899999999997</c:v>
                </c:pt>
                <c:pt idx="38">
                  <c:v>0.62896200000000002</c:v>
                </c:pt>
                <c:pt idx="39">
                  <c:v>0.61835300000000004</c:v>
                </c:pt>
                <c:pt idx="40">
                  <c:v>0.57541900000000001</c:v>
                </c:pt>
                <c:pt idx="41">
                  <c:v>0.57030099999999995</c:v>
                </c:pt>
                <c:pt idx="42">
                  <c:v>0.56148799999999999</c:v>
                </c:pt>
                <c:pt idx="43">
                  <c:v>0.54618199999999995</c:v>
                </c:pt>
                <c:pt idx="44">
                  <c:v>0.52194300000000005</c:v>
                </c:pt>
                <c:pt idx="45">
                  <c:v>0.49811899999999998</c:v>
                </c:pt>
                <c:pt idx="46">
                  <c:v>0.48257</c:v>
                </c:pt>
                <c:pt idx="47">
                  <c:v>0.43389800000000001</c:v>
                </c:pt>
                <c:pt idx="48">
                  <c:v>0.42810599999999999</c:v>
                </c:pt>
                <c:pt idx="49">
                  <c:v>0.42082399999999998</c:v>
                </c:pt>
                <c:pt idx="50">
                  <c:v>0.41731400000000002</c:v>
                </c:pt>
                <c:pt idx="51">
                  <c:v>0.38973099999999999</c:v>
                </c:pt>
                <c:pt idx="52">
                  <c:v>0.37456499999999998</c:v>
                </c:pt>
                <c:pt idx="53">
                  <c:v>0.37151200000000001</c:v>
                </c:pt>
                <c:pt idx="54">
                  <c:v>0.36833900000000003</c:v>
                </c:pt>
                <c:pt idx="55">
                  <c:v>0.36150500000000002</c:v>
                </c:pt>
                <c:pt idx="56">
                  <c:v>0.35558800000000002</c:v>
                </c:pt>
                <c:pt idx="57">
                  <c:v>0.33196300000000001</c:v>
                </c:pt>
                <c:pt idx="58">
                  <c:v>0.33032099999999998</c:v>
                </c:pt>
                <c:pt idx="59">
                  <c:v>0.325573</c:v>
                </c:pt>
                <c:pt idx="60">
                  <c:v>0.324905</c:v>
                </c:pt>
                <c:pt idx="61">
                  <c:v>0.317778</c:v>
                </c:pt>
                <c:pt idx="62">
                  <c:v>0.31205100000000002</c:v>
                </c:pt>
                <c:pt idx="63">
                  <c:v>0.31167800000000001</c:v>
                </c:pt>
                <c:pt idx="64">
                  <c:v>0.30378699999999997</c:v>
                </c:pt>
                <c:pt idx="65">
                  <c:v>0.29875400000000002</c:v>
                </c:pt>
                <c:pt idx="66">
                  <c:v>0.29642299999999999</c:v>
                </c:pt>
                <c:pt idx="67">
                  <c:v>0.28407700000000002</c:v>
                </c:pt>
                <c:pt idx="68">
                  <c:v>0.263573</c:v>
                </c:pt>
                <c:pt idx="69">
                  <c:v>0.249336</c:v>
                </c:pt>
                <c:pt idx="70">
                  <c:v>0.23321600000000001</c:v>
                </c:pt>
                <c:pt idx="71">
                  <c:v>0.23111399999999999</c:v>
                </c:pt>
                <c:pt idx="72">
                  <c:v>0.211478</c:v>
                </c:pt>
                <c:pt idx="73">
                  <c:v>0.19231300000000001</c:v>
                </c:pt>
                <c:pt idx="74">
                  <c:v>0.162636</c:v>
                </c:pt>
                <c:pt idx="75">
                  <c:v>0.132298</c:v>
                </c:pt>
                <c:pt idx="76">
                  <c:v>0.124324</c:v>
                </c:pt>
                <c:pt idx="77">
                  <c:v>0.104384</c:v>
                </c:pt>
                <c:pt idx="78">
                  <c:v>5.9824599999999999E-2</c:v>
                </c:pt>
                <c:pt idx="79">
                  <c:v>5.0520500000000003E-2</c:v>
                </c:pt>
                <c:pt idx="80">
                  <c:v>4.25238E-2</c:v>
                </c:pt>
              </c:numCache>
            </c:numRef>
          </c:xVal>
          <c:yVal>
            <c:numRef>
              <c:f>'Set A - NNW lengths'!$AH$4:$AH$84</c:f>
              <c:numCache>
                <c:formatCode>General</c:formatCode>
                <c:ptCount val="81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3C4-2244-947E-5A6CC169C891}"/>
            </c:ext>
          </c:extLst>
        </c:ser>
        <c:ser>
          <c:idx val="0"/>
          <c:order val="5"/>
          <c:tx>
            <c:v>Outcrop Drone IXYC RC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7030A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 cmpd="sng">
                <a:solidFill>
                  <a:srgbClr val="7030A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2.2702556525154724E-2"/>
                  <c:y val="-0.1862150152071547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</a:rPr>
                      <a:t>y = 0.8827e</a:t>
                    </a:r>
                    <a:r>
                      <a:rPr lang="en-US" sz="1400" baseline="3000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</a:rPr>
                      <a:t>-0.328x</a:t>
                    </a:r>
                    <a:b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</a:rPr>
                    </a:b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</a:rPr>
                      <a:t>R² = 0.9965</a:t>
                    </a:r>
                    <a:endParaRPr lang="en-US" sz="1400">
                      <a:solidFill>
                        <a:schemeClr val="tx1"/>
                      </a:solidFill>
                      <a:effectLst>
                        <a:glow rad="63500">
                          <a:srgbClr val="7030A0">
                            <a:alpha val="40000"/>
                          </a:srgb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rgbClr val="7030A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lengths'!$AL$4:$AL$349</c:f>
              <c:numCache>
                <c:formatCode>General</c:formatCode>
                <c:ptCount val="346"/>
                <c:pt idx="0">
                  <c:v>17.888604992099999</c:v>
                </c:pt>
                <c:pt idx="1">
                  <c:v>16.134693947700001</c:v>
                </c:pt>
                <c:pt idx="2">
                  <c:v>14.631360816899999</c:v>
                </c:pt>
                <c:pt idx="3">
                  <c:v>13.8073648027</c:v>
                </c:pt>
                <c:pt idx="4">
                  <c:v>13.6920413723</c:v>
                </c:pt>
                <c:pt idx="5">
                  <c:v>12.6568422036</c:v>
                </c:pt>
                <c:pt idx="6">
                  <c:v>12.2434451082</c:v>
                </c:pt>
                <c:pt idx="7">
                  <c:v>11.6139449206</c:v>
                </c:pt>
                <c:pt idx="8">
                  <c:v>11.578064658800001</c:v>
                </c:pt>
                <c:pt idx="9">
                  <c:v>10.949671651299999</c:v>
                </c:pt>
                <c:pt idx="10">
                  <c:v>10.7809268896</c:v>
                </c:pt>
                <c:pt idx="11">
                  <c:v>10.734261547899999</c:v>
                </c:pt>
                <c:pt idx="12">
                  <c:v>10.721433748600001</c:v>
                </c:pt>
                <c:pt idx="13">
                  <c:v>10.6819841071</c:v>
                </c:pt>
                <c:pt idx="14">
                  <c:v>10.495416025500001</c:v>
                </c:pt>
                <c:pt idx="15">
                  <c:v>10.433475693</c:v>
                </c:pt>
                <c:pt idx="16">
                  <c:v>10.196785439399999</c:v>
                </c:pt>
                <c:pt idx="17">
                  <c:v>9.9393859974099996</c:v>
                </c:pt>
                <c:pt idx="18">
                  <c:v>9.9181261266299998</c:v>
                </c:pt>
                <c:pt idx="19">
                  <c:v>9.8470730722400006</c:v>
                </c:pt>
                <c:pt idx="20">
                  <c:v>9.3056381002500004</c:v>
                </c:pt>
                <c:pt idx="21">
                  <c:v>9.1074078264300002</c:v>
                </c:pt>
                <c:pt idx="22">
                  <c:v>8.4364364706200003</c:v>
                </c:pt>
                <c:pt idx="23">
                  <c:v>8.3952218950600006</c:v>
                </c:pt>
                <c:pt idx="24">
                  <c:v>8.1129671901599991</c:v>
                </c:pt>
                <c:pt idx="25">
                  <c:v>8.0683637938300006</c:v>
                </c:pt>
                <c:pt idx="26">
                  <c:v>7.9330682461200004</c:v>
                </c:pt>
                <c:pt idx="27">
                  <c:v>7.9291598975499999</c:v>
                </c:pt>
                <c:pt idx="28">
                  <c:v>7.8688770097300003</c:v>
                </c:pt>
                <c:pt idx="29">
                  <c:v>7.7847265295700003</c:v>
                </c:pt>
                <c:pt idx="30">
                  <c:v>7.7826908911499997</c:v>
                </c:pt>
                <c:pt idx="31">
                  <c:v>7.7443453021600002</c:v>
                </c:pt>
                <c:pt idx="32">
                  <c:v>7.7310538090599996</c:v>
                </c:pt>
                <c:pt idx="33">
                  <c:v>7.7306918585700002</c:v>
                </c:pt>
                <c:pt idx="34">
                  <c:v>7.6232576398800003</c:v>
                </c:pt>
                <c:pt idx="35">
                  <c:v>7.6163380510199996</c:v>
                </c:pt>
                <c:pt idx="36">
                  <c:v>7.60075874227</c:v>
                </c:pt>
                <c:pt idx="37">
                  <c:v>7.5736121883400003</c:v>
                </c:pt>
                <c:pt idx="38">
                  <c:v>7.3547808346199997</c:v>
                </c:pt>
                <c:pt idx="39">
                  <c:v>7.1980473050400002</c:v>
                </c:pt>
                <c:pt idx="40">
                  <c:v>7.1111245574700002</c:v>
                </c:pt>
                <c:pt idx="41">
                  <c:v>7.0764889273299998</c:v>
                </c:pt>
                <c:pt idx="42">
                  <c:v>7.0679130688700003</c:v>
                </c:pt>
                <c:pt idx="43">
                  <c:v>7.0030842251500003</c:v>
                </c:pt>
                <c:pt idx="44">
                  <c:v>6.9862583902799997</c:v>
                </c:pt>
                <c:pt idx="45">
                  <c:v>6.9499759826299998</c:v>
                </c:pt>
                <c:pt idx="46">
                  <c:v>6.9159639910499999</c:v>
                </c:pt>
                <c:pt idx="47">
                  <c:v>6.8845821204800002</c:v>
                </c:pt>
                <c:pt idx="48">
                  <c:v>6.8193783915799999</c:v>
                </c:pt>
                <c:pt idx="49">
                  <c:v>6.8148450676700003</c:v>
                </c:pt>
                <c:pt idx="50">
                  <c:v>6.7871641110000001</c:v>
                </c:pt>
                <c:pt idx="51">
                  <c:v>6.7359843497499998</c:v>
                </c:pt>
                <c:pt idx="52">
                  <c:v>6.7263424173999997</c:v>
                </c:pt>
                <c:pt idx="53">
                  <c:v>6.7053743568500002</c:v>
                </c:pt>
                <c:pt idx="54">
                  <c:v>6.6025618341200003</c:v>
                </c:pt>
                <c:pt idx="55">
                  <c:v>6.5836850258700004</c:v>
                </c:pt>
                <c:pt idx="56">
                  <c:v>6.51627502958</c:v>
                </c:pt>
                <c:pt idx="57">
                  <c:v>6.4874229490399999</c:v>
                </c:pt>
                <c:pt idx="58">
                  <c:v>6.48609455219</c:v>
                </c:pt>
                <c:pt idx="59">
                  <c:v>6.4537639007900003</c:v>
                </c:pt>
                <c:pt idx="60">
                  <c:v>6.3998007931599998</c:v>
                </c:pt>
                <c:pt idx="61">
                  <c:v>6.3101208120400001</c:v>
                </c:pt>
                <c:pt idx="62">
                  <c:v>6.2722394161999997</c:v>
                </c:pt>
                <c:pt idx="63">
                  <c:v>6.0956707687599998</c:v>
                </c:pt>
                <c:pt idx="64">
                  <c:v>6.0487925366799997</c:v>
                </c:pt>
                <c:pt idx="65">
                  <c:v>6.01261834613</c:v>
                </c:pt>
                <c:pt idx="66">
                  <c:v>5.9292493087700002</c:v>
                </c:pt>
                <c:pt idx="67">
                  <c:v>5.8580519317000004</c:v>
                </c:pt>
                <c:pt idx="68">
                  <c:v>5.7996064408499999</c:v>
                </c:pt>
                <c:pt idx="69">
                  <c:v>5.7250782260399999</c:v>
                </c:pt>
                <c:pt idx="70">
                  <c:v>5.7102167828599999</c:v>
                </c:pt>
                <c:pt idx="71">
                  <c:v>5.5680074361200003</c:v>
                </c:pt>
                <c:pt idx="72">
                  <c:v>5.5390889187900001</c:v>
                </c:pt>
                <c:pt idx="73">
                  <c:v>5.5386082054400001</c:v>
                </c:pt>
                <c:pt idx="74">
                  <c:v>5.4947656439600001</c:v>
                </c:pt>
                <c:pt idx="75">
                  <c:v>5.3858417876800004</c:v>
                </c:pt>
                <c:pt idx="76">
                  <c:v>5.3741941027699998</c:v>
                </c:pt>
                <c:pt idx="77">
                  <c:v>5.3127459197600002</c:v>
                </c:pt>
                <c:pt idx="78">
                  <c:v>5.2825443373200001</c:v>
                </c:pt>
                <c:pt idx="79">
                  <c:v>5.1891736878600003</c:v>
                </c:pt>
                <c:pt idx="80">
                  <c:v>5.1648412880099999</c:v>
                </c:pt>
                <c:pt idx="81">
                  <c:v>5.14063646495</c:v>
                </c:pt>
                <c:pt idx="82">
                  <c:v>5.13694093361</c:v>
                </c:pt>
                <c:pt idx="83">
                  <c:v>5.1211667868999999</c:v>
                </c:pt>
                <c:pt idx="84">
                  <c:v>5.0778533159299997</c:v>
                </c:pt>
                <c:pt idx="85">
                  <c:v>4.9478200764800002</c:v>
                </c:pt>
                <c:pt idx="86">
                  <c:v>4.8633613571499996</c:v>
                </c:pt>
                <c:pt idx="87">
                  <c:v>4.6486336746000001</c:v>
                </c:pt>
                <c:pt idx="88">
                  <c:v>4.6153385017800002</c:v>
                </c:pt>
                <c:pt idx="89">
                  <c:v>4.5889099035900003</c:v>
                </c:pt>
                <c:pt idx="90">
                  <c:v>4.5825625476100003</c:v>
                </c:pt>
                <c:pt idx="91">
                  <c:v>4.4833474367399999</c:v>
                </c:pt>
                <c:pt idx="92">
                  <c:v>4.46642880917</c:v>
                </c:pt>
                <c:pt idx="93">
                  <c:v>4.4524561555200002</c:v>
                </c:pt>
                <c:pt idx="94">
                  <c:v>4.4306649128400002</c:v>
                </c:pt>
                <c:pt idx="95">
                  <c:v>4.4169403687399997</c:v>
                </c:pt>
                <c:pt idx="96">
                  <c:v>4.4116579581300002</c:v>
                </c:pt>
                <c:pt idx="97">
                  <c:v>4.3811218311299998</c:v>
                </c:pt>
                <c:pt idx="98">
                  <c:v>4.3676101423900002</c:v>
                </c:pt>
                <c:pt idx="99">
                  <c:v>4.3460189150800002</c:v>
                </c:pt>
                <c:pt idx="100">
                  <c:v>4.2643230583899996</c:v>
                </c:pt>
                <c:pt idx="101">
                  <c:v>4.2630690628799996</c:v>
                </c:pt>
                <c:pt idx="102">
                  <c:v>4.2429265012000004</c:v>
                </c:pt>
                <c:pt idx="103">
                  <c:v>4.1400658465199998</c:v>
                </c:pt>
                <c:pt idx="104">
                  <c:v>4.1366001988900001</c:v>
                </c:pt>
                <c:pt idx="105">
                  <c:v>4.1146744382599998</c:v>
                </c:pt>
                <c:pt idx="106">
                  <c:v>4.0223886809899998</c:v>
                </c:pt>
                <c:pt idx="107">
                  <c:v>4.0148602479399997</c:v>
                </c:pt>
                <c:pt idx="108">
                  <c:v>4.0144485682299997</c:v>
                </c:pt>
                <c:pt idx="109">
                  <c:v>3.93913647763</c:v>
                </c:pt>
                <c:pt idx="110">
                  <c:v>3.9334038755599998</c:v>
                </c:pt>
                <c:pt idx="111">
                  <c:v>3.92914199862</c:v>
                </c:pt>
                <c:pt idx="112">
                  <c:v>3.9250650244899998</c:v>
                </c:pt>
                <c:pt idx="113">
                  <c:v>3.8965919531100002</c:v>
                </c:pt>
                <c:pt idx="114">
                  <c:v>3.8812538922300002</c:v>
                </c:pt>
                <c:pt idx="115">
                  <c:v>3.8412781618</c:v>
                </c:pt>
                <c:pt idx="116">
                  <c:v>3.81620266411</c:v>
                </c:pt>
                <c:pt idx="117">
                  <c:v>3.8156324328300002</c:v>
                </c:pt>
                <c:pt idx="118">
                  <c:v>3.7627097728800001</c:v>
                </c:pt>
                <c:pt idx="119">
                  <c:v>3.7533685546800002</c:v>
                </c:pt>
                <c:pt idx="120">
                  <c:v>3.7274762694099999</c:v>
                </c:pt>
                <c:pt idx="121">
                  <c:v>3.5957955978</c:v>
                </c:pt>
                <c:pt idx="122">
                  <c:v>3.5658243891399999</c:v>
                </c:pt>
                <c:pt idx="123">
                  <c:v>3.50864311046</c:v>
                </c:pt>
                <c:pt idx="124">
                  <c:v>3.4650060412700001</c:v>
                </c:pt>
                <c:pt idx="125">
                  <c:v>3.4287300094400002</c:v>
                </c:pt>
                <c:pt idx="126">
                  <c:v>3.40887556827</c:v>
                </c:pt>
                <c:pt idx="127">
                  <c:v>3.3957364592800001</c:v>
                </c:pt>
                <c:pt idx="128">
                  <c:v>3.3704769597299999</c:v>
                </c:pt>
                <c:pt idx="129">
                  <c:v>3.3622004894500002</c:v>
                </c:pt>
                <c:pt idx="130">
                  <c:v>3.3568014023899999</c:v>
                </c:pt>
                <c:pt idx="131">
                  <c:v>3.3282373949399999</c:v>
                </c:pt>
                <c:pt idx="132">
                  <c:v>3.3270853426300002</c:v>
                </c:pt>
                <c:pt idx="133">
                  <c:v>3.3213232050600001</c:v>
                </c:pt>
                <c:pt idx="134">
                  <c:v>3.3076718568799999</c:v>
                </c:pt>
                <c:pt idx="135">
                  <c:v>3.29870856926</c:v>
                </c:pt>
                <c:pt idx="136">
                  <c:v>3.2974802170199999</c:v>
                </c:pt>
                <c:pt idx="137">
                  <c:v>3.2896033299899998</c:v>
                </c:pt>
                <c:pt idx="138">
                  <c:v>3.2855253788800001</c:v>
                </c:pt>
                <c:pt idx="139">
                  <c:v>3.27682530997</c:v>
                </c:pt>
                <c:pt idx="140">
                  <c:v>3.26003565692</c:v>
                </c:pt>
                <c:pt idx="141">
                  <c:v>3.2553620190500001</c:v>
                </c:pt>
                <c:pt idx="142">
                  <c:v>3.2467709462999998</c:v>
                </c:pt>
                <c:pt idx="143">
                  <c:v>3.2051742240199999</c:v>
                </c:pt>
                <c:pt idx="144">
                  <c:v>3.1798881755499999</c:v>
                </c:pt>
                <c:pt idx="145">
                  <c:v>3.1633859057099998</c:v>
                </c:pt>
                <c:pt idx="146">
                  <c:v>3.13924189995</c:v>
                </c:pt>
                <c:pt idx="147">
                  <c:v>3.1268805177300001</c:v>
                </c:pt>
                <c:pt idx="148">
                  <c:v>3.10819720229</c:v>
                </c:pt>
                <c:pt idx="149">
                  <c:v>3.10315840192</c:v>
                </c:pt>
                <c:pt idx="150">
                  <c:v>3.0834860267800002</c:v>
                </c:pt>
                <c:pt idx="151">
                  <c:v>3.0795487821899998</c:v>
                </c:pt>
                <c:pt idx="152">
                  <c:v>3.07770873176</c:v>
                </c:pt>
                <c:pt idx="153">
                  <c:v>3.04703520789</c:v>
                </c:pt>
                <c:pt idx="154">
                  <c:v>3.0388905681899998</c:v>
                </c:pt>
                <c:pt idx="155">
                  <c:v>2.9979295234699999</c:v>
                </c:pt>
                <c:pt idx="156">
                  <c:v>2.9908909347799999</c:v>
                </c:pt>
                <c:pt idx="157">
                  <c:v>2.9815937800399999</c:v>
                </c:pt>
                <c:pt idx="158">
                  <c:v>2.9784121593899999</c:v>
                </c:pt>
                <c:pt idx="159">
                  <c:v>2.93325004135</c:v>
                </c:pt>
                <c:pt idx="160">
                  <c:v>2.9307497796400002</c:v>
                </c:pt>
                <c:pt idx="161">
                  <c:v>2.8802327286399998</c:v>
                </c:pt>
                <c:pt idx="162">
                  <c:v>2.8479940507100001</c:v>
                </c:pt>
                <c:pt idx="163">
                  <c:v>2.8408223159500001</c:v>
                </c:pt>
                <c:pt idx="164">
                  <c:v>2.8354656679799999</c:v>
                </c:pt>
                <c:pt idx="165">
                  <c:v>2.8305341929600001</c:v>
                </c:pt>
                <c:pt idx="166">
                  <c:v>2.8208657942099999</c:v>
                </c:pt>
                <c:pt idx="167">
                  <c:v>2.8201175746699998</c:v>
                </c:pt>
                <c:pt idx="168">
                  <c:v>2.79841295138</c:v>
                </c:pt>
                <c:pt idx="169">
                  <c:v>2.7940165281699998</c:v>
                </c:pt>
                <c:pt idx="170">
                  <c:v>2.77816555848</c:v>
                </c:pt>
                <c:pt idx="171">
                  <c:v>2.7772759746900002</c:v>
                </c:pt>
                <c:pt idx="172">
                  <c:v>2.7752637994099998</c:v>
                </c:pt>
                <c:pt idx="173">
                  <c:v>2.73577964974</c:v>
                </c:pt>
                <c:pt idx="174">
                  <c:v>2.6795855034699998</c:v>
                </c:pt>
                <c:pt idx="175">
                  <c:v>2.6563814970499999</c:v>
                </c:pt>
                <c:pt idx="176">
                  <c:v>2.6377019695900001</c:v>
                </c:pt>
                <c:pt idx="177">
                  <c:v>2.6230587270900001</c:v>
                </c:pt>
                <c:pt idx="178">
                  <c:v>2.61313956508</c:v>
                </c:pt>
                <c:pt idx="179">
                  <c:v>2.5991172001499998</c:v>
                </c:pt>
                <c:pt idx="180">
                  <c:v>2.5858826050300001</c:v>
                </c:pt>
                <c:pt idx="181">
                  <c:v>2.54054861976</c:v>
                </c:pt>
                <c:pt idx="182">
                  <c:v>2.5103913680000001</c:v>
                </c:pt>
                <c:pt idx="183">
                  <c:v>2.5088110632</c:v>
                </c:pt>
                <c:pt idx="184">
                  <c:v>2.5030390462400001</c:v>
                </c:pt>
                <c:pt idx="185">
                  <c:v>2.4960777153699998</c:v>
                </c:pt>
                <c:pt idx="186">
                  <c:v>2.4516584840700002</c:v>
                </c:pt>
                <c:pt idx="187">
                  <c:v>2.42988096862</c:v>
                </c:pt>
                <c:pt idx="188">
                  <c:v>2.4146283499400001</c:v>
                </c:pt>
                <c:pt idx="189">
                  <c:v>2.3792676249400002</c:v>
                </c:pt>
                <c:pt idx="190">
                  <c:v>2.3714477499500002</c:v>
                </c:pt>
                <c:pt idx="191">
                  <c:v>2.3627784425499998</c:v>
                </c:pt>
                <c:pt idx="192">
                  <c:v>2.35001773766</c:v>
                </c:pt>
                <c:pt idx="193">
                  <c:v>2.3245950085099998</c:v>
                </c:pt>
                <c:pt idx="194">
                  <c:v>2.3227264019799998</c:v>
                </c:pt>
                <c:pt idx="195">
                  <c:v>2.3214499132099999</c:v>
                </c:pt>
                <c:pt idx="196">
                  <c:v>2.31282884621</c:v>
                </c:pt>
                <c:pt idx="197">
                  <c:v>2.2986306921600002</c:v>
                </c:pt>
                <c:pt idx="198">
                  <c:v>2.2977839262300002</c:v>
                </c:pt>
                <c:pt idx="199">
                  <c:v>2.2652657792499999</c:v>
                </c:pt>
                <c:pt idx="200">
                  <c:v>2.24762783698</c:v>
                </c:pt>
                <c:pt idx="201">
                  <c:v>2.2419721675300002</c:v>
                </c:pt>
                <c:pt idx="202">
                  <c:v>2.2034583637999998</c:v>
                </c:pt>
                <c:pt idx="203">
                  <c:v>2.2002316022100001</c:v>
                </c:pt>
                <c:pt idx="204">
                  <c:v>2.1676646489100002</c:v>
                </c:pt>
                <c:pt idx="205">
                  <c:v>2.1545583109900002</c:v>
                </c:pt>
                <c:pt idx="206">
                  <c:v>2.13174935802</c:v>
                </c:pt>
                <c:pt idx="207">
                  <c:v>2.1298518999499998</c:v>
                </c:pt>
                <c:pt idx="208">
                  <c:v>2.1285382644999999</c:v>
                </c:pt>
                <c:pt idx="209">
                  <c:v>2.0888346103200002</c:v>
                </c:pt>
                <c:pt idx="210">
                  <c:v>2.0854417808800001</c:v>
                </c:pt>
                <c:pt idx="211">
                  <c:v>2.0841066020599999</c:v>
                </c:pt>
                <c:pt idx="212">
                  <c:v>2.0789773932700002</c:v>
                </c:pt>
                <c:pt idx="213">
                  <c:v>2.07147795833</c:v>
                </c:pt>
                <c:pt idx="214">
                  <c:v>2.0550579203699999</c:v>
                </c:pt>
                <c:pt idx="215">
                  <c:v>2.0411395283</c:v>
                </c:pt>
                <c:pt idx="216">
                  <c:v>2.0228485423799998</c:v>
                </c:pt>
                <c:pt idx="217">
                  <c:v>2.0146151290100001</c:v>
                </c:pt>
                <c:pt idx="218">
                  <c:v>1.9845510956700001</c:v>
                </c:pt>
                <c:pt idx="219">
                  <c:v>1.98023270348</c:v>
                </c:pt>
                <c:pt idx="220">
                  <c:v>1.95880970554</c:v>
                </c:pt>
                <c:pt idx="221">
                  <c:v>1.9461814046399999</c:v>
                </c:pt>
                <c:pt idx="222">
                  <c:v>1.9064999198100001</c:v>
                </c:pt>
                <c:pt idx="223">
                  <c:v>1.89489658285</c:v>
                </c:pt>
                <c:pt idx="224">
                  <c:v>1.89032461877</c:v>
                </c:pt>
                <c:pt idx="225">
                  <c:v>1.8742675096800001</c:v>
                </c:pt>
                <c:pt idx="226">
                  <c:v>1.8615606381600001</c:v>
                </c:pt>
                <c:pt idx="227">
                  <c:v>1.85005411444</c:v>
                </c:pt>
                <c:pt idx="228">
                  <c:v>1.84503987866</c:v>
                </c:pt>
                <c:pt idx="229">
                  <c:v>1.84335620381</c:v>
                </c:pt>
                <c:pt idx="230">
                  <c:v>1.8405229307099999</c:v>
                </c:pt>
                <c:pt idx="231">
                  <c:v>1.83692181233</c:v>
                </c:pt>
                <c:pt idx="232">
                  <c:v>1.82895014167</c:v>
                </c:pt>
                <c:pt idx="233">
                  <c:v>1.82665230682</c:v>
                </c:pt>
                <c:pt idx="234">
                  <c:v>1.82209069032</c:v>
                </c:pt>
                <c:pt idx="235">
                  <c:v>1.8104096114499999</c:v>
                </c:pt>
                <c:pt idx="236">
                  <c:v>1.80282393273</c:v>
                </c:pt>
                <c:pt idx="237">
                  <c:v>1.7936293052600001</c:v>
                </c:pt>
                <c:pt idx="238">
                  <c:v>1.7819004861900001</c:v>
                </c:pt>
                <c:pt idx="239">
                  <c:v>1.7668318598399999</c:v>
                </c:pt>
                <c:pt idx="240">
                  <c:v>1.7656823370800001</c:v>
                </c:pt>
                <c:pt idx="241">
                  <c:v>1.7613123392500001</c:v>
                </c:pt>
                <c:pt idx="242">
                  <c:v>1.75285033497</c:v>
                </c:pt>
                <c:pt idx="243">
                  <c:v>1.74411962541</c:v>
                </c:pt>
                <c:pt idx="244">
                  <c:v>1.74167644325</c:v>
                </c:pt>
                <c:pt idx="245">
                  <c:v>1.73262288462</c:v>
                </c:pt>
                <c:pt idx="246">
                  <c:v>1.72868680819</c:v>
                </c:pt>
                <c:pt idx="247">
                  <c:v>1.72076010704</c:v>
                </c:pt>
                <c:pt idx="248">
                  <c:v>1.70912124034</c:v>
                </c:pt>
                <c:pt idx="249">
                  <c:v>1.7048735444600001</c:v>
                </c:pt>
                <c:pt idx="250">
                  <c:v>1.69323804221</c:v>
                </c:pt>
                <c:pt idx="251">
                  <c:v>1.6764143944700001</c:v>
                </c:pt>
                <c:pt idx="252">
                  <c:v>1.65724987549</c:v>
                </c:pt>
                <c:pt idx="253">
                  <c:v>1.6433529624900001</c:v>
                </c:pt>
                <c:pt idx="254">
                  <c:v>1.64048249648</c:v>
                </c:pt>
                <c:pt idx="255">
                  <c:v>1.6219516133</c:v>
                </c:pt>
                <c:pt idx="256">
                  <c:v>1.6219255183700001</c:v>
                </c:pt>
                <c:pt idx="257">
                  <c:v>1.6068673923600001</c:v>
                </c:pt>
                <c:pt idx="258">
                  <c:v>1.5866791168000001</c:v>
                </c:pt>
                <c:pt idx="259">
                  <c:v>1.57426294453</c:v>
                </c:pt>
                <c:pt idx="260">
                  <c:v>1.5584028375000001</c:v>
                </c:pt>
                <c:pt idx="261">
                  <c:v>1.5409499020099999</c:v>
                </c:pt>
                <c:pt idx="262">
                  <c:v>1.52819113549</c:v>
                </c:pt>
                <c:pt idx="263">
                  <c:v>1.51660000817</c:v>
                </c:pt>
                <c:pt idx="264">
                  <c:v>1.51591614939</c:v>
                </c:pt>
                <c:pt idx="265">
                  <c:v>1.51081872681</c:v>
                </c:pt>
                <c:pt idx="266">
                  <c:v>1.5086662959199999</c:v>
                </c:pt>
                <c:pt idx="267">
                  <c:v>1.4908928539199999</c:v>
                </c:pt>
                <c:pt idx="268">
                  <c:v>1.4614506762799999</c:v>
                </c:pt>
                <c:pt idx="269">
                  <c:v>1.44335027778</c:v>
                </c:pt>
                <c:pt idx="270">
                  <c:v>1.4313647333399999</c:v>
                </c:pt>
                <c:pt idx="271">
                  <c:v>1.4222069072300001</c:v>
                </c:pt>
                <c:pt idx="272">
                  <c:v>1.4101891416100001</c:v>
                </c:pt>
                <c:pt idx="273">
                  <c:v>1.4057408739899999</c:v>
                </c:pt>
                <c:pt idx="274">
                  <c:v>1.3970574819799999</c:v>
                </c:pt>
                <c:pt idx="275">
                  <c:v>1.3830777223599999</c:v>
                </c:pt>
                <c:pt idx="276">
                  <c:v>1.3742002458</c:v>
                </c:pt>
                <c:pt idx="277">
                  <c:v>1.3736763323100001</c:v>
                </c:pt>
                <c:pt idx="278">
                  <c:v>1.36111345885</c:v>
                </c:pt>
                <c:pt idx="279">
                  <c:v>1.34055827802</c:v>
                </c:pt>
                <c:pt idx="280">
                  <c:v>1.32282059502</c:v>
                </c:pt>
                <c:pt idx="281">
                  <c:v>1.3178527713499999</c:v>
                </c:pt>
                <c:pt idx="282">
                  <c:v>1.3154295148199999</c:v>
                </c:pt>
                <c:pt idx="283">
                  <c:v>1.30346731503</c:v>
                </c:pt>
                <c:pt idx="284">
                  <c:v>1.30172455143</c:v>
                </c:pt>
                <c:pt idx="285">
                  <c:v>1.2866451051600001</c:v>
                </c:pt>
                <c:pt idx="286">
                  <c:v>1.27277391904</c:v>
                </c:pt>
                <c:pt idx="287">
                  <c:v>1.2511046641700001</c:v>
                </c:pt>
                <c:pt idx="288">
                  <c:v>1.2462462481300001</c:v>
                </c:pt>
                <c:pt idx="289">
                  <c:v>1.24079394391</c:v>
                </c:pt>
                <c:pt idx="290">
                  <c:v>1.2307217665700001</c:v>
                </c:pt>
                <c:pt idx="291">
                  <c:v>1.22090256693</c:v>
                </c:pt>
                <c:pt idx="292">
                  <c:v>1.21708637679</c:v>
                </c:pt>
                <c:pt idx="293">
                  <c:v>1.2090104345499999</c:v>
                </c:pt>
                <c:pt idx="294">
                  <c:v>1.20353602473</c:v>
                </c:pt>
                <c:pt idx="295">
                  <c:v>1.1871259973199999</c:v>
                </c:pt>
                <c:pt idx="296">
                  <c:v>1.1541320526400001</c:v>
                </c:pt>
                <c:pt idx="297">
                  <c:v>1.14968626372</c:v>
                </c:pt>
                <c:pt idx="298">
                  <c:v>1.13161257867</c:v>
                </c:pt>
                <c:pt idx="299">
                  <c:v>1.12973218895</c:v>
                </c:pt>
                <c:pt idx="300">
                  <c:v>1.1169547285100001</c:v>
                </c:pt>
                <c:pt idx="301">
                  <c:v>1.1112646256800001</c:v>
                </c:pt>
                <c:pt idx="302">
                  <c:v>1.1073899942500001</c:v>
                </c:pt>
                <c:pt idx="303">
                  <c:v>1.1035654716800001</c:v>
                </c:pt>
                <c:pt idx="304">
                  <c:v>1.07701220536</c:v>
                </c:pt>
                <c:pt idx="305">
                  <c:v>1.0570268632499999</c:v>
                </c:pt>
                <c:pt idx="306">
                  <c:v>1.05562412727</c:v>
                </c:pt>
                <c:pt idx="307">
                  <c:v>1.03134724984</c:v>
                </c:pt>
                <c:pt idx="308">
                  <c:v>1.0244086167399999</c:v>
                </c:pt>
                <c:pt idx="309">
                  <c:v>1.0069587718299999</c:v>
                </c:pt>
                <c:pt idx="310">
                  <c:v>1.0043083774299999</c:v>
                </c:pt>
                <c:pt idx="311">
                  <c:v>1.00113443289</c:v>
                </c:pt>
                <c:pt idx="312">
                  <c:v>0.997954191017</c:v>
                </c:pt>
                <c:pt idx="313">
                  <c:v>0.99241171376399995</c:v>
                </c:pt>
                <c:pt idx="314">
                  <c:v>0.99082998626200003</c:v>
                </c:pt>
                <c:pt idx="315">
                  <c:v>0.98659810860999997</c:v>
                </c:pt>
                <c:pt idx="316">
                  <c:v>0.98453858377400005</c:v>
                </c:pt>
                <c:pt idx="317">
                  <c:v>0.97754235631800002</c:v>
                </c:pt>
                <c:pt idx="318">
                  <c:v>0.97669892129799996</c:v>
                </c:pt>
                <c:pt idx="319">
                  <c:v>0.96663875285900003</c:v>
                </c:pt>
                <c:pt idx="320">
                  <c:v>0.93904034328599995</c:v>
                </c:pt>
                <c:pt idx="321">
                  <c:v>0.92313609455099999</c:v>
                </c:pt>
                <c:pt idx="322">
                  <c:v>0.90400992241199996</c:v>
                </c:pt>
                <c:pt idx="323">
                  <c:v>0.88638556026299997</c:v>
                </c:pt>
                <c:pt idx="324">
                  <c:v>0.88551193548600005</c:v>
                </c:pt>
                <c:pt idx="325">
                  <c:v>0.88510888033000001</c:v>
                </c:pt>
                <c:pt idx="326">
                  <c:v>0.87429726980800004</c:v>
                </c:pt>
                <c:pt idx="327">
                  <c:v>0.863986846546</c:v>
                </c:pt>
                <c:pt idx="328">
                  <c:v>0.83595186687699996</c:v>
                </c:pt>
                <c:pt idx="329">
                  <c:v>0.82640006805900001</c:v>
                </c:pt>
                <c:pt idx="330">
                  <c:v>0.75590729636099996</c:v>
                </c:pt>
                <c:pt idx="331">
                  <c:v>0.70286479125500001</c:v>
                </c:pt>
                <c:pt idx="332">
                  <c:v>0.68281093415600003</c:v>
                </c:pt>
                <c:pt idx="333">
                  <c:v>0.58485004441699995</c:v>
                </c:pt>
                <c:pt idx="334">
                  <c:v>0.56919362556999997</c:v>
                </c:pt>
                <c:pt idx="335">
                  <c:v>0.51839924175100005</c:v>
                </c:pt>
                <c:pt idx="336">
                  <c:v>0.512063768601</c:v>
                </c:pt>
                <c:pt idx="337">
                  <c:v>0.506498603203</c:v>
                </c:pt>
                <c:pt idx="338">
                  <c:v>0.499384082492</c:v>
                </c:pt>
                <c:pt idx="339">
                  <c:v>0.460254258719</c:v>
                </c:pt>
                <c:pt idx="340">
                  <c:v>0.434981021922</c:v>
                </c:pt>
                <c:pt idx="341">
                  <c:v>0.41616274641599998</c:v>
                </c:pt>
                <c:pt idx="342">
                  <c:v>0.399254516773</c:v>
                </c:pt>
                <c:pt idx="343">
                  <c:v>0.36043298861900003</c:v>
                </c:pt>
                <c:pt idx="344">
                  <c:v>0.35465344493000001</c:v>
                </c:pt>
                <c:pt idx="345">
                  <c:v>0.33521845958899998</c:v>
                </c:pt>
              </c:numCache>
            </c:numRef>
          </c:xVal>
          <c:yVal>
            <c:numRef>
              <c:f>'Set A - NNW lengths'!$AO$4:$AO$349</c:f>
              <c:numCache>
                <c:formatCode>General</c:formatCode>
                <c:ptCount val="346"/>
                <c:pt idx="0">
                  <c:v>2.0756422825378065E-3</c:v>
                </c:pt>
                <c:pt idx="1">
                  <c:v>4.1512845650756129E-3</c:v>
                </c:pt>
                <c:pt idx="2">
                  <c:v>6.2269268476134194E-3</c:v>
                </c:pt>
                <c:pt idx="3">
                  <c:v>8.3025691301512258E-3</c:v>
                </c:pt>
                <c:pt idx="4">
                  <c:v>1.0378211412689032E-2</c:v>
                </c:pt>
                <c:pt idx="5">
                  <c:v>1.2453853695226839E-2</c:v>
                </c:pt>
                <c:pt idx="6">
                  <c:v>1.4529495977764645E-2</c:v>
                </c:pt>
                <c:pt idx="7">
                  <c:v>1.6605138260302452E-2</c:v>
                </c:pt>
                <c:pt idx="8">
                  <c:v>1.8680780542840256E-2</c:v>
                </c:pt>
                <c:pt idx="9">
                  <c:v>2.0756422825378065E-2</c:v>
                </c:pt>
                <c:pt idx="10">
                  <c:v>2.2832065107915869E-2</c:v>
                </c:pt>
                <c:pt idx="11">
                  <c:v>2.4907707390453677E-2</c:v>
                </c:pt>
                <c:pt idx="12">
                  <c:v>2.6983349672991482E-2</c:v>
                </c:pt>
                <c:pt idx="13">
                  <c:v>2.905899195552929E-2</c:v>
                </c:pt>
                <c:pt idx="14">
                  <c:v>3.1134634238067095E-2</c:v>
                </c:pt>
                <c:pt idx="15">
                  <c:v>3.3210276520604903E-2</c:v>
                </c:pt>
                <c:pt idx="16">
                  <c:v>3.5285918803142712E-2</c:v>
                </c:pt>
                <c:pt idx="17">
                  <c:v>3.7361561085680513E-2</c:v>
                </c:pt>
                <c:pt idx="18">
                  <c:v>3.9437203368218321E-2</c:v>
                </c:pt>
                <c:pt idx="19">
                  <c:v>4.1512845650756129E-2</c:v>
                </c:pt>
                <c:pt idx="20">
                  <c:v>4.358848793329393E-2</c:v>
                </c:pt>
                <c:pt idx="21">
                  <c:v>4.5664130215831739E-2</c:v>
                </c:pt>
                <c:pt idx="22">
                  <c:v>4.7739772498369547E-2</c:v>
                </c:pt>
                <c:pt idx="23">
                  <c:v>4.9815414780907355E-2</c:v>
                </c:pt>
                <c:pt idx="24">
                  <c:v>5.1891057063445156E-2</c:v>
                </c:pt>
                <c:pt idx="25">
                  <c:v>5.3966699345982964E-2</c:v>
                </c:pt>
                <c:pt idx="26">
                  <c:v>5.6042341628520773E-2</c:v>
                </c:pt>
                <c:pt idx="27">
                  <c:v>5.8117983911058581E-2</c:v>
                </c:pt>
                <c:pt idx="28">
                  <c:v>6.0193626193596382E-2</c:v>
                </c:pt>
                <c:pt idx="29">
                  <c:v>6.226926847613419E-2</c:v>
                </c:pt>
                <c:pt idx="30">
                  <c:v>6.4344910758671992E-2</c:v>
                </c:pt>
                <c:pt idx="31">
                  <c:v>6.6420553041209807E-2</c:v>
                </c:pt>
                <c:pt idx="32">
                  <c:v>6.8496195323747608E-2</c:v>
                </c:pt>
                <c:pt idx="33">
                  <c:v>7.0571837606285423E-2</c:v>
                </c:pt>
                <c:pt idx="34">
                  <c:v>7.2647479888823224E-2</c:v>
                </c:pt>
                <c:pt idx="35">
                  <c:v>7.4723122171361026E-2</c:v>
                </c:pt>
                <c:pt idx="36">
                  <c:v>7.6798764453898841E-2</c:v>
                </c:pt>
                <c:pt idx="37">
                  <c:v>7.8874406736436642E-2</c:v>
                </c:pt>
                <c:pt idx="38">
                  <c:v>8.0950049018974443E-2</c:v>
                </c:pt>
                <c:pt idx="39">
                  <c:v>8.3025691301512258E-2</c:v>
                </c:pt>
                <c:pt idx="40">
                  <c:v>8.510133358405006E-2</c:v>
                </c:pt>
                <c:pt idx="41">
                  <c:v>8.7176975866587861E-2</c:v>
                </c:pt>
                <c:pt idx="42">
                  <c:v>8.9252618149125676E-2</c:v>
                </c:pt>
                <c:pt idx="43">
                  <c:v>9.1328260431663477E-2</c:v>
                </c:pt>
                <c:pt idx="44">
                  <c:v>9.3403902714201292E-2</c:v>
                </c:pt>
                <c:pt idx="45">
                  <c:v>9.5479544996739094E-2</c:v>
                </c:pt>
                <c:pt idx="46">
                  <c:v>9.7555187279276895E-2</c:v>
                </c:pt>
                <c:pt idx="47">
                  <c:v>9.963082956181471E-2</c:v>
                </c:pt>
                <c:pt idx="48">
                  <c:v>0.10170647184435251</c:v>
                </c:pt>
                <c:pt idx="49">
                  <c:v>0.10378211412689031</c:v>
                </c:pt>
                <c:pt idx="50">
                  <c:v>0.10585775640942813</c:v>
                </c:pt>
                <c:pt idx="51">
                  <c:v>0.10793339869196593</c:v>
                </c:pt>
                <c:pt idx="52">
                  <c:v>0.11000904097450374</c:v>
                </c:pt>
                <c:pt idx="53">
                  <c:v>0.11208468325704155</c:v>
                </c:pt>
                <c:pt idx="54">
                  <c:v>0.11416032553957935</c:v>
                </c:pt>
                <c:pt idx="55">
                  <c:v>0.11623596782211716</c:v>
                </c:pt>
                <c:pt idx="56">
                  <c:v>0.11831161010465496</c:v>
                </c:pt>
                <c:pt idx="57">
                  <c:v>0.12038725238719276</c:v>
                </c:pt>
                <c:pt idx="58">
                  <c:v>0.12246289466973058</c:v>
                </c:pt>
                <c:pt idx="59">
                  <c:v>0.12453853695226838</c:v>
                </c:pt>
                <c:pt idx="60">
                  <c:v>0.1266141792348062</c:v>
                </c:pt>
                <c:pt idx="61">
                  <c:v>0.12868982151734398</c:v>
                </c:pt>
                <c:pt idx="62">
                  <c:v>0.1307654637998818</c:v>
                </c:pt>
                <c:pt idx="63">
                  <c:v>0.13284110608241961</c:v>
                </c:pt>
                <c:pt idx="64">
                  <c:v>0.1349167483649574</c:v>
                </c:pt>
                <c:pt idx="65">
                  <c:v>0.13699239064749522</c:v>
                </c:pt>
                <c:pt idx="66">
                  <c:v>0.13906803293003303</c:v>
                </c:pt>
                <c:pt idx="67">
                  <c:v>0.14114367521257085</c:v>
                </c:pt>
                <c:pt idx="68">
                  <c:v>0.14321931749510863</c:v>
                </c:pt>
                <c:pt idx="69">
                  <c:v>0.14529495977764645</c:v>
                </c:pt>
                <c:pt idx="70">
                  <c:v>0.14737060206018426</c:v>
                </c:pt>
                <c:pt idx="71">
                  <c:v>0.14944624434272205</c:v>
                </c:pt>
                <c:pt idx="72">
                  <c:v>0.15152188662525987</c:v>
                </c:pt>
                <c:pt idx="73">
                  <c:v>0.15359752890779768</c:v>
                </c:pt>
                <c:pt idx="74">
                  <c:v>0.15567317119033547</c:v>
                </c:pt>
                <c:pt idx="75">
                  <c:v>0.15774881347287328</c:v>
                </c:pt>
                <c:pt idx="76">
                  <c:v>0.1598244557554111</c:v>
                </c:pt>
                <c:pt idx="77">
                  <c:v>0.16190009803794889</c:v>
                </c:pt>
                <c:pt idx="78">
                  <c:v>0.1639757403204867</c:v>
                </c:pt>
                <c:pt idx="79">
                  <c:v>0.16605138260302452</c:v>
                </c:pt>
                <c:pt idx="80">
                  <c:v>0.1681270248855623</c:v>
                </c:pt>
                <c:pt idx="81">
                  <c:v>0.17020266716810012</c:v>
                </c:pt>
                <c:pt idx="82">
                  <c:v>0.17227830945063793</c:v>
                </c:pt>
                <c:pt idx="83">
                  <c:v>0.17435395173317572</c:v>
                </c:pt>
                <c:pt idx="84">
                  <c:v>0.17642959401571354</c:v>
                </c:pt>
                <c:pt idx="85">
                  <c:v>0.17850523629825135</c:v>
                </c:pt>
                <c:pt idx="86">
                  <c:v>0.18058087858078917</c:v>
                </c:pt>
                <c:pt idx="87">
                  <c:v>0.18265652086332695</c:v>
                </c:pt>
                <c:pt idx="88">
                  <c:v>0.18473216314586477</c:v>
                </c:pt>
                <c:pt idx="89">
                  <c:v>0.18680780542840258</c:v>
                </c:pt>
                <c:pt idx="90">
                  <c:v>0.18888344771094037</c:v>
                </c:pt>
                <c:pt idx="91">
                  <c:v>0.19095908999347819</c:v>
                </c:pt>
                <c:pt idx="92">
                  <c:v>0.193034732276016</c:v>
                </c:pt>
                <c:pt idx="93">
                  <c:v>0.19511037455855379</c:v>
                </c:pt>
                <c:pt idx="94">
                  <c:v>0.1971860168410916</c:v>
                </c:pt>
                <c:pt idx="95">
                  <c:v>0.19926165912362942</c:v>
                </c:pt>
                <c:pt idx="96">
                  <c:v>0.20133730140616721</c:v>
                </c:pt>
                <c:pt idx="97">
                  <c:v>0.20341294368870502</c:v>
                </c:pt>
                <c:pt idx="98">
                  <c:v>0.20548858597124284</c:v>
                </c:pt>
                <c:pt idx="99">
                  <c:v>0.20756422825378062</c:v>
                </c:pt>
                <c:pt idx="100">
                  <c:v>0.20963987053631844</c:v>
                </c:pt>
                <c:pt idx="101">
                  <c:v>0.21171551281885626</c:v>
                </c:pt>
                <c:pt idx="102">
                  <c:v>0.21379115510139407</c:v>
                </c:pt>
                <c:pt idx="103">
                  <c:v>0.21586679738393186</c:v>
                </c:pt>
                <c:pt idx="104">
                  <c:v>0.21794243966646967</c:v>
                </c:pt>
                <c:pt idx="105">
                  <c:v>0.22001808194900749</c:v>
                </c:pt>
                <c:pt idx="106">
                  <c:v>0.22209372423154528</c:v>
                </c:pt>
                <c:pt idx="107">
                  <c:v>0.22416936651408309</c:v>
                </c:pt>
                <c:pt idx="108">
                  <c:v>0.22624500879662091</c:v>
                </c:pt>
                <c:pt idx="109">
                  <c:v>0.22832065107915869</c:v>
                </c:pt>
                <c:pt idx="110">
                  <c:v>0.23039629336169651</c:v>
                </c:pt>
                <c:pt idx="111">
                  <c:v>0.23247193564423432</c:v>
                </c:pt>
                <c:pt idx="112">
                  <c:v>0.23454757792677211</c:v>
                </c:pt>
                <c:pt idx="113">
                  <c:v>0.23662322020930993</c:v>
                </c:pt>
                <c:pt idx="114">
                  <c:v>0.23869886249184774</c:v>
                </c:pt>
                <c:pt idx="115">
                  <c:v>0.24077450477438553</c:v>
                </c:pt>
                <c:pt idx="116">
                  <c:v>0.24285014705692334</c:v>
                </c:pt>
                <c:pt idx="117">
                  <c:v>0.24492578933946116</c:v>
                </c:pt>
                <c:pt idx="118">
                  <c:v>0.24700143162199895</c:v>
                </c:pt>
                <c:pt idx="119">
                  <c:v>0.24907707390453676</c:v>
                </c:pt>
                <c:pt idx="120">
                  <c:v>0.25115271618707458</c:v>
                </c:pt>
                <c:pt idx="121">
                  <c:v>0.25322835846961239</c:v>
                </c:pt>
                <c:pt idx="122">
                  <c:v>0.25530400075215021</c:v>
                </c:pt>
                <c:pt idx="123">
                  <c:v>0.25737964303468797</c:v>
                </c:pt>
                <c:pt idx="124">
                  <c:v>0.25945528531722578</c:v>
                </c:pt>
                <c:pt idx="125">
                  <c:v>0.2615309275997636</c:v>
                </c:pt>
                <c:pt idx="126">
                  <c:v>0.26360656988230141</c:v>
                </c:pt>
                <c:pt idx="127">
                  <c:v>0.26568221216483923</c:v>
                </c:pt>
                <c:pt idx="128">
                  <c:v>0.26775785444737704</c:v>
                </c:pt>
                <c:pt idx="129">
                  <c:v>0.2698334967299148</c:v>
                </c:pt>
                <c:pt idx="130">
                  <c:v>0.27190913901245262</c:v>
                </c:pt>
                <c:pt idx="131">
                  <c:v>0.27398478129499043</c:v>
                </c:pt>
                <c:pt idx="132">
                  <c:v>0.27606042357752825</c:v>
                </c:pt>
                <c:pt idx="133">
                  <c:v>0.27813606586006606</c:v>
                </c:pt>
                <c:pt idx="134">
                  <c:v>0.28021170814260388</c:v>
                </c:pt>
                <c:pt idx="135">
                  <c:v>0.28228735042514169</c:v>
                </c:pt>
                <c:pt idx="136">
                  <c:v>0.28436299270767945</c:v>
                </c:pt>
                <c:pt idx="137">
                  <c:v>0.28643863499021727</c:v>
                </c:pt>
                <c:pt idx="138">
                  <c:v>0.28851427727275508</c:v>
                </c:pt>
                <c:pt idx="139">
                  <c:v>0.2905899195552929</c:v>
                </c:pt>
                <c:pt idx="140">
                  <c:v>0.29266556183783071</c:v>
                </c:pt>
                <c:pt idx="141">
                  <c:v>0.29474120412036853</c:v>
                </c:pt>
                <c:pt idx="142">
                  <c:v>0.29681684640290629</c:v>
                </c:pt>
                <c:pt idx="143">
                  <c:v>0.2988924886854441</c:v>
                </c:pt>
                <c:pt idx="144">
                  <c:v>0.30096813096798192</c:v>
                </c:pt>
                <c:pt idx="145">
                  <c:v>0.30304377325051973</c:v>
                </c:pt>
                <c:pt idx="146">
                  <c:v>0.30511941553305755</c:v>
                </c:pt>
                <c:pt idx="147">
                  <c:v>0.30719505781559536</c:v>
                </c:pt>
                <c:pt idx="148">
                  <c:v>0.30927070009813312</c:v>
                </c:pt>
                <c:pt idx="149">
                  <c:v>0.31134634238067094</c:v>
                </c:pt>
                <c:pt idx="150">
                  <c:v>0.31342198466320875</c:v>
                </c:pt>
                <c:pt idx="151">
                  <c:v>0.31549762694574657</c:v>
                </c:pt>
                <c:pt idx="152">
                  <c:v>0.31757326922828438</c:v>
                </c:pt>
                <c:pt idx="153">
                  <c:v>0.3196489115108222</c:v>
                </c:pt>
                <c:pt idx="154">
                  <c:v>0.32172455379336001</c:v>
                </c:pt>
                <c:pt idx="155">
                  <c:v>0.32380019607589777</c:v>
                </c:pt>
                <c:pt idx="156">
                  <c:v>0.32587583835843559</c:v>
                </c:pt>
                <c:pt idx="157">
                  <c:v>0.3279514806409734</c:v>
                </c:pt>
                <c:pt idx="158">
                  <c:v>0.33002712292351122</c:v>
                </c:pt>
                <c:pt idx="159">
                  <c:v>0.33210276520604903</c:v>
                </c:pt>
                <c:pt idx="160">
                  <c:v>0.33417840748858685</c:v>
                </c:pt>
                <c:pt idx="161">
                  <c:v>0.33625404977112461</c:v>
                </c:pt>
                <c:pt idx="162">
                  <c:v>0.33832969205366242</c:v>
                </c:pt>
                <c:pt idx="163">
                  <c:v>0.34040533433620024</c:v>
                </c:pt>
                <c:pt idx="164">
                  <c:v>0.34248097661873805</c:v>
                </c:pt>
                <c:pt idx="165">
                  <c:v>0.34455661890127587</c:v>
                </c:pt>
                <c:pt idx="166">
                  <c:v>0.34663226118381368</c:v>
                </c:pt>
                <c:pt idx="167">
                  <c:v>0.34870790346635144</c:v>
                </c:pt>
                <c:pt idx="168">
                  <c:v>0.35078354574888926</c:v>
                </c:pt>
                <c:pt idx="169">
                  <c:v>0.35285918803142707</c:v>
                </c:pt>
                <c:pt idx="170">
                  <c:v>0.35493483031396489</c:v>
                </c:pt>
                <c:pt idx="171">
                  <c:v>0.3570104725965027</c:v>
                </c:pt>
                <c:pt idx="172">
                  <c:v>0.35908611487904052</c:v>
                </c:pt>
                <c:pt idx="173">
                  <c:v>0.36116175716157833</c:v>
                </c:pt>
                <c:pt idx="174">
                  <c:v>0.36323739944411609</c:v>
                </c:pt>
                <c:pt idx="175">
                  <c:v>0.36531304172665391</c:v>
                </c:pt>
                <c:pt idx="176">
                  <c:v>0.36738868400919172</c:v>
                </c:pt>
                <c:pt idx="177">
                  <c:v>0.36946432629172954</c:v>
                </c:pt>
                <c:pt idx="178">
                  <c:v>0.37153996857426735</c:v>
                </c:pt>
                <c:pt idx="179">
                  <c:v>0.37361561085680517</c:v>
                </c:pt>
                <c:pt idx="180">
                  <c:v>0.37569125313934293</c:v>
                </c:pt>
                <c:pt idx="181">
                  <c:v>0.37776689542188074</c:v>
                </c:pt>
                <c:pt idx="182">
                  <c:v>0.37984253770441856</c:v>
                </c:pt>
                <c:pt idx="183">
                  <c:v>0.38191817998695637</c:v>
                </c:pt>
                <c:pt idx="184">
                  <c:v>0.38399382226949419</c:v>
                </c:pt>
                <c:pt idx="185">
                  <c:v>0.386069464552032</c:v>
                </c:pt>
                <c:pt idx="186">
                  <c:v>0.38814510683456976</c:v>
                </c:pt>
                <c:pt idx="187">
                  <c:v>0.39022074911710758</c:v>
                </c:pt>
                <c:pt idx="188">
                  <c:v>0.39229639139964539</c:v>
                </c:pt>
                <c:pt idx="189">
                  <c:v>0.39437203368218321</c:v>
                </c:pt>
                <c:pt idx="190">
                  <c:v>0.39644767596472102</c:v>
                </c:pt>
                <c:pt idx="191">
                  <c:v>0.39852331824725884</c:v>
                </c:pt>
                <c:pt idx="192">
                  <c:v>0.40059896052979665</c:v>
                </c:pt>
                <c:pt idx="193">
                  <c:v>0.40267460281233441</c:v>
                </c:pt>
                <c:pt idx="194">
                  <c:v>0.40475024509487223</c:v>
                </c:pt>
                <c:pt idx="195">
                  <c:v>0.40682588737741004</c:v>
                </c:pt>
                <c:pt idx="196">
                  <c:v>0.40890152965994786</c:v>
                </c:pt>
                <c:pt idx="197">
                  <c:v>0.41097717194248568</c:v>
                </c:pt>
                <c:pt idx="198">
                  <c:v>0.41305281422502349</c:v>
                </c:pt>
                <c:pt idx="199">
                  <c:v>0.41512845650756125</c:v>
                </c:pt>
                <c:pt idx="200">
                  <c:v>0.41720409879009906</c:v>
                </c:pt>
                <c:pt idx="201">
                  <c:v>0.41927974107263688</c:v>
                </c:pt>
                <c:pt idx="202">
                  <c:v>0.4213553833551747</c:v>
                </c:pt>
                <c:pt idx="203">
                  <c:v>0.42343102563771251</c:v>
                </c:pt>
                <c:pt idx="204">
                  <c:v>0.42550666792025033</c:v>
                </c:pt>
                <c:pt idx="205">
                  <c:v>0.42758231020278814</c:v>
                </c:pt>
                <c:pt idx="206">
                  <c:v>0.4296579524853259</c:v>
                </c:pt>
                <c:pt idx="207">
                  <c:v>0.43173359476786372</c:v>
                </c:pt>
                <c:pt idx="208">
                  <c:v>0.43380923705040153</c:v>
                </c:pt>
                <c:pt idx="209">
                  <c:v>0.43588487933293935</c:v>
                </c:pt>
                <c:pt idx="210">
                  <c:v>0.43796052161547716</c:v>
                </c:pt>
                <c:pt idx="211">
                  <c:v>0.44003616389801498</c:v>
                </c:pt>
                <c:pt idx="212">
                  <c:v>0.44211180618055274</c:v>
                </c:pt>
                <c:pt idx="213">
                  <c:v>0.44418744846309055</c:v>
                </c:pt>
                <c:pt idx="214">
                  <c:v>0.44626309074562837</c:v>
                </c:pt>
                <c:pt idx="215">
                  <c:v>0.44833873302816618</c:v>
                </c:pt>
                <c:pt idx="216">
                  <c:v>0.450414375310704</c:v>
                </c:pt>
                <c:pt idx="217">
                  <c:v>0.45249001759324181</c:v>
                </c:pt>
                <c:pt idx="218">
                  <c:v>0.45456565987577957</c:v>
                </c:pt>
                <c:pt idx="219">
                  <c:v>0.45664130215831739</c:v>
                </c:pt>
                <c:pt idx="220">
                  <c:v>0.4587169444408552</c:v>
                </c:pt>
                <c:pt idx="221">
                  <c:v>0.46079258672339302</c:v>
                </c:pt>
                <c:pt idx="222">
                  <c:v>0.46286822900593083</c:v>
                </c:pt>
                <c:pt idx="223">
                  <c:v>0.46494387128846865</c:v>
                </c:pt>
                <c:pt idx="224">
                  <c:v>0.46701951357100646</c:v>
                </c:pt>
                <c:pt idx="225">
                  <c:v>0.46909515585354422</c:v>
                </c:pt>
                <c:pt idx="226">
                  <c:v>0.47117079813608204</c:v>
                </c:pt>
                <c:pt idx="227">
                  <c:v>0.47324644041861985</c:v>
                </c:pt>
                <c:pt idx="228">
                  <c:v>0.47532208270115767</c:v>
                </c:pt>
                <c:pt idx="229">
                  <c:v>0.47739772498369548</c:v>
                </c:pt>
                <c:pt idx="230">
                  <c:v>0.4794733672662333</c:v>
                </c:pt>
                <c:pt idx="231">
                  <c:v>0.48154900954877106</c:v>
                </c:pt>
                <c:pt idx="232">
                  <c:v>0.48362465183130887</c:v>
                </c:pt>
                <c:pt idx="233">
                  <c:v>0.48570029411384669</c:v>
                </c:pt>
                <c:pt idx="234">
                  <c:v>0.4877759363963845</c:v>
                </c:pt>
                <c:pt idx="235">
                  <c:v>0.48985157867892232</c:v>
                </c:pt>
                <c:pt idx="236">
                  <c:v>0.49192722096146013</c:v>
                </c:pt>
                <c:pt idx="237">
                  <c:v>0.49400286324399789</c:v>
                </c:pt>
                <c:pt idx="238">
                  <c:v>0.49607850552653571</c:v>
                </c:pt>
                <c:pt idx="239">
                  <c:v>0.49815414780907352</c:v>
                </c:pt>
                <c:pt idx="240">
                  <c:v>0.50022979009161128</c:v>
                </c:pt>
                <c:pt idx="241">
                  <c:v>0.50230543237414915</c:v>
                </c:pt>
                <c:pt idx="242">
                  <c:v>0.50438107465668691</c:v>
                </c:pt>
                <c:pt idx="243">
                  <c:v>0.50645671693922478</c:v>
                </c:pt>
                <c:pt idx="244">
                  <c:v>0.50853235922176254</c:v>
                </c:pt>
                <c:pt idx="245">
                  <c:v>0.51060800150430041</c:v>
                </c:pt>
                <c:pt idx="246">
                  <c:v>0.51268364378683817</c:v>
                </c:pt>
                <c:pt idx="247">
                  <c:v>0.51475928606937593</c:v>
                </c:pt>
                <c:pt idx="248">
                  <c:v>0.5168349283519138</c:v>
                </c:pt>
                <c:pt idx="249">
                  <c:v>0.51891057063445156</c:v>
                </c:pt>
                <c:pt idx="250">
                  <c:v>0.52098621291698943</c:v>
                </c:pt>
                <c:pt idx="251">
                  <c:v>0.52306185519952719</c:v>
                </c:pt>
                <c:pt idx="252">
                  <c:v>0.52513749748206506</c:v>
                </c:pt>
                <c:pt idx="253">
                  <c:v>0.52721313976460282</c:v>
                </c:pt>
                <c:pt idx="254">
                  <c:v>0.52928878204714058</c:v>
                </c:pt>
                <c:pt idx="255">
                  <c:v>0.53136442432967845</c:v>
                </c:pt>
                <c:pt idx="256">
                  <c:v>0.53344006661221621</c:v>
                </c:pt>
                <c:pt idx="257">
                  <c:v>0.53551570889475408</c:v>
                </c:pt>
                <c:pt idx="258">
                  <c:v>0.53759135117729184</c:v>
                </c:pt>
                <c:pt idx="259">
                  <c:v>0.5396669934598296</c:v>
                </c:pt>
                <c:pt idx="260">
                  <c:v>0.54174263574236747</c:v>
                </c:pt>
                <c:pt idx="261">
                  <c:v>0.54381827802490523</c:v>
                </c:pt>
                <c:pt idx="262">
                  <c:v>0.5458939203074431</c:v>
                </c:pt>
                <c:pt idx="263">
                  <c:v>0.54796956258998086</c:v>
                </c:pt>
                <c:pt idx="264">
                  <c:v>0.55004520487251873</c:v>
                </c:pt>
                <c:pt idx="265">
                  <c:v>0.55212084715505649</c:v>
                </c:pt>
                <c:pt idx="266">
                  <c:v>0.55419648943759425</c:v>
                </c:pt>
                <c:pt idx="267">
                  <c:v>0.55627213172013212</c:v>
                </c:pt>
                <c:pt idx="268">
                  <c:v>0.55834777400266988</c:v>
                </c:pt>
                <c:pt idx="269">
                  <c:v>0.56042341628520775</c:v>
                </c:pt>
                <c:pt idx="270">
                  <c:v>0.56249905856774551</c:v>
                </c:pt>
                <c:pt idx="271">
                  <c:v>0.56457470085028338</c:v>
                </c:pt>
                <c:pt idx="272">
                  <c:v>0.56665034313282114</c:v>
                </c:pt>
                <c:pt idx="273">
                  <c:v>0.5687259854153589</c:v>
                </c:pt>
                <c:pt idx="274">
                  <c:v>0.57080162769789677</c:v>
                </c:pt>
                <c:pt idx="275">
                  <c:v>0.57287726998043453</c:v>
                </c:pt>
                <c:pt idx="276">
                  <c:v>0.5749529122629724</c:v>
                </c:pt>
                <c:pt idx="277">
                  <c:v>0.57702855454551016</c:v>
                </c:pt>
                <c:pt idx="278">
                  <c:v>0.57910419682804792</c:v>
                </c:pt>
                <c:pt idx="279">
                  <c:v>0.58117983911058579</c:v>
                </c:pt>
                <c:pt idx="280">
                  <c:v>0.58325548139312355</c:v>
                </c:pt>
                <c:pt idx="281">
                  <c:v>0.58533112367566142</c:v>
                </c:pt>
                <c:pt idx="282">
                  <c:v>0.58740676595819918</c:v>
                </c:pt>
                <c:pt idx="283">
                  <c:v>0.58948240824073705</c:v>
                </c:pt>
                <c:pt idx="284">
                  <c:v>0.59155805052327481</c:v>
                </c:pt>
                <c:pt idx="285">
                  <c:v>0.59363369280581257</c:v>
                </c:pt>
                <c:pt idx="286">
                  <c:v>0.59570933508835044</c:v>
                </c:pt>
                <c:pt idx="287">
                  <c:v>0.5977849773708882</c:v>
                </c:pt>
                <c:pt idx="288">
                  <c:v>0.59986061965342607</c:v>
                </c:pt>
                <c:pt idx="289">
                  <c:v>0.60193626193596383</c:v>
                </c:pt>
                <c:pt idx="290">
                  <c:v>0.60401190421850171</c:v>
                </c:pt>
                <c:pt idx="291">
                  <c:v>0.60608754650103946</c:v>
                </c:pt>
                <c:pt idx="292">
                  <c:v>0.60816318878357722</c:v>
                </c:pt>
                <c:pt idx="293">
                  <c:v>0.61023883106611509</c:v>
                </c:pt>
                <c:pt idx="294">
                  <c:v>0.61231447334865285</c:v>
                </c:pt>
                <c:pt idx="295">
                  <c:v>0.61439011563119073</c:v>
                </c:pt>
                <c:pt idx="296">
                  <c:v>0.61646575791372848</c:v>
                </c:pt>
                <c:pt idx="297">
                  <c:v>0.61854140019626624</c:v>
                </c:pt>
                <c:pt idx="298">
                  <c:v>0.62061704247880412</c:v>
                </c:pt>
                <c:pt idx="299">
                  <c:v>0.62269268476134187</c:v>
                </c:pt>
                <c:pt idx="300">
                  <c:v>0.62476832704387975</c:v>
                </c:pt>
                <c:pt idx="301">
                  <c:v>0.6268439693264175</c:v>
                </c:pt>
                <c:pt idx="302">
                  <c:v>0.62891961160895538</c:v>
                </c:pt>
                <c:pt idx="303">
                  <c:v>0.63099525389149314</c:v>
                </c:pt>
                <c:pt idx="304">
                  <c:v>0.63307089617403089</c:v>
                </c:pt>
                <c:pt idx="305">
                  <c:v>0.63514653845656877</c:v>
                </c:pt>
                <c:pt idx="306">
                  <c:v>0.63722218073910653</c:v>
                </c:pt>
                <c:pt idx="307">
                  <c:v>0.6392978230216444</c:v>
                </c:pt>
                <c:pt idx="308">
                  <c:v>0.64137346530418216</c:v>
                </c:pt>
                <c:pt idx="309">
                  <c:v>0.64344910758672003</c:v>
                </c:pt>
                <c:pt idx="310">
                  <c:v>0.64552474986925779</c:v>
                </c:pt>
                <c:pt idx="311">
                  <c:v>0.64760039215179555</c:v>
                </c:pt>
                <c:pt idx="312">
                  <c:v>0.64967603443433342</c:v>
                </c:pt>
                <c:pt idx="313">
                  <c:v>0.65175167671687118</c:v>
                </c:pt>
                <c:pt idx="314">
                  <c:v>0.65382731899940905</c:v>
                </c:pt>
                <c:pt idx="315">
                  <c:v>0.65590296128194681</c:v>
                </c:pt>
                <c:pt idx="316">
                  <c:v>0.65797860356448457</c:v>
                </c:pt>
                <c:pt idx="317">
                  <c:v>0.66005424584702244</c:v>
                </c:pt>
                <c:pt idx="318">
                  <c:v>0.6621298881295602</c:v>
                </c:pt>
                <c:pt idx="319">
                  <c:v>0.66420553041209807</c:v>
                </c:pt>
                <c:pt idx="320">
                  <c:v>0.66628117269463583</c:v>
                </c:pt>
                <c:pt idx="321">
                  <c:v>0.6683568149771737</c:v>
                </c:pt>
                <c:pt idx="322">
                  <c:v>0.67043245725971146</c:v>
                </c:pt>
                <c:pt idx="323">
                  <c:v>0.67250809954224922</c:v>
                </c:pt>
                <c:pt idx="324">
                  <c:v>0.67458374182478709</c:v>
                </c:pt>
                <c:pt idx="325">
                  <c:v>0.67665938410732485</c:v>
                </c:pt>
                <c:pt idx="326">
                  <c:v>0.67873502638986272</c:v>
                </c:pt>
                <c:pt idx="327">
                  <c:v>0.68081066867240048</c:v>
                </c:pt>
                <c:pt idx="328">
                  <c:v>0.68288631095493835</c:v>
                </c:pt>
                <c:pt idx="329">
                  <c:v>0.68496195323747611</c:v>
                </c:pt>
                <c:pt idx="330">
                  <c:v>0.68703759552001387</c:v>
                </c:pt>
                <c:pt idx="331">
                  <c:v>0.68911323780255174</c:v>
                </c:pt>
                <c:pt idx="332">
                  <c:v>0.6911888800850895</c:v>
                </c:pt>
                <c:pt idx="333">
                  <c:v>0.69326452236762737</c:v>
                </c:pt>
                <c:pt idx="334">
                  <c:v>0.69534016465016513</c:v>
                </c:pt>
                <c:pt idx="335">
                  <c:v>0.69741580693270289</c:v>
                </c:pt>
                <c:pt idx="336">
                  <c:v>0.69949144921524076</c:v>
                </c:pt>
                <c:pt idx="337">
                  <c:v>0.70156709149777852</c:v>
                </c:pt>
                <c:pt idx="338">
                  <c:v>0.70364273378031639</c:v>
                </c:pt>
                <c:pt idx="339">
                  <c:v>0.70571837606285415</c:v>
                </c:pt>
                <c:pt idx="340">
                  <c:v>0.70779401834539202</c:v>
                </c:pt>
                <c:pt idx="341">
                  <c:v>0.70986966062792978</c:v>
                </c:pt>
                <c:pt idx="342">
                  <c:v>0.71194530291046754</c:v>
                </c:pt>
                <c:pt idx="343">
                  <c:v>0.71402094519300541</c:v>
                </c:pt>
                <c:pt idx="344">
                  <c:v>0.71609658747554317</c:v>
                </c:pt>
                <c:pt idx="345">
                  <c:v>0.71817222975808104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3C4-2244-947E-5A6CC169C891}"/>
            </c:ext>
          </c:extLst>
        </c:ser>
        <c:ser>
          <c:idx val="6"/>
          <c:order val="6"/>
          <c:tx>
            <c:v>Outcrop Drone IXYC SRF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C01679">
                  <a:alpha val="50000"/>
                </a:srgbClr>
              </a:solidFill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dPt>
            <c:idx val="427"/>
            <c:marker>
              <c:symbol val="square"/>
              <c:size val="6"/>
              <c:spPr>
                <a:solidFill>
                  <a:srgbClr val="C01679">
                    <a:alpha val="50000"/>
                  </a:srgbClr>
                </a:solidFill>
                <a:ln w="1270">
                  <a:solidFill>
                    <a:schemeClr val="tx1">
                      <a:alpha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3C4-2244-947E-5A6CC169C891}"/>
              </c:ext>
            </c:extLst>
          </c:dPt>
          <c:trendline>
            <c:spPr>
              <a:ln w="12700" cap="rnd">
                <a:solidFill>
                  <a:srgbClr val="C01679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6.3606843019272913E-2"/>
                  <c:y val="-2.22808414719824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  <a:t>'</a:t>
                    </a:r>
                    <a:endParaRPr lang="en-US" sz="1400">
                      <a:solidFill>
                        <a:schemeClr val="tx1"/>
                      </a:solidFill>
                      <a:effectLst>
                        <a:glow rad="63500">
                          <a:srgbClr val="C01679">
                            <a:alpha val="40000"/>
                          </a:srgb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lengths'!$AR$4:$AR$431</c:f>
              <c:numCache>
                <c:formatCode>General</c:formatCode>
                <c:ptCount val="428"/>
                <c:pt idx="0">
                  <c:v>8.2712097</c:v>
                </c:pt>
                <c:pt idx="1">
                  <c:v>7.5028138000000002</c:v>
                </c:pt>
                <c:pt idx="2">
                  <c:v>5.9056825999999996</c:v>
                </c:pt>
                <c:pt idx="3">
                  <c:v>5.8534913</c:v>
                </c:pt>
                <c:pt idx="4">
                  <c:v>5.8214397</c:v>
                </c:pt>
                <c:pt idx="5">
                  <c:v>5.6572832999999996</c:v>
                </c:pt>
                <c:pt idx="6">
                  <c:v>4.9922618999999999</c:v>
                </c:pt>
                <c:pt idx="7">
                  <c:v>4.9561915000000001</c:v>
                </c:pt>
                <c:pt idx="8">
                  <c:v>4.8554225000000004</c:v>
                </c:pt>
                <c:pt idx="9">
                  <c:v>4.5502963000000003</c:v>
                </c:pt>
                <c:pt idx="10">
                  <c:v>4.4043488999999996</c:v>
                </c:pt>
                <c:pt idx="11">
                  <c:v>4.2892609000000004</c:v>
                </c:pt>
                <c:pt idx="12">
                  <c:v>4.2202468</c:v>
                </c:pt>
                <c:pt idx="13">
                  <c:v>4.0860599999999998</c:v>
                </c:pt>
                <c:pt idx="14">
                  <c:v>4.0773815999999998</c:v>
                </c:pt>
                <c:pt idx="15">
                  <c:v>3.9543409</c:v>
                </c:pt>
                <c:pt idx="16">
                  <c:v>3.7323878000000001</c:v>
                </c:pt>
                <c:pt idx="17">
                  <c:v>3.6722006999999999</c:v>
                </c:pt>
                <c:pt idx="18">
                  <c:v>3.5017079999999998</c:v>
                </c:pt>
                <c:pt idx="19">
                  <c:v>3.4441451999999999</c:v>
                </c:pt>
                <c:pt idx="20">
                  <c:v>3.3947663000000001</c:v>
                </c:pt>
                <c:pt idx="21">
                  <c:v>3.3644221000000001</c:v>
                </c:pt>
                <c:pt idx="22">
                  <c:v>3.2825749000000002</c:v>
                </c:pt>
                <c:pt idx="23">
                  <c:v>3.2780838000000001</c:v>
                </c:pt>
                <c:pt idx="24">
                  <c:v>3.2295148</c:v>
                </c:pt>
                <c:pt idx="25">
                  <c:v>3.2294570999999999</c:v>
                </c:pt>
                <c:pt idx="26">
                  <c:v>3.2003566999999999</c:v>
                </c:pt>
                <c:pt idx="27">
                  <c:v>3.1820607000000001</c:v>
                </c:pt>
                <c:pt idx="28">
                  <c:v>3.0739241000000002</c:v>
                </c:pt>
                <c:pt idx="29">
                  <c:v>3.0727894</c:v>
                </c:pt>
                <c:pt idx="30">
                  <c:v>3.0538535000000002</c:v>
                </c:pt>
                <c:pt idx="31">
                  <c:v>3.0380704000000001</c:v>
                </c:pt>
                <c:pt idx="32">
                  <c:v>3.0303594999999999</c:v>
                </c:pt>
                <c:pt idx="33">
                  <c:v>2.9856113999999998</c:v>
                </c:pt>
                <c:pt idx="34">
                  <c:v>2.8590539000000001</c:v>
                </c:pt>
                <c:pt idx="35">
                  <c:v>2.7963281000000002</c:v>
                </c:pt>
                <c:pt idx="36">
                  <c:v>2.7889146999999999</c:v>
                </c:pt>
                <c:pt idx="37">
                  <c:v>2.7854903000000002</c:v>
                </c:pt>
                <c:pt idx="38">
                  <c:v>2.7743673000000002</c:v>
                </c:pt>
                <c:pt idx="39">
                  <c:v>2.7138366999999999</c:v>
                </c:pt>
                <c:pt idx="40">
                  <c:v>2.6738322000000001</c:v>
                </c:pt>
                <c:pt idx="41">
                  <c:v>2.6717309999999999</c:v>
                </c:pt>
                <c:pt idx="42">
                  <c:v>2.6619997</c:v>
                </c:pt>
                <c:pt idx="43">
                  <c:v>2.6161549000000002</c:v>
                </c:pt>
                <c:pt idx="44">
                  <c:v>2.6124904</c:v>
                </c:pt>
                <c:pt idx="45">
                  <c:v>2.6079237000000002</c:v>
                </c:pt>
                <c:pt idx="46">
                  <c:v>2.6036142999999998</c:v>
                </c:pt>
                <c:pt idx="47">
                  <c:v>2.6035971999999998</c:v>
                </c:pt>
                <c:pt idx="48">
                  <c:v>2.5968251000000002</c:v>
                </c:pt>
                <c:pt idx="49">
                  <c:v>2.5931242000000001</c:v>
                </c:pt>
                <c:pt idx="50">
                  <c:v>2.5637881999999999</c:v>
                </c:pt>
                <c:pt idx="51">
                  <c:v>2.5526536000000002</c:v>
                </c:pt>
                <c:pt idx="52">
                  <c:v>2.5448648999999999</c:v>
                </c:pt>
                <c:pt idx="53">
                  <c:v>2.5352619000000001</c:v>
                </c:pt>
                <c:pt idx="54">
                  <c:v>2.5151150000000002</c:v>
                </c:pt>
                <c:pt idx="55">
                  <c:v>2.4598960999999999</c:v>
                </c:pt>
                <c:pt idx="56">
                  <c:v>2.4385716999999998</c:v>
                </c:pt>
                <c:pt idx="57">
                  <c:v>2.4285494999999999</c:v>
                </c:pt>
                <c:pt idx="58">
                  <c:v>2.3662317000000002</c:v>
                </c:pt>
                <c:pt idx="59">
                  <c:v>2.3517486999999999</c:v>
                </c:pt>
                <c:pt idx="60">
                  <c:v>2.3472414000000001</c:v>
                </c:pt>
                <c:pt idx="61">
                  <c:v>2.3454714000000001</c:v>
                </c:pt>
                <c:pt idx="62">
                  <c:v>2.2978475</c:v>
                </c:pt>
                <c:pt idx="63">
                  <c:v>2.2804313</c:v>
                </c:pt>
                <c:pt idx="64">
                  <c:v>2.2520381999999999</c:v>
                </c:pt>
                <c:pt idx="65">
                  <c:v>2.2453921000000001</c:v>
                </c:pt>
                <c:pt idx="66">
                  <c:v>2.2435622</c:v>
                </c:pt>
                <c:pt idx="67">
                  <c:v>2.2358123999999999</c:v>
                </c:pt>
                <c:pt idx="68">
                  <c:v>2.2287097</c:v>
                </c:pt>
                <c:pt idx="69">
                  <c:v>2.1980499999999998</c:v>
                </c:pt>
                <c:pt idx="70">
                  <c:v>2.1921368000000001</c:v>
                </c:pt>
                <c:pt idx="71">
                  <c:v>2.1909697000000001</c:v>
                </c:pt>
                <c:pt idx="72">
                  <c:v>2.1886518000000001</c:v>
                </c:pt>
                <c:pt idx="73">
                  <c:v>2.1666121</c:v>
                </c:pt>
                <c:pt idx="74">
                  <c:v>2.1495384999999998</c:v>
                </c:pt>
                <c:pt idx="75">
                  <c:v>2.1447555999999999</c:v>
                </c:pt>
                <c:pt idx="76">
                  <c:v>2.1234533999999998</c:v>
                </c:pt>
                <c:pt idx="77">
                  <c:v>2.1164865000000002</c:v>
                </c:pt>
                <c:pt idx="78">
                  <c:v>2.0939399999999999</c:v>
                </c:pt>
                <c:pt idx="79">
                  <c:v>2.0510404000000002</c:v>
                </c:pt>
                <c:pt idx="80">
                  <c:v>2.0364170000000001</c:v>
                </c:pt>
                <c:pt idx="81">
                  <c:v>2.0307376000000001</c:v>
                </c:pt>
                <c:pt idx="82">
                  <c:v>2.0274887000000001</c:v>
                </c:pt>
                <c:pt idx="83">
                  <c:v>2.0095405999999998</c:v>
                </c:pt>
                <c:pt idx="84">
                  <c:v>1.9982096</c:v>
                </c:pt>
                <c:pt idx="85">
                  <c:v>1.9645102999999999</c:v>
                </c:pt>
                <c:pt idx="86">
                  <c:v>1.9467220999999999</c:v>
                </c:pt>
                <c:pt idx="87">
                  <c:v>1.9307479000000001</c:v>
                </c:pt>
                <c:pt idx="88">
                  <c:v>1.9254720999999999</c:v>
                </c:pt>
                <c:pt idx="89">
                  <c:v>1.9180277999999999</c:v>
                </c:pt>
                <c:pt idx="90">
                  <c:v>1.8983721</c:v>
                </c:pt>
                <c:pt idx="91">
                  <c:v>1.8954948</c:v>
                </c:pt>
                <c:pt idx="92">
                  <c:v>1.8921872</c:v>
                </c:pt>
                <c:pt idx="93">
                  <c:v>1.8845911</c:v>
                </c:pt>
                <c:pt idx="94">
                  <c:v>1.8813392</c:v>
                </c:pt>
                <c:pt idx="95">
                  <c:v>1.8783202999999999</c:v>
                </c:pt>
                <c:pt idx="96">
                  <c:v>1.8737805999999999</c:v>
                </c:pt>
                <c:pt idx="97">
                  <c:v>1.8562392999999999</c:v>
                </c:pt>
                <c:pt idx="98">
                  <c:v>1.8493869000000001</c:v>
                </c:pt>
                <c:pt idx="99">
                  <c:v>1.8406644000000001</c:v>
                </c:pt>
                <c:pt idx="100">
                  <c:v>1.8401381000000001</c:v>
                </c:pt>
                <c:pt idx="101">
                  <c:v>1.8190303999999999</c:v>
                </c:pt>
                <c:pt idx="102">
                  <c:v>1.8185616</c:v>
                </c:pt>
                <c:pt idx="103">
                  <c:v>1.7984673</c:v>
                </c:pt>
                <c:pt idx="104">
                  <c:v>1.7850665999999999</c:v>
                </c:pt>
                <c:pt idx="105">
                  <c:v>1.7778361</c:v>
                </c:pt>
                <c:pt idx="106">
                  <c:v>1.7776593999999999</c:v>
                </c:pt>
                <c:pt idx="107">
                  <c:v>1.7727283</c:v>
                </c:pt>
                <c:pt idx="108">
                  <c:v>1.7711089</c:v>
                </c:pt>
                <c:pt idx="109">
                  <c:v>1.7671427</c:v>
                </c:pt>
                <c:pt idx="110">
                  <c:v>1.7624443000000001</c:v>
                </c:pt>
                <c:pt idx="111">
                  <c:v>1.7592462</c:v>
                </c:pt>
                <c:pt idx="112">
                  <c:v>1.7582092</c:v>
                </c:pt>
                <c:pt idx="113">
                  <c:v>1.7564837</c:v>
                </c:pt>
                <c:pt idx="114">
                  <c:v>1.7534387</c:v>
                </c:pt>
                <c:pt idx="115">
                  <c:v>1.7505675999999999</c:v>
                </c:pt>
                <c:pt idx="116">
                  <c:v>1.7378191999999999</c:v>
                </c:pt>
                <c:pt idx="117">
                  <c:v>1.7319716999999999</c:v>
                </c:pt>
                <c:pt idx="118">
                  <c:v>1.7311726000000001</c:v>
                </c:pt>
                <c:pt idx="119">
                  <c:v>1.7246463000000001</c:v>
                </c:pt>
                <c:pt idx="120">
                  <c:v>1.7178422</c:v>
                </c:pt>
                <c:pt idx="121">
                  <c:v>1.6989976</c:v>
                </c:pt>
                <c:pt idx="122">
                  <c:v>1.683511</c:v>
                </c:pt>
                <c:pt idx="123">
                  <c:v>1.6834526000000001</c:v>
                </c:pt>
                <c:pt idx="124">
                  <c:v>1.6686540999999999</c:v>
                </c:pt>
                <c:pt idx="125">
                  <c:v>1.6669364</c:v>
                </c:pt>
                <c:pt idx="126">
                  <c:v>1.6657622000000001</c:v>
                </c:pt>
                <c:pt idx="127">
                  <c:v>1.6493921</c:v>
                </c:pt>
                <c:pt idx="128">
                  <c:v>1.6403011000000001</c:v>
                </c:pt>
                <c:pt idx="129">
                  <c:v>1.6327518999999999</c:v>
                </c:pt>
                <c:pt idx="130">
                  <c:v>1.6324825000000001</c:v>
                </c:pt>
                <c:pt idx="131">
                  <c:v>1.6295097000000001</c:v>
                </c:pt>
                <c:pt idx="132">
                  <c:v>1.5791537</c:v>
                </c:pt>
                <c:pt idx="133">
                  <c:v>1.5743644999999999</c:v>
                </c:pt>
                <c:pt idx="134">
                  <c:v>1.5648861000000001</c:v>
                </c:pt>
                <c:pt idx="135">
                  <c:v>1.5645119999999999</c:v>
                </c:pt>
                <c:pt idx="136">
                  <c:v>1.5629028</c:v>
                </c:pt>
                <c:pt idx="137">
                  <c:v>1.5548038</c:v>
                </c:pt>
                <c:pt idx="138">
                  <c:v>1.5454654999999999</c:v>
                </c:pt>
                <c:pt idx="139">
                  <c:v>1.5446639</c:v>
                </c:pt>
                <c:pt idx="140">
                  <c:v>1.5434931999999999</c:v>
                </c:pt>
                <c:pt idx="141">
                  <c:v>1.5414565</c:v>
                </c:pt>
                <c:pt idx="142">
                  <c:v>1.5409307000000001</c:v>
                </c:pt>
                <c:pt idx="143">
                  <c:v>1.5356034999999999</c:v>
                </c:pt>
                <c:pt idx="144">
                  <c:v>1.5345891</c:v>
                </c:pt>
                <c:pt idx="145">
                  <c:v>1.5336303</c:v>
                </c:pt>
                <c:pt idx="146">
                  <c:v>1.5249085</c:v>
                </c:pt>
                <c:pt idx="147">
                  <c:v>1.5238316000000001</c:v>
                </c:pt>
                <c:pt idx="148">
                  <c:v>1.5208637</c:v>
                </c:pt>
                <c:pt idx="149">
                  <c:v>1.5147858999999999</c:v>
                </c:pt>
                <c:pt idx="150">
                  <c:v>1.4864094000000001</c:v>
                </c:pt>
                <c:pt idx="151">
                  <c:v>1.4781146000000001</c:v>
                </c:pt>
                <c:pt idx="152">
                  <c:v>1.4686998</c:v>
                </c:pt>
                <c:pt idx="153">
                  <c:v>1.4589664</c:v>
                </c:pt>
                <c:pt idx="154">
                  <c:v>1.4587224999999999</c:v>
                </c:pt>
                <c:pt idx="155">
                  <c:v>1.4438179</c:v>
                </c:pt>
                <c:pt idx="156">
                  <c:v>1.4396911999999999</c:v>
                </c:pt>
                <c:pt idx="157">
                  <c:v>1.4300033000000001</c:v>
                </c:pt>
                <c:pt idx="158">
                  <c:v>1.4236314999999999</c:v>
                </c:pt>
                <c:pt idx="159">
                  <c:v>1.4232248000000001</c:v>
                </c:pt>
                <c:pt idx="160">
                  <c:v>1.4226619</c:v>
                </c:pt>
                <c:pt idx="161">
                  <c:v>1.4182189999999999</c:v>
                </c:pt>
                <c:pt idx="162">
                  <c:v>1.4051521</c:v>
                </c:pt>
                <c:pt idx="163">
                  <c:v>1.4046004999999999</c:v>
                </c:pt>
                <c:pt idx="164">
                  <c:v>1.4035508999999999</c:v>
                </c:pt>
                <c:pt idx="165">
                  <c:v>1.3978571</c:v>
                </c:pt>
                <c:pt idx="166">
                  <c:v>1.3966392000000001</c:v>
                </c:pt>
                <c:pt idx="167">
                  <c:v>1.3898105999999999</c:v>
                </c:pt>
                <c:pt idx="168">
                  <c:v>1.3846084000000001</c:v>
                </c:pt>
                <c:pt idx="169">
                  <c:v>1.3798096</c:v>
                </c:pt>
                <c:pt idx="170">
                  <c:v>1.3725529999999999</c:v>
                </c:pt>
                <c:pt idx="171">
                  <c:v>1.3707711</c:v>
                </c:pt>
                <c:pt idx="172">
                  <c:v>1.3645563000000001</c:v>
                </c:pt>
                <c:pt idx="173">
                  <c:v>1.3632424999999999</c:v>
                </c:pt>
                <c:pt idx="174">
                  <c:v>1.3592025999999999</c:v>
                </c:pt>
                <c:pt idx="175">
                  <c:v>1.3560380999999999</c:v>
                </c:pt>
                <c:pt idx="176">
                  <c:v>1.3548659000000001</c:v>
                </c:pt>
                <c:pt idx="177">
                  <c:v>1.3434942000000001</c:v>
                </c:pt>
                <c:pt idx="178">
                  <c:v>1.3432949000000001</c:v>
                </c:pt>
                <c:pt idx="179">
                  <c:v>1.3422816</c:v>
                </c:pt>
                <c:pt idx="180">
                  <c:v>1.3418186999999999</c:v>
                </c:pt>
                <c:pt idx="181">
                  <c:v>1.3417219</c:v>
                </c:pt>
                <c:pt idx="182">
                  <c:v>1.3273657999999999</c:v>
                </c:pt>
                <c:pt idx="183">
                  <c:v>1.3240619</c:v>
                </c:pt>
                <c:pt idx="184">
                  <c:v>1.3202248000000001</c:v>
                </c:pt>
                <c:pt idx="185">
                  <c:v>1.3191835000000001</c:v>
                </c:pt>
                <c:pt idx="186">
                  <c:v>1.3033593999999999</c:v>
                </c:pt>
                <c:pt idx="187">
                  <c:v>1.2894939000000001</c:v>
                </c:pt>
                <c:pt idx="188">
                  <c:v>1.2852072000000001</c:v>
                </c:pt>
                <c:pt idx="189">
                  <c:v>1.2822697999999999</c:v>
                </c:pt>
                <c:pt idx="190">
                  <c:v>1.2811937</c:v>
                </c:pt>
                <c:pt idx="191">
                  <c:v>1.2791337</c:v>
                </c:pt>
                <c:pt idx="192">
                  <c:v>1.2782762000000001</c:v>
                </c:pt>
                <c:pt idx="193">
                  <c:v>1.2753452999999999</c:v>
                </c:pt>
                <c:pt idx="194">
                  <c:v>1.2752688000000001</c:v>
                </c:pt>
                <c:pt idx="195">
                  <c:v>1.2752589000000001</c:v>
                </c:pt>
                <c:pt idx="196">
                  <c:v>1.2723032000000001</c:v>
                </c:pt>
                <c:pt idx="197">
                  <c:v>1.2652886000000001</c:v>
                </c:pt>
                <c:pt idx="198">
                  <c:v>1.2556944999999999</c:v>
                </c:pt>
                <c:pt idx="199">
                  <c:v>1.2550294</c:v>
                </c:pt>
                <c:pt idx="200">
                  <c:v>1.2419848</c:v>
                </c:pt>
                <c:pt idx="201">
                  <c:v>1.2408926</c:v>
                </c:pt>
                <c:pt idx="202">
                  <c:v>1.2303339</c:v>
                </c:pt>
                <c:pt idx="203">
                  <c:v>1.2287385</c:v>
                </c:pt>
                <c:pt idx="204">
                  <c:v>1.224804</c:v>
                </c:pt>
                <c:pt idx="205">
                  <c:v>1.2184025000000001</c:v>
                </c:pt>
                <c:pt idx="206">
                  <c:v>1.2168060999999999</c:v>
                </c:pt>
                <c:pt idx="207">
                  <c:v>1.2069675</c:v>
                </c:pt>
                <c:pt idx="208">
                  <c:v>1.2067178000000001</c:v>
                </c:pt>
                <c:pt idx="209">
                  <c:v>1.204019</c:v>
                </c:pt>
                <c:pt idx="210">
                  <c:v>1.2003018999999999</c:v>
                </c:pt>
                <c:pt idx="211">
                  <c:v>1.1971923</c:v>
                </c:pt>
                <c:pt idx="212">
                  <c:v>1.1902242999999999</c:v>
                </c:pt>
                <c:pt idx="213">
                  <c:v>1.1882282</c:v>
                </c:pt>
                <c:pt idx="214">
                  <c:v>1.1875747000000001</c:v>
                </c:pt>
                <c:pt idx="215">
                  <c:v>1.1830358999999999</c:v>
                </c:pt>
                <c:pt idx="216">
                  <c:v>1.1803622</c:v>
                </c:pt>
                <c:pt idx="217">
                  <c:v>1.172865</c:v>
                </c:pt>
                <c:pt idx="218">
                  <c:v>1.1727525999999999</c:v>
                </c:pt>
                <c:pt idx="219">
                  <c:v>1.1645405</c:v>
                </c:pt>
                <c:pt idx="220">
                  <c:v>1.1609403</c:v>
                </c:pt>
                <c:pt idx="221">
                  <c:v>1.1603863999999999</c:v>
                </c:pt>
                <c:pt idx="222">
                  <c:v>1.1583357000000001</c:v>
                </c:pt>
                <c:pt idx="223">
                  <c:v>1.1573365</c:v>
                </c:pt>
                <c:pt idx="224">
                  <c:v>1.1546510000000001</c:v>
                </c:pt>
                <c:pt idx="225">
                  <c:v>1.1489294999999999</c:v>
                </c:pt>
                <c:pt idx="226">
                  <c:v>1.1441724</c:v>
                </c:pt>
                <c:pt idx="227">
                  <c:v>1.1417913</c:v>
                </c:pt>
                <c:pt idx="228">
                  <c:v>1.1317318999999999</c:v>
                </c:pt>
                <c:pt idx="229">
                  <c:v>1.1284156000000001</c:v>
                </c:pt>
                <c:pt idx="230">
                  <c:v>1.125397</c:v>
                </c:pt>
                <c:pt idx="231">
                  <c:v>1.1224852999999999</c:v>
                </c:pt>
                <c:pt idx="232">
                  <c:v>1.1218501000000001</c:v>
                </c:pt>
                <c:pt idx="233">
                  <c:v>1.1206247</c:v>
                </c:pt>
                <c:pt idx="234">
                  <c:v>1.1159327000000001</c:v>
                </c:pt>
                <c:pt idx="235">
                  <c:v>1.1117845</c:v>
                </c:pt>
                <c:pt idx="236">
                  <c:v>1.1111689</c:v>
                </c:pt>
                <c:pt idx="237">
                  <c:v>1.1066290999999999</c:v>
                </c:pt>
                <c:pt idx="238">
                  <c:v>1.1058277000000001</c:v>
                </c:pt>
                <c:pt idx="239">
                  <c:v>1.097728</c:v>
                </c:pt>
                <c:pt idx="240">
                  <c:v>1.0940245</c:v>
                </c:pt>
                <c:pt idx="241">
                  <c:v>1.0896193999999999</c:v>
                </c:pt>
                <c:pt idx="242">
                  <c:v>1.0871449</c:v>
                </c:pt>
                <c:pt idx="243">
                  <c:v>1.0845849999999999</c:v>
                </c:pt>
                <c:pt idx="244">
                  <c:v>1.0831594</c:v>
                </c:pt>
                <c:pt idx="245">
                  <c:v>1.0801425</c:v>
                </c:pt>
                <c:pt idx="246">
                  <c:v>1.0801018</c:v>
                </c:pt>
                <c:pt idx="247">
                  <c:v>1.0787047999999999</c:v>
                </c:pt>
                <c:pt idx="248">
                  <c:v>1.0740103000000001</c:v>
                </c:pt>
                <c:pt idx="249">
                  <c:v>1.0668477000000001</c:v>
                </c:pt>
                <c:pt idx="250">
                  <c:v>1.0654265000000001</c:v>
                </c:pt>
                <c:pt idx="251">
                  <c:v>1.0634382</c:v>
                </c:pt>
                <c:pt idx="252">
                  <c:v>1.0585859</c:v>
                </c:pt>
                <c:pt idx="253">
                  <c:v>1.0547329999999999</c:v>
                </c:pt>
                <c:pt idx="254">
                  <c:v>1.0534414999999999</c:v>
                </c:pt>
                <c:pt idx="255">
                  <c:v>1.0529953000000001</c:v>
                </c:pt>
                <c:pt idx="256">
                  <c:v>1.0518206000000001</c:v>
                </c:pt>
                <c:pt idx="257">
                  <c:v>1.0494714999999999</c:v>
                </c:pt>
                <c:pt idx="258">
                  <c:v>1.0424192999999999</c:v>
                </c:pt>
                <c:pt idx="259">
                  <c:v>1.0320720999999999</c:v>
                </c:pt>
                <c:pt idx="260">
                  <c:v>1.0294212</c:v>
                </c:pt>
                <c:pt idx="261">
                  <c:v>1.0287602</c:v>
                </c:pt>
                <c:pt idx="262">
                  <c:v>1.0262994999999999</c:v>
                </c:pt>
                <c:pt idx="263">
                  <c:v>1.0236034000000001</c:v>
                </c:pt>
                <c:pt idx="264">
                  <c:v>1.0229504</c:v>
                </c:pt>
                <c:pt idx="265">
                  <c:v>1.0161102</c:v>
                </c:pt>
                <c:pt idx="266">
                  <c:v>1.0158936000000001</c:v>
                </c:pt>
                <c:pt idx="267">
                  <c:v>1.0143434</c:v>
                </c:pt>
                <c:pt idx="268">
                  <c:v>1.0105294</c:v>
                </c:pt>
                <c:pt idx="269">
                  <c:v>1.0042403</c:v>
                </c:pt>
                <c:pt idx="270">
                  <c:v>1.0026048000000001</c:v>
                </c:pt>
                <c:pt idx="271">
                  <c:v>0.99771509999999997</c:v>
                </c:pt>
                <c:pt idx="272">
                  <c:v>0.99692530000000001</c:v>
                </c:pt>
                <c:pt idx="273">
                  <c:v>0.99389519999999998</c:v>
                </c:pt>
                <c:pt idx="274">
                  <c:v>0.97904429999999998</c:v>
                </c:pt>
                <c:pt idx="275">
                  <c:v>0.97194290000000005</c:v>
                </c:pt>
                <c:pt idx="276">
                  <c:v>0.96321540000000005</c:v>
                </c:pt>
                <c:pt idx="277">
                  <c:v>0.95321319999999998</c:v>
                </c:pt>
                <c:pt idx="278">
                  <c:v>0.95264510000000002</c:v>
                </c:pt>
                <c:pt idx="279">
                  <c:v>0.95177809999999996</c:v>
                </c:pt>
                <c:pt idx="280">
                  <c:v>0.95079899999999995</c:v>
                </c:pt>
                <c:pt idx="281">
                  <c:v>0.95076360000000004</c:v>
                </c:pt>
                <c:pt idx="282">
                  <c:v>0.9487082</c:v>
                </c:pt>
                <c:pt idx="283">
                  <c:v>0.94719260000000005</c:v>
                </c:pt>
                <c:pt idx="284">
                  <c:v>0.94382999999999995</c:v>
                </c:pt>
                <c:pt idx="285">
                  <c:v>0.94353430000000005</c:v>
                </c:pt>
                <c:pt idx="286">
                  <c:v>0.93343469999999995</c:v>
                </c:pt>
                <c:pt idx="287">
                  <c:v>0.92979809999999996</c:v>
                </c:pt>
                <c:pt idx="288">
                  <c:v>0.92515119999999995</c:v>
                </c:pt>
                <c:pt idx="289">
                  <c:v>0.9227206</c:v>
                </c:pt>
                <c:pt idx="290">
                  <c:v>0.92151810000000001</c:v>
                </c:pt>
                <c:pt idx="291">
                  <c:v>0.91676869999999999</c:v>
                </c:pt>
                <c:pt idx="292">
                  <c:v>0.91618840000000001</c:v>
                </c:pt>
                <c:pt idx="293">
                  <c:v>0.91215880000000005</c:v>
                </c:pt>
                <c:pt idx="294">
                  <c:v>0.90783069999999999</c:v>
                </c:pt>
                <c:pt idx="295">
                  <c:v>0.90448759999999995</c:v>
                </c:pt>
                <c:pt idx="296">
                  <c:v>0.90329579999999998</c:v>
                </c:pt>
                <c:pt idx="297">
                  <c:v>0.89249270000000003</c:v>
                </c:pt>
                <c:pt idx="298">
                  <c:v>0.88974629999999999</c:v>
                </c:pt>
                <c:pt idx="299">
                  <c:v>0.88172600000000001</c:v>
                </c:pt>
                <c:pt idx="300">
                  <c:v>0.87593169999999998</c:v>
                </c:pt>
                <c:pt idx="301">
                  <c:v>0.87398549999999997</c:v>
                </c:pt>
                <c:pt idx="302">
                  <c:v>0.86100109999999996</c:v>
                </c:pt>
                <c:pt idx="303">
                  <c:v>0.85911979999999999</c:v>
                </c:pt>
                <c:pt idx="304">
                  <c:v>0.85524699999999998</c:v>
                </c:pt>
                <c:pt idx="305">
                  <c:v>0.85471580000000003</c:v>
                </c:pt>
                <c:pt idx="306">
                  <c:v>0.85031179999999995</c:v>
                </c:pt>
                <c:pt idx="307">
                  <c:v>0.84446480000000002</c:v>
                </c:pt>
                <c:pt idx="308">
                  <c:v>0.84042380000000005</c:v>
                </c:pt>
                <c:pt idx="309">
                  <c:v>0.83858560000000004</c:v>
                </c:pt>
                <c:pt idx="310">
                  <c:v>0.83565869999999998</c:v>
                </c:pt>
                <c:pt idx="311">
                  <c:v>0.8344085</c:v>
                </c:pt>
                <c:pt idx="312">
                  <c:v>0.83295129999999995</c:v>
                </c:pt>
                <c:pt idx="313">
                  <c:v>0.82702819999999999</c:v>
                </c:pt>
                <c:pt idx="314">
                  <c:v>0.82155040000000001</c:v>
                </c:pt>
                <c:pt idx="315">
                  <c:v>0.82088039999999995</c:v>
                </c:pt>
                <c:pt idx="316">
                  <c:v>0.82010019999999995</c:v>
                </c:pt>
                <c:pt idx="317">
                  <c:v>0.81984080000000004</c:v>
                </c:pt>
                <c:pt idx="318">
                  <c:v>0.81726489999999996</c:v>
                </c:pt>
                <c:pt idx="319">
                  <c:v>0.81605510000000003</c:v>
                </c:pt>
                <c:pt idx="320">
                  <c:v>0.81480319999999995</c:v>
                </c:pt>
                <c:pt idx="321">
                  <c:v>0.81347420000000004</c:v>
                </c:pt>
                <c:pt idx="322">
                  <c:v>0.81009580000000003</c:v>
                </c:pt>
                <c:pt idx="323">
                  <c:v>0.80975560000000002</c:v>
                </c:pt>
                <c:pt idx="324">
                  <c:v>0.80581020000000003</c:v>
                </c:pt>
                <c:pt idx="325">
                  <c:v>0.79928390000000005</c:v>
                </c:pt>
                <c:pt idx="326">
                  <c:v>0.79906889999999997</c:v>
                </c:pt>
                <c:pt idx="327">
                  <c:v>0.79806860000000002</c:v>
                </c:pt>
                <c:pt idx="328">
                  <c:v>0.79246839999999996</c:v>
                </c:pt>
                <c:pt idx="329">
                  <c:v>0.79066289999999995</c:v>
                </c:pt>
                <c:pt idx="330">
                  <c:v>0.79029609999999995</c:v>
                </c:pt>
                <c:pt idx="331">
                  <c:v>0.79025780000000001</c:v>
                </c:pt>
                <c:pt idx="332">
                  <c:v>0.78451530000000003</c:v>
                </c:pt>
                <c:pt idx="333">
                  <c:v>0.77999289999999999</c:v>
                </c:pt>
                <c:pt idx="334">
                  <c:v>0.7750783</c:v>
                </c:pt>
                <c:pt idx="335">
                  <c:v>0.76580959999999998</c:v>
                </c:pt>
                <c:pt idx="336">
                  <c:v>0.76006870000000004</c:v>
                </c:pt>
                <c:pt idx="337">
                  <c:v>0.75130949999999996</c:v>
                </c:pt>
                <c:pt idx="338">
                  <c:v>0.74961109999999997</c:v>
                </c:pt>
                <c:pt idx="339">
                  <c:v>0.74710940000000003</c:v>
                </c:pt>
                <c:pt idx="340">
                  <c:v>0.7394191</c:v>
                </c:pt>
                <c:pt idx="341">
                  <c:v>0.73867919999999998</c:v>
                </c:pt>
                <c:pt idx="342">
                  <c:v>0.737209</c:v>
                </c:pt>
                <c:pt idx="343">
                  <c:v>0.73085880000000003</c:v>
                </c:pt>
                <c:pt idx="344">
                  <c:v>0.72592380000000001</c:v>
                </c:pt>
                <c:pt idx="345">
                  <c:v>0.72331509999999999</c:v>
                </c:pt>
                <c:pt idx="346">
                  <c:v>0.7143834</c:v>
                </c:pt>
                <c:pt idx="347">
                  <c:v>0.7092214</c:v>
                </c:pt>
                <c:pt idx="348">
                  <c:v>0.70197549999999997</c:v>
                </c:pt>
                <c:pt idx="349">
                  <c:v>0.69219589999999998</c:v>
                </c:pt>
                <c:pt idx="350">
                  <c:v>0.68881630000000005</c:v>
                </c:pt>
                <c:pt idx="351">
                  <c:v>0.68838779999999999</c:v>
                </c:pt>
                <c:pt idx="352">
                  <c:v>0.67987540000000002</c:v>
                </c:pt>
                <c:pt idx="353">
                  <c:v>0.67756830000000001</c:v>
                </c:pt>
                <c:pt idx="354">
                  <c:v>0.67405999999999999</c:v>
                </c:pt>
                <c:pt idx="355">
                  <c:v>0.67134070000000001</c:v>
                </c:pt>
                <c:pt idx="356">
                  <c:v>0.66646079999999996</c:v>
                </c:pt>
                <c:pt idx="357">
                  <c:v>0.66437159999999995</c:v>
                </c:pt>
                <c:pt idx="358">
                  <c:v>0.6619292</c:v>
                </c:pt>
                <c:pt idx="359">
                  <c:v>0.66011050000000004</c:v>
                </c:pt>
                <c:pt idx="360">
                  <c:v>0.65899620000000003</c:v>
                </c:pt>
                <c:pt idx="361">
                  <c:v>0.65221110000000004</c:v>
                </c:pt>
                <c:pt idx="362">
                  <c:v>0.6483778</c:v>
                </c:pt>
                <c:pt idx="363">
                  <c:v>0.63460119999999998</c:v>
                </c:pt>
                <c:pt idx="364">
                  <c:v>0.62758460000000005</c:v>
                </c:pt>
                <c:pt idx="365">
                  <c:v>0.62534400000000001</c:v>
                </c:pt>
                <c:pt idx="366">
                  <c:v>0.62401830000000003</c:v>
                </c:pt>
                <c:pt idx="367">
                  <c:v>0.61688679999999996</c:v>
                </c:pt>
                <c:pt idx="368">
                  <c:v>0.61564430000000003</c:v>
                </c:pt>
                <c:pt idx="369">
                  <c:v>0.60581059999999998</c:v>
                </c:pt>
                <c:pt idx="370">
                  <c:v>0.60327940000000002</c:v>
                </c:pt>
                <c:pt idx="371">
                  <c:v>0.59957459999999996</c:v>
                </c:pt>
                <c:pt idx="372">
                  <c:v>0.59641299999999997</c:v>
                </c:pt>
                <c:pt idx="373">
                  <c:v>0.58808210000000005</c:v>
                </c:pt>
                <c:pt idx="374">
                  <c:v>0.58259510000000003</c:v>
                </c:pt>
                <c:pt idx="375">
                  <c:v>0.57470639999999995</c:v>
                </c:pt>
                <c:pt idx="376">
                  <c:v>0.55353200000000002</c:v>
                </c:pt>
                <c:pt idx="377">
                  <c:v>0.54973130000000003</c:v>
                </c:pt>
                <c:pt idx="378">
                  <c:v>0.54757480000000003</c:v>
                </c:pt>
                <c:pt idx="379">
                  <c:v>0.54448779999999997</c:v>
                </c:pt>
                <c:pt idx="380">
                  <c:v>0.53687459999999998</c:v>
                </c:pt>
                <c:pt idx="381">
                  <c:v>0.51698869999999997</c:v>
                </c:pt>
                <c:pt idx="382">
                  <c:v>0.51642299999999997</c:v>
                </c:pt>
                <c:pt idx="383">
                  <c:v>0.50698690000000002</c:v>
                </c:pt>
                <c:pt idx="384">
                  <c:v>0.50632319999999997</c:v>
                </c:pt>
                <c:pt idx="385">
                  <c:v>0.50204599999999999</c:v>
                </c:pt>
                <c:pt idx="386">
                  <c:v>0.50065079999999995</c:v>
                </c:pt>
                <c:pt idx="387">
                  <c:v>0.49644310000000003</c:v>
                </c:pt>
                <c:pt idx="388">
                  <c:v>0.48697950000000001</c:v>
                </c:pt>
                <c:pt idx="389">
                  <c:v>0.47989949999999998</c:v>
                </c:pt>
                <c:pt idx="390">
                  <c:v>0.47896169999999999</c:v>
                </c:pt>
                <c:pt idx="391">
                  <c:v>0.47842020000000002</c:v>
                </c:pt>
                <c:pt idx="392">
                  <c:v>0.4741572</c:v>
                </c:pt>
                <c:pt idx="393">
                  <c:v>0.47209230000000002</c:v>
                </c:pt>
                <c:pt idx="394">
                  <c:v>0.46708889999999997</c:v>
                </c:pt>
                <c:pt idx="395">
                  <c:v>0.46694750000000002</c:v>
                </c:pt>
                <c:pt idx="396">
                  <c:v>0.46573759999999997</c:v>
                </c:pt>
                <c:pt idx="397">
                  <c:v>0.46540559999999997</c:v>
                </c:pt>
                <c:pt idx="398">
                  <c:v>0.45915040000000001</c:v>
                </c:pt>
                <c:pt idx="399">
                  <c:v>0.45840409999999998</c:v>
                </c:pt>
                <c:pt idx="400">
                  <c:v>0.45268789999999998</c:v>
                </c:pt>
                <c:pt idx="401">
                  <c:v>0.45173940000000001</c:v>
                </c:pt>
                <c:pt idx="402">
                  <c:v>0.443992</c:v>
                </c:pt>
                <c:pt idx="403">
                  <c:v>0.43306080000000002</c:v>
                </c:pt>
                <c:pt idx="404">
                  <c:v>0.42580990000000002</c:v>
                </c:pt>
                <c:pt idx="405">
                  <c:v>0.4209388</c:v>
                </c:pt>
                <c:pt idx="406">
                  <c:v>0.42079420000000001</c:v>
                </c:pt>
                <c:pt idx="407">
                  <c:v>0.41412979999999999</c:v>
                </c:pt>
                <c:pt idx="408">
                  <c:v>0.40748980000000001</c:v>
                </c:pt>
                <c:pt idx="409">
                  <c:v>0.40709869999999998</c:v>
                </c:pt>
                <c:pt idx="410">
                  <c:v>0.40155950000000001</c:v>
                </c:pt>
                <c:pt idx="411">
                  <c:v>0.3968486</c:v>
                </c:pt>
                <c:pt idx="412">
                  <c:v>0.37884230000000002</c:v>
                </c:pt>
                <c:pt idx="413">
                  <c:v>0.37641160000000001</c:v>
                </c:pt>
                <c:pt idx="414">
                  <c:v>0.36645650000000002</c:v>
                </c:pt>
                <c:pt idx="415">
                  <c:v>0.36565900000000001</c:v>
                </c:pt>
                <c:pt idx="416">
                  <c:v>0.35950510000000002</c:v>
                </c:pt>
                <c:pt idx="417">
                  <c:v>0.34530519999999998</c:v>
                </c:pt>
                <c:pt idx="418">
                  <c:v>0.3413332</c:v>
                </c:pt>
                <c:pt idx="419">
                  <c:v>0.3411285</c:v>
                </c:pt>
                <c:pt idx="420">
                  <c:v>0.33829769999999998</c:v>
                </c:pt>
                <c:pt idx="421">
                  <c:v>0.3282757</c:v>
                </c:pt>
                <c:pt idx="422">
                  <c:v>0.32159919999999997</c:v>
                </c:pt>
                <c:pt idx="423">
                  <c:v>0.25823600000000002</c:v>
                </c:pt>
                <c:pt idx="424">
                  <c:v>0.25798939999999998</c:v>
                </c:pt>
                <c:pt idx="425">
                  <c:v>0.2350497</c:v>
                </c:pt>
                <c:pt idx="426">
                  <c:v>0.2328913</c:v>
                </c:pt>
                <c:pt idx="427">
                  <c:v>0.22123490000000001</c:v>
                </c:pt>
              </c:numCache>
            </c:numRef>
          </c:xVal>
          <c:yVal>
            <c:numRef>
              <c:f>'Set A - NNW lengths'!$AT$4:$AT$431</c:f>
              <c:numCache>
                <c:formatCode>General</c:formatCode>
                <c:ptCount val="428"/>
                <c:pt idx="0">
                  <c:v>4.0009482567444346E-3</c:v>
                </c:pt>
                <c:pt idx="1">
                  <c:v>8.0018965134888691E-3</c:v>
                </c:pt>
                <c:pt idx="2">
                  <c:v>1.2002844770233303E-2</c:v>
                </c:pt>
                <c:pt idx="3">
                  <c:v>1.6003793026977738E-2</c:v>
                </c:pt>
                <c:pt idx="4">
                  <c:v>2.000474128372217E-2</c:v>
                </c:pt>
                <c:pt idx="5">
                  <c:v>2.4005689540466606E-2</c:v>
                </c:pt>
                <c:pt idx="6">
                  <c:v>2.8006637797211041E-2</c:v>
                </c:pt>
                <c:pt idx="7">
                  <c:v>3.2007586053955477E-2</c:v>
                </c:pt>
                <c:pt idx="8">
                  <c:v>3.6008534310699905E-2</c:v>
                </c:pt>
                <c:pt idx="9">
                  <c:v>4.0009482567444341E-2</c:v>
                </c:pt>
                <c:pt idx="10">
                  <c:v>4.4010430824188776E-2</c:v>
                </c:pt>
                <c:pt idx="11">
                  <c:v>4.8011379080933211E-2</c:v>
                </c:pt>
                <c:pt idx="12">
                  <c:v>5.2012327337677647E-2</c:v>
                </c:pt>
                <c:pt idx="13">
                  <c:v>5.6013275594422082E-2</c:v>
                </c:pt>
                <c:pt idx="14">
                  <c:v>6.0014223851166511E-2</c:v>
                </c:pt>
                <c:pt idx="15">
                  <c:v>6.4015172107910953E-2</c:v>
                </c:pt>
                <c:pt idx="16">
                  <c:v>6.8016120364655389E-2</c:v>
                </c:pt>
                <c:pt idx="17">
                  <c:v>7.201706862139981E-2</c:v>
                </c:pt>
                <c:pt idx="18">
                  <c:v>7.6018016878144246E-2</c:v>
                </c:pt>
                <c:pt idx="19">
                  <c:v>8.0018965134888681E-2</c:v>
                </c:pt>
                <c:pt idx="20">
                  <c:v>8.4019913391633116E-2</c:v>
                </c:pt>
                <c:pt idx="21">
                  <c:v>8.8020861648377552E-2</c:v>
                </c:pt>
                <c:pt idx="22">
                  <c:v>9.2021809905121987E-2</c:v>
                </c:pt>
                <c:pt idx="23">
                  <c:v>9.6022758161866423E-2</c:v>
                </c:pt>
                <c:pt idx="24">
                  <c:v>0.10002370641861086</c:v>
                </c:pt>
                <c:pt idx="25">
                  <c:v>0.10402465467535529</c:v>
                </c:pt>
                <c:pt idx="26">
                  <c:v>0.10802560293209973</c:v>
                </c:pt>
                <c:pt idx="27">
                  <c:v>0.11202655118884416</c:v>
                </c:pt>
                <c:pt idx="28">
                  <c:v>0.1160274994455886</c:v>
                </c:pt>
                <c:pt idx="29">
                  <c:v>0.12002844770233302</c:v>
                </c:pt>
                <c:pt idx="30">
                  <c:v>0.12402939595907746</c:v>
                </c:pt>
                <c:pt idx="31">
                  <c:v>0.12803034421582191</c:v>
                </c:pt>
                <c:pt idx="32">
                  <c:v>0.13203129247256634</c:v>
                </c:pt>
                <c:pt idx="33">
                  <c:v>0.13603224072931078</c:v>
                </c:pt>
                <c:pt idx="34">
                  <c:v>0.14003318898605521</c:v>
                </c:pt>
                <c:pt idx="35">
                  <c:v>0.14403413724279962</c:v>
                </c:pt>
                <c:pt idx="36">
                  <c:v>0.14803508549954406</c:v>
                </c:pt>
                <c:pt idx="37">
                  <c:v>0.15203603375628849</c:v>
                </c:pt>
                <c:pt idx="38">
                  <c:v>0.15603698201303293</c:v>
                </c:pt>
                <c:pt idx="39">
                  <c:v>0.16003793026977736</c:v>
                </c:pt>
                <c:pt idx="40">
                  <c:v>0.1640388785265218</c:v>
                </c:pt>
                <c:pt idx="41">
                  <c:v>0.16803982678326623</c:v>
                </c:pt>
                <c:pt idx="42">
                  <c:v>0.17204077504001067</c:v>
                </c:pt>
                <c:pt idx="43">
                  <c:v>0.1760417232967551</c:v>
                </c:pt>
                <c:pt idx="44">
                  <c:v>0.18004267155349954</c:v>
                </c:pt>
                <c:pt idx="45">
                  <c:v>0.18404361981024397</c:v>
                </c:pt>
                <c:pt idx="46">
                  <c:v>0.18804456806698841</c:v>
                </c:pt>
                <c:pt idx="47">
                  <c:v>0.19204551632373285</c:v>
                </c:pt>
                <c:pt idx="48">
                  <c:v>0.19604646458047728</c:v>
                </c:pt>
                <c:pt idx="49">
                  <c:v>0.20004741283722172</c:v>
                </c:pt>
                <c:pt idx="50">
                  <c:v>0.20404836109396615</c:v>
                </c:pt>
                <c:pt idx="51">
                  <c:v>0.20804930935071059</c:v>
                </c:pt>
                <c:pt idx="52">
                  <c:v>0.21205025760745502</c:v>
                </c:pt>
                <c:pt idx="53">
                  <c:v>0.21605120586419946</c:v>
                </c:pt>
                <c:pt idx="54">
                  <c:v>0.22005215412094389</c:v>
                </c:pt>
                <c:pt idx="55">
                  <c:v>0.22405310237768833</c:v>
                </c:pt>
                <c:pt idx="56">
                  <c:v>0.22805405063443276</c:v>
                </c:pt>
                <c:pt idx="57">
                  <c:v>0.2320549988911772</c:v>
                </c:pt>
                <c:pt idx="58">
                  <c:v>0.23605594714792164</c:v>
                </c:pt>
                <c:pt idx="59">
                  <c:v>0.24005689540466604</c:v>
                </c:pt>
                <c:pt idx="60">
                  <c:v>0.24405784366141048</c:v>
                </c:pt>
                <c:pt idx="61">
                  <c:v>0.24805879191815491</c:v>
                </c:pt>
                <c:pt idx="62">
                  <c:v>0.25205974017489935</c:v>
                </c:pt>
                <c:pt idx="63">
                  <c:v>0.25606068843164381</c:v>
                </c:pt>
                <c:pt idx="64">
                  <c:v>0.26006163668838822</c:v>
                </c:pt>
                <c:pt idx="65">
                  <c:v>0.26406258494513268</c:v>
                </c:pt>
                <c:pt idx="66">
                  <c:v>0.26806353320187709</c:v>
                </c:pt>
                <c:pt idx="67">
                  <c:v>0.27206448145862155</c:v>
                </c:pt>
                <c:pt idx="68">
                  <c:v>0.27606542971536596</c:v>
                </c:pt>
                <c:pt idx="69">
                  <c:v>0.28006637797211043</c:v>
                </c:pt>
                <c:pt idx="70">
                  <c:v>0.28406732622885483</c:v>
                </c:pt>
                <c:pt idx="71">
                  <c:v>0.28806827448559924</c:v>
                </c:pt>
                <c:pt idx="72">
                  <c:v>0.2920692227423437</c:v>
                </c:pt>
                <c:pt idx="73">
                  <c:v>0.29607017099908811</c:v>
                </c:pt>
                <c:pt idx="74">
                  <c:v>0.30007111925583257</c:v>
                </c:pt>
                <c:pt idx="75">
                  <c:v>0.30407206751257698</c:v>
                </c:pt>
                <c:pt idx="76">
                  <c:v>0.30807301576932145</c:v>
                </c:pt>
                <c:pt idx="77">
                  <c:v>0.31207396402606585</c:v>
                </c:pt>
                <c:pt idx="78">
                  <c:v>0.31607491228281032</c:v>
                </c:pt>
                <c:pt idx="79">
                  <c:v>0.32007586053955472</c:v>
                </c:pt>
                <c:pt idx="80">
                  <c:v>0.32407680879629919</c:v>
                </c:pt>
                <c:pt idx="81">
                  <c:v>0.32807775705304359</c:v>
                </c:pt>
                <c:pt idx="82">
                  <c:v>0.33207870530978806</c:v>
                </c:pt>
                <c:pt idx="83">
                  <c:v>0.33607965356653247</c:v>
                </c:pt>
                <c:pt idx="84">
                  <c:v>0.34008060182327693</c:v>
                </c:pt>
                <c:pt idx="85">
                  <c:v>0.34408155008002134</c:v>
                </c:pt>
                <c:pt idx="86">
                  <c:v>0.3480824983367658</c:v>
                </c:pt>
                <c:pt idx="87">
                  <c:v>0.35208344659351021</c:v>
                </c:pt>
                <c:pt idx="88">
                  <c:v>0.35608439485025467</c:v>
                </c:pt>
                <c:pt idx="89">
                  <c:v>0.36008534310699908</c:v>
                </c:pt>
                <c:pt idx="90">
                  <c:v>0.36408629136374354</c:v>
                </c:pt>
                <c:pt idx="91">
                  <c:v>0.36808723962048795</c:v>
                </c:pt>
                <c:pt idx="92">
                  <c:v>0.37208818787723241</c:v>
                </c:pt>
                <c:pt idx="93">
                  <c:v>0.37608913613397682</c:v>
                </c:pt>
                <c:pt idx="94">
                  <c:v>0.38009008439072123</c:v>
                </c:pt>
                <c:pt idx="95">
                  <c:v>0.38409103264746569</c:v>
                </c:pt>
                <c:pt idx="96">
                  <c:v>0.3880919809042101</c:v>
                </c:pt>
                <c:pt idx="97">
                  <c:v>0.39209292916095456</c:v>
                </c:pt>
                <c:pt idx="98">
                  <c:v>0.39609387741769897</c:v>
                </c:pt>
                <c:pt idx="99">
                  <c:v>0.40009482567444343</c:v>
                </c:pt>
                <c:pt idx="100">
                  <c:v>0.40409577393118784</c:v>
                </c:pt>
                <c:pt idx="101">
                  <c:v>0.4080967221879323</c:v>
                </c:pt>
                <c:pt idx="102">
                  <c:v>0.41209767044467671</c:v>
                </c:pt>
                <c:pt idx="103">
                  <c:v>0.41609861870142117</c:v>
                </c:pt>
                <c:pt idx="104">
                  <c:v>0.42009956695816558</c:v>
                </c:pt>
                <c:pt idx="105">
                  <c:v>0.42410051521491005</c:v>
                </c:pt>
                <c:pt idx="106">
                  <c:v>0.42810146347165445</c:v>
                </c:pt>
                <c:pt idx="107">
                  <c:v>0.43210241172839892</c:v>
                </c:pt>
                <c:pt idx="108">
                  <c:v>0.43610335998514332</c:v>
                </c:pt>
                <c:pt idx="109">
                  <c:v>0.44010430824188779</c:v>
                </c:pt>
                <c:pt idx="110">
                  <c:v>0.44410525649863219</c:v>
                </c:pt>
                <c:pt idx="111">
                  <c:v>0.44810620475537666</c:v>
                </c:pt>
                <c:pt idx="112">
                  <c:v>0.45210715301212107</c:v>
                </c:pt>
                <c:pt idx="113">
                  <c:v>0.45610810126886553</c:v>
                </c:pt>
                <c:pt idx="114">
                  <c:v>0.46010904952560994</c:v>
                </c:pt>
                <c:pt idx="115">
                  <c:v>0.4641099977823544</c:v>
                </c:pt>
                <c:pt idx="116">
                  <c:v>0.46811094603909881</c:v>
                </c:pt>
                <c:pt idx="117">
                  <c:v>0.47211189429584327</c:v>
                </c:pt>
                <c:pt idx="118">
                  <c:v>0.47611284255258768</c:v>
                </c:pt>
                <c:pt idx="119">
                  <c:v>0.48011379080933209</c:v>
                </c:pt>
                <c:pt idx="120">
                  <c:v>0.48411473906607655</c:v>
                </c:pt>
                <c:pt idx="121">
                  <c:v>0.48811568732282096</c:v>
                </c:pt>
                <c:pt idx="122">
                  <c:v>0.49211663557956542</c:v>
                </c:pt>
                <c:pt idx="123">
                  <c:v>0.49611758383630983</c:v>
                </c:pt>
                <c:pt idx="124">
                  <c:v>0.50011853209305424</c:v>
                </c:pt>
                <c:pt idx="125">
                  <c:v>0.5041194803497987</c:v>
                </c:pt>
                <c:pt idx="126">
                  <c:v>0.50812042860654316</c:v>
                </c:pt>
                <c:pt idx="127">
                  <c:v>0.51212137686328763</c:v>
                </c:pt>
                <c:pt idx="128">
                  <c:v>0.51612232512003198</c:v>
                </c:pt>
                <c:pt idx="129">
                  <c:v>0.52012327337677644</c:v>
                </c:pt>
                <c:pt idx="130">
                  <c:v>0.5241242216335209</c:v>
                </c:pt>
                <c:pt idx="131">
                  <c:v>0.52812516989026537</c:v>
                </c:pt>
                <c:pt idx="132">
                  <c:v>0.53212611814700972</c:v>
                </c:pt>
                <c:pt idx="133">
                  <c:v>0.53612706640375418</c:v>
                </c:pt>
                <c:pt idx="134">
                  <c:v>0.54012801466049865</c:v>
                </c:pt>
                <c:pt idx="135">
                  <c:v>0.54412896291724311</c:v>
                </c:pt>
                <c:pt idx="136">
                  <c:v>0.54812991117398746</c:v>
                </c:pt>
                <c:pt idx="137">
                  <c:v>0.55213085943073192</c:v>
                </c:pt>
                <c:pt idx="138">
                  <c:v>0.55613180768747639</c:v>
                </c:pt>
                <c:pt idx="139">
                  <c:v>0.56013275594422085</c:v>
                </c:pt>
                <c:pt idx="140">
                  <c:v>0.5641337042009652</c:v>
                </c:pt>
                <c:pt idx="141">
                  <c:v>0.56813465245770967</c:v>
                </c:pt>
                <c:pt idx="142">
                  <c:v>0.57213560071445413</c:v>
                </c:pt>
                <c:pt idx="143">
                  <c:v>0.57613654897119848</c:v>
                </c:pt>
                <c:pt idx="144">
                  <c:v>0.58013749722794294</c:v>
                </c:pt>
                <c:pt idx="145">
                  <c:v>0.58413844548468741</c:v>
                </c:pt>
                <c:pt idx="146">
                  <c:v>0.58813939374143187</c:v>
                </c:pt>
                <c:pt idx="147">
                  <c:v>0.59214034199817622</c:v>
                </c:pt>
                <c:pt idx="148">
                  <c:v>0.59614129025492069</c:v>
                </c:pt>
                <c:pt idx="149">
                  <c:v>0.60014223851166515</c:v>
                </c:pt>
                <c:pt idx="150">
                  <c:v>0.60414318676840961</c:v>
                </c:pt>
                <c:pt idx="151">
                  <c:v>0.60814413502515396</c:v>
                </c:pt>
                <c:pt idx="152">
                  <c:v>0.61214508328189843</c:v>
                </c:pt>
                <c:pt idx="153">
                  <c:v>0.61614603153864289</c:v>
                </c:pt>
                <c:pt idx="154">
                  <c:v>0.62014697979538735</c:v>
                </c:pt>
                <c:pt idx="155">
                  <c:v>0.62414792805213171</c:v>
                </c:pt>
                <c:pt idx="156">
                  <c:v>0.62814887630887617</c:v>
                </c:pt>
                <c:pt idx="157">
                  <c:v>0.63214982456562063</c:v>
                </c:pt>
                <c:pt idx="158">
                  <c:v>0.6361507728223651</c:v>
                </c:pt>
                <c:pt idx="159">
                  <c:v>0.64015172107910945</c:v>
                </c:pt>
                <c:pt idx="160">
                  <c:v>0.64415266933585391</c:v>
                </c:pt>
                <c:pt idx="161">
                  <c:v>0.64815361759259837</c:v>
                </c:pt>
                <c:pt idx="162">
                  <c:v>0.65215456584934284</c:v>
                </c:pt>
                <c:pt idx="163">
                  <c:v>0.65615551410608719</c:v>
                </c:pt>
                <c:pt idx="164">
                  <c:v>0.66015646236283165</c:v>
                </c:pt>
                <c:pt idx="165">
                  <c:v>0.66415741061957612</c:v>
                </c:pt>
                <c:pt idx="166">
                  <c:v>0.66815835887632047</c:v>
                </c:pt>
                <c:pt idx="167">
                  <c:v>0.67215930713306493</c:v>
                </c:pt>
                <c:pt idx="168">
                  <c:v>0.67616025538980939</c:v>
                </c:pt>
                <c:pt idx="169">
                  <c:v>0.68016120364655386</c:v>
                </c:pt>
                <c:pt idx="170">
                  <c:v>0.68416215190329821</c:v>
                </c:pt>
                <c:pt idx="171">
                  <c:v>0.68816310016004267</c:v>
                </c:pt>
                <c:pt idx="172">
                  <c:v>0.69216404841678714</c:v>
                </c:pt>
                <c:pt idx="173">
                  <c:v>0.6961649966735316</c:v>
                </c:pt>
                <c:pt idx="174">
                  <c:v>0.70016594493027595</c:v>
                </c:pt>
                <c:pt idx="175">
                  <c:v>0.70416689318702042</c:v>
                </c:pt>
                <c:pt idx="176">
                  <c:v>0.70816784144376488</c:v>
                </c:pt>
                <c:pt idx="177">
                  <c:v>0.71216878970050934</c:v>
                </c:pt>
                <c:pt idx="178">
                  <c:v>0.71616973795725369</c:v>
                </c:pt>
                <c:pt idx="179">
                  <c:v>0.72017068621399816</c:v>
                </c:pt>
                <c:pt idx="180">
                  <c:v>0.72417163447074262</c:v>
                </c:pt>
                <c:pt idx="181">
                  <c:v>0.72817258272748708</c:v>
                </c:pt>
                <c:pt idx="182">
                  <c:v>0.73217353098423144</c:v>
                </c:pt>
                <c:pt idx="183">
                  <c:v>0.7361744792409759</c:v>
                </c:pt>
                <c:pt idx="184">
                  <c:v>0.74017542749772036</c:v>
                </c:pt>
                <c:pt idx="185">
                  <c:v>0.74417637575446483</c:v>
                </c:pt>
                <c:pt idx="186">
                  <c:v>0.74817732401120918</c:v>
                </c:pt>
                <c:pt idx="187">
                  <c:v>0.75217827226795364</c:v>
                </c:pt>
                <c:pt idx="188">
                  <c:v>0.7561792205246981</c:v>
                </c:pt>
                <c:pt idx="189">
                  <c:v>0.76018016878144246</c:v>
                </c:pt>
                <c:pt idx="190">
                  <c:v>0.76418111703818692</c:v>
                </c:pt>
                <c:pt idx="191">
                  <c:v>0.76818206529493138</c:v>
                </c:pt>
                <c:pt idx="192">
                  <c:v>0.77218301355167585</c:v>
                </c:pt>
                <c:pt idx="193">
                  <c:v>0.7761839618084202</c:v>
                </c:pt>
                <c:pt idx="194">
                  <c:v>0.78018491006516466</c:v>
                </c:pt>
                <c:pt idx="195">
                  <c:v>0.78418585832190912</c:v>
                </c:pt>
                <c:pt idx="196">
                  <c:v>0.78818680657865359</c:v>
                </c:pt>
                <c:pt idx="197">
                  <c:v>0.79218775483539794</c:v>
                </c:pt>
                <c:pt idx="198">
                  <c:v>0.7961887030921424</c:v>
                </c:pt>
                <c:pt idx="199">
                  <c:v>0.80018965134888687</c:v>
                </c:pt>
                <c:pt idx="200">
                  <c:v>0.80419059960563133</c:v>
                </c:pt>
                <c:pt idx="201">
                  <c:v>0.80819154786237568</c:v>
                </c:pt>
                <c:pt idx="202">
                  <c:v>0.81219249611912014</c:v>
                </c:pt>
                <c:pt idx="203">
                  <c:v>0.81619344437586461</c:v>
                </c:pt>
                <c:pt idx="204">
                  <c:v>0.82019439263260907</c:v>
                </c:pt>
                <c:pt idx="205">
                  <c:v>0.82419534088935342</c:v>
                </c:pt>
                <c:pt idx="206">
                  <c:v>0.82819628914609789</c:v>
                </c:pt>
                <c:pt idx="207">
                  <c:v>0.83219723740284235</c:v>
                </c:pt>
                <c:pt idx="208">
                  <c:v>0.83619818565958681</c:v>
                </c:pt>
                <c:pt idx="209">
                  <c:v>0.84019913391633116</c:v>
                </c:pt>
                <c:pt idx="210">
                  <c:v>0.84420008217307563</c:v>
                </c:pt>
                <c:pt idx="211">
                  <c:v>0.84820103042982009</c:v>
                </c:pt>
                <c:pt idx="212">
                  <c:v>0.85220197868656455</c:v>
                </c:pt>
                <c:pt idx="213">
                  <c:v>0.85620292694330891</c:v>
                </c:pt>
                <c:pt idx="214">
                  <c:v>0.86020387520005337</c:v>
                </c:pt>
                <c:pt idx="215">
                  <c:v>0.86420482345679783</c:v>
                </c:pt>
                <c:pt idx="216">
                  <c:v>0.86820577171354218</c:v>
                </c:pt>
                <c:pt idx="217">
                  <c:v>0.87220671997028665</c:v>
                </c:pt>
                <c:pt idx="218">
                  <c:v>0.87620766822703111</c:v>
                </c:pt>
                <c:pt idx="219">
                  <c:v>0.88020861648377557</c:v>
                </c:pt>
                <c:pt idx="220">
                  <c:v>0.88420956474051993</c:v>
                </c:pt>
                <c:pt idx="221">
                  <c:v>0.88821051299726439</c:v>
                </c:pt>
                <c:pt idx="222">
                  <c:v>0.89221146125400885</c:v>
                </c:pt>
                <c:pt idx="223">
                  <c:v>0.89621240951075332</c:v>
                </c:pt>
                <c:pt idx="224">
                  <c:v>0.90021335776749767</c:v>
                </c:pt>
                <c:pt idx="225">
                  <c:v>0.90421430602424213</c:v>
                </c:pt>
                <c:pt idx="226">
                  <c:v>0.90821525428098659</c:v>
                </c:pt>
                <c:pt idx="227">
                  <c:v>0.91221620253773106</c:v>
                </c:pt>
                <c:pt idx="228">
                  <c:v>0.91621715079447541</c:v>
                </c:pt>
                <c:pt idx="229">
                  <c:v>0.92021809905121987</c:v>
                </c:pt>
                <c:pt idx="230">
                  <c:v>0.92421904730796434</c:v>
                </c:pt>
                <c:pt idx="231">
                  <c:v>0.9282199955647088</c:v>
                </c:pt>
                <c:pt idx="232">
                  <c:v>0.93222094382145315</c:v>
                </c:pt>
                <c:pt idx="233">
                  <c:v>0.93622189207819762</c:v>
                </c:pt>
                <c:pt idx="234">
                  <c:v>0.94022284033494208</c:v>
                </c:pt>
                <c:pt idx="235">
                  <c:v>0.94422378859168654</c:v>
                </c:pt>
                <c:pt idx="236">
                  <c:v>0.94822473684843089</c:v>
                </c:pt>
                <c:pt idx="237">
                  <c:v>0.95222568510517536</c:v>
                </c:pt>
                <c:pt idx="238">
                  <c:v>0.95622663336191982</c:v>
                </c:pt>
                <c:pt idx="239">
                  <c:v>0.96022758161866417</c:v>
                </c:pt>
                <c:pt idx="240">
                  <c:v>0.96422852987540864</c:v>
                </c:pt>
                <c:pt idx="241">
                  <c:v>0.9682294781321531</c:v>
                </c:pt>
                <c:pt idx="242">
                  <c:v>0.97223042638889756</c:v>
                </c:pt>
                <c:pt idx="243">
                  <c:v>0.97623137464564191</c:v>
                </c:pt>
                <c:pt idx="244">
                  <c:v>0.98023232290238638</c:v>
                </c:pt>
                <c:pt idx="245">
                  <c:v>0.98423327115913084</c:v>
                </c:pt>
                <c:pt idx="246">
                  <c:v>0.9882342194158753</c:v>
                </c:pt>
                <c:pt idx="247">
                  <c:v>0.99223516767261966</c:v>
                </c:pt>
                <c:pt idx="248">
                  <c:v>0.99623611592936412</c:v>
                </c:pt>
                <c:pt idx="249">
                  <c:v>1.0002370641861085</c:v>
                </c:pt>
                <c:pt idx="250">
                  <c:v>1.0042380124428529</c:v>
                </c:pt>
                <c:pt idx="251">
                  <c:v>1.0082389606995974</c:v>
                </c:pt>
                <c:pt idx="252">
                  <c:v>1.0122399089563419</c:v>
                </c:pt>
                <c:pt idx="253">
                  <c:v>1.0162408572130863</c:v>
                </c:pt>
                <c:pt idx="254">
                  <c:v>1.0202418054698308</c:v>
                </c:pt>
                <c:pt idx="255">
                  <c:v>1.0242427537265753</c:v>
                </c:pt>
                <c:pt idx="256">
                  <c:v>1.0282437019833197</c:v>
                </c:pt>
                <c:pt idx="257">
                  <c:v>1.032244650240064</c:v>
                </c:pt>
                <c:pt idx="258">
                  <c:v>1.0362455984968084</c:v>
                </c:pt>
                <c:pt idx="259">
                  <c:v>1.0402465467535529</c:v>
                </c:pt>
                <c:pt idx="260">
                  <c:v>1.0442474950102973</c:v>
                </c:pt>
                <c:pt idx="261">
                  <c:v>1.0482484432670418</c:v>
                </c:pt>
                <c:pt idx="262">
                  <c:v>1.0522493915237863</c:v>
                </c:pt>
                <c:pt idx="263">
                  <c:v>1.0562503397805307</c:v>
                </c:pt>
                <c:pt idx="264">
                  <c:v>1.060251288037275</c:v>
                </c:pt>
                <c:pt idx="265">
                  <c:v>1.0642522362940194</c:v>
                </c:pt>
                <c:pt idx="266">
                  <c:v>1.0682531845507639</c:v>
                </c:pt>
                <c:pt idx="267">
                  <c:v>1.0722541328075084</c:v>
                </c:pt>
                <c:pt idx="268">
                  <c:v>1.0762550810642528</c:v>
                </c:pt>
                <c:pt idx="269">
                  <c:v>1.0802560293209973</c:v>
                </c:pt>
                <c:pt idx="270">
                  <c:v>1.0842569775777418</c:v>
                </c:pt>
                <c:pt idx="271">
                  <c:v>1.0882579258344862</c:v>
                </c:pt>
                <c:pt idx="272">
                  <c:v>1.0922588740912305</c:v>
                </c:pt>
                <c:pt idx="273">
                  <c:v>1.0962598223479749</c:v>
                </c:pt>
                <c:pt idx="274">
                  <c:v>1.1002607706047194</c:v>
                </c:pt>
                <c:pt idx="275">
                  <c:v>1.1042617188614638</c:v>
                </c:pt>
                <c:pt idx="276">
                  <c:v>1.1082626671182083</c:v>
                </c:pt>
                <c:pt idx="277">
                  <c:v>1.1122636153749528</c:v>
                </c:pt>
                <c:pt idx="278">
                  <c:v>1.1162645636316972</c:v>
                </c:pt>
                <c:pt idx="279">
                  <c:v>1.1202655118884417</c:v>
                </c:pt>
                <c:pt idx="280">
                  <c:v>1.1242664601451859</c:v>
                </c:pt>
                <c:pt idx="281">
                  <c:v>1.1282674084019304</c:v>
                </c:pt>
                <c:pt idx="282">
                  <c:v>1.1322683566586749</c:v>
                </c:pt>
                <c:pt idx="283">
                  <c:v>1.1362693049154193</c:v>
                </c:pt>
                <c:pt idx="284">
                  <c:v>1.1402702531721638</c:v>
                </c:pt>
                <c:pt idx="285">
                  <c:v>1.1442712014289083</c:v>
                </c:pt>
                <c:pt idx="286">
                  <c:v>1.1482721496856527</c:v>
                </c:pt>
                <c:pt idx="287">
                  <c:v>1.152273097942397</c:v>
                </c:pt>
                <c:pt idx="288">
                  <c:v>1.1562740461991414</c:v>
                </c:pt>
                <c:pt idx="289">
                  <c:v>1.1602749944558859</c:v>
                </c:pt>
                <c:pt idx="290">
                  <c:v>1.1642759427126304</c:v>
                </c:pt>
                <c:pt idx="291">
                  <c:v>1.1682768909693748</c:v>
                </c:pt>
                <c:pt idx="292">
                  <c:v>1.1722778392261193</c:v>
                </c:pt>
                <c:pt idx="293">
                  <c:v>1.1762787874828637</c:v>
                </c:pt>
                <c:pt idx="294">
                  <c:v>1.1802797357396082</c:v>
                </c:pt>
                <c:pt idx="295">
                  <c:v>1.1842806839963524</c:v>
                </c:pt>
                <c:pt idx="296">
                  <c:v>1.1882816322530969</c:v>
                </c:pt>
                <c:pt idx="297">
                  <c:v>1.1922825805098414</c:v>
                </c:pt>
                <c:pt idx="298">
                  <c:v>1.1962835287665858</c:v>
                </c:pt>
                <c:pt idx="299">
                  <c:v>1.2002844770233303</c:v>
                </c:pt>
                <c:pt idx="300">
                  <c:v>1.2042854252800748</c:v>
                </c:pt>
                <c:pt idx="301">
                  <c:v>1.2082863735368192</c:v>
                </c:pt>
                <c:pt idx="302">
                  <c:v>1.2122873217935637</c:v>
                </c:pt>
                <c:pt idx="303">
                  <c:v>1.2162882700503079</c:v>
                </c:pt>
                <c:pt idx="304">
                  <c:v>1.2202892183070524</c:v>
                </c:pt>
                <c:pt idx="305">
                  <c:v>1.2242901665637969</c:v>
                </c:pt>
                <c:pt idx="306">
                  <c:v>1.2282911148205413</c:v>
                </c:pt>
                <c:pt idx="307">
                  <c:v>1.2322920630772858</c:v>
                </c:pt>
                <c:pt idx="308">
                  <c:v>1.2362930113340302</c:v>
                </c:pt>
                <c:pt idx="309">
                  <c:v>1.2402939595907747</c:v>
                </c:pt>
                <c:pt idx="310">
                  <c:v>1.2442949078475189</c:v>
                </c:pt>
                <c:pt idx="311">
                  <c:v>1.2482958561042634</c:v>
                </c:pt>
                <c:pt idx="312">
                  <c:v>1.2522968043610079</c:v>
                </c:pt>
                <c:pt idx="313">
                  <c:v>1.2562977526177523</c:v>
                </c:pt>
                <c:pt idx="314">
                  <c:v>1.2602987008744968</c:v>
                </c:pt>
                <c:pt idx="315">
                  <c:v>1.2642996491312413</c:v>
                </c:pt>
                <c:pt idx="316">
                  <c:v>1.2683005973879857</c:v>
                </c:pt>
                <c:pt idx="317">
                  <c:v>1.2723015456447302</c:v>
                </c:pt>
                <c:pt idx="318">
                  <c:v>1.2763024939014744</c:v>
                </c:pt>
                <c:pt idx="319">
                  <c:v>1.2803034421582189</c:v>
                </c:pt>
                <c:pt idx="320">
                  <c:v>1.2843043904149634</c:v>
                </c:pt>
                <c:pt idx="321">
                  <c:v>1.2883053386717078</c:v>
                </c:pt>
                <c:pt idx="322">
                  <c:v>1.2923062869284523</c:v>
                </c:pt>
                <c:pt idx="323">
                  <c:v>1.2963072351851967</c:v>
                </c:pt>
                <c:pt idx="324">
                  <c:v>1.3003081834419412</c:v>
                </c:pt>
                <c:pt idx="325">
                  <c:v>1.3043091316986857</c:v>
                </c:pt>
                <c:pt idx="326">
                  <c:v>1.3083100799554299</c:v>
                </c:pt>
                <c:pt idx="327">
                  <c:v>1.3123110282121744</c:v>
                </c:pt>
                <c:pt idx="328">
                  <c:v>1.3163119764689188</c:v>
                </c:pt>
                <c:pt idx="329">
                  <c:v>1.3203129247256633</c:v>
                </c:pt>
                <c:pt idx="330">
                  <c:v>1.3243138729824078</c:v>
                </c:pt>
                <c:pt idx="331">
                  <c:v>1.3283148212391522</c:v>
                </c:pt>
                <c:pt idx="332">
                  <c:v>1.3323157694958967</c:v>
                </c:pt>
                <c:pt idx="333">
                  <c:v>1.3363167177526409</c:v>
                </c:pt>
                <c:pt idx="334">
                  <c:v>1.3403176660093854</c:v>
                </c:pt>
                <c:pt idx="335">
                  <c:v>1.3443186142661299</c:v>
                </c:pt>
                <c:pt idx="336">
                  <c:v>1.3483195625228743</c:v>
                </c:pt>
                <c:pt idx="337">
                  <c:v>1.3523205107796188</c:v>
                </c:pt>
                <c:pt idx="338">
                  <c:v>1.3563214590363633</c:v>
                </c:pt>
                <c:pt idx="339">
                  <c:v>1.3603224072931077</c:v>
                </c:pt>
                <c:pt idx="340">
                  <c:v>1.3643233555498522</c:v>
                </c:pt>
                <c:pt idx="341">
                  <c:v>1.3683243038065964</c:v>
                </c:pt>
                <c:pt idx="342">
                  <c:v>1.3723252520633409</c:v>
                </c:pt>
                <c:pt idx="343">
                  <c:v>1.3763262003200853</c:v>
                </c:pt>
                <c:pt idx="344">
                  <c:v>1.3803271485768298</c:v>
                </c:pt>
                <c:pt idx="345">
                  <c:v>1.3843280968335743</c:v>
                </c:pt>
                <c:pt idx="346">
                  <c:v>1.3883290450903187</c:v>
                </c:pt>
                <c:pt idx="347">
                  <c:v>1.3923299933470632</c:v>
                </c:pt>
                <c:pt idx="348">
                  <c:v>1.3963309416038077</c:v>
                </c:pt>
                <c:pt idx="349">
                  <c:v>1.4003318898605519</c:v>
                </c:pt>
                <c:pt idx="350">
                  <c:v>1.4043328381172964</c:v>
                </c:pt>
                <c:pt idx="351">
                  <c:v>1.4083337863740408</c:v>
                </c:pt>
                <c:pt idx="352">
                  <c:v>1.4123347346307853</c:v>
                </c:pt>
                <c:pt idx="353">
                  <c:v>1.4163356828875298</c:v>
                </c:pt>
                <c:pt idx="354">
                  <c:v>1.4203366311442742</c:v>
                </c:pt>
                <c:pt idx="355">
                  <c:v>1.4243375794010187</c:v>
                </c:pt>
                <c:pt idx="356">
                  <c:v>1.4283385276577629</c:v>
                </c:pt>
                <c:pt idx="357">
                  <c:v>1.4323394759145074</c:v>
                </c:pt>
                <c:pt idx="358">
                  <c:v>1.4363404241712519</c:v>
                </c:pt>
                <c:pt idx="359">
                  <c:v>1.4403413724279963</c:v>
                </c:pt>
                <c:pt idx="360">
                  <c:v>1.4443423206847408</c:v>
                </c:pt>
                <c:pt idx="361">
                  <c:v>1.4483432689414852</c:v>
                </c:pt>
                <c:pt idx="362">
                  <c:v>1.4523442171982297</c:v>
                </c:pt>
                <c:pt idx="363">
                  <c:v>1.4563451654549742</c:v>
                </c:pt>
                <c:pt idx="364">
                  <c:v>1.4603461137117184</c:v>
                </c:pt>
                <c:pt idx="365">
                  <c:v>1.4643470619684629</c:v>
                </c:pt>
                <c:pt idx="366">
                  <c:v>1.4683480102252073</c:v>
                </c:pt>
                <c:pt idx="367">
                  <c:v>1.4723489584819518</c:v>
                </c:pt>
                <c:pt idx="368">
                  <c:v>1.4763499067386963</c:v>
                </c:pt>
                <c:pt idx="369">
                  <c:v>1.4803508549954407</c:v>
                </c:pt>
                <c:pt idx="370">
                  <c:v>1.4843518032521852</c:v>
                </c:pt>
                <c:pt idx="371">
                  <c:v>1.4883527515089297</c:v>
                </c:pt>
                <c:pt idx="372">
                  <c:v>1.4923536997656739</c:v>
                </c:pt>
                <c:pt idx="373">
                  <c:v>1.4963546480224184</c:v>
                </c:pt>
                <c:pt idx="374">
                  <c:v>1.5003555962791628</c:v>
                </c:pt>
                <c:pt idx="375">
                  <c:v>1.5043565445359073</c:v>
                </c:pt>
                <c:pt idx="376">
                  <c:v>1.5083574927926517</c:v>
                </c:pt>
                <c:pt idx="377">
                  <c:v>1.5123584410493962</c:v>
                </c:pt>
                <c:pt idx="378">
                  <c:v>1.5163593893061407</c:v>
                </c:pt>
                <c:pt idx="379">
                  <c:v>1.5203603375628849</c:v>
                </c:pt>
                <c:pt idx="380">
                  <c:v>1.5243612858196294</c:v>
                </c:pt>
                <c:pt idx="381">
                  <c:v>1.5283622340763738</c:v>
                </c:pt>
                <c:pt idx="382">
                  <c:v>1.5323631823331183</c:v>
                </c:pt>
                <c:pt idx="383">
                  <c:v>1.5363641305898628</c:v>
                </c:pt>
                <c:pt idx="384">
                  <c:v>1.5403650788466072</c:v>
                </c:pt>
                <c:pt idx="385">
                  <c:v>1.5443660271033517</c:v>
                </c:pt>
                <c:pt idx="386">
                  <c:v>1.5483669753600962</c:v>
                </c:pt>
                <c:pt idx="387">
                  <c:v>1.5523679236168404</c:v>
                </c:pt>
                <c:pt idx="388">
                  <c:v>1.5563688718735849</c:v>
                </c:pt>
                <c:pt idx="389">
                  <c:v>1.5603698201303293</c:v>
                </c:pt>
                <c:pt idx="390">
                  <c:v>1.5643707683870738</c:v>
                </c:pt>
                <c:pt idx="391">
                  <c:v>1.5683717166438182</c:v>
                </c:pt>
                <c:pt idx="392">
                  <c:v>1.5723726649005627</c:v>
                </c:pt>
                <c:pt idx="393">
                  <c:v>1.5763736131573072</c:v>
                </c:pt>
                <c:pt idx="394">
                  <c:v>1.5803745614140516</c:v>
                </c:pt>
                <c:pt idx="395">
                  <c:v>1.5843755096707959</c:v>
                </c:pt>
                <c:pt idx="396">
                  <c:v>1.5883764579275403</c:v>
                </c:pt>
                <c:pt idx="397">
                  <c:v>1.5923774061842848</c:v>
                </c:pt>
                <c:pt idx="398">
                  <c:v>1.5963783544410293</c:v>
                </c:pt>
                <c:pt idx="399">
                  <c:v>1.6003793026977737</c:v>
                </c:pt>
                <c:pt idx="400">
                  <c:v>1.6043802509545182</c:v>
                </c:pt>
                <c:pt idx="401">
                  <c:v>1.6083811992112627</c:v>
                </c:pt>
                <c:pt idx="402">
                  <c:v>1.6123821474680071</c:v>
                </c:pt>
                <c:pt idx="403">
                  <c:v>1.6163830957247514</c:v>
                </c:pt>
                <c:pt idx="404">
                  <c:v>1.6203840439814958</c:v>
                </c:pt>
                <c:pt idx="405">
                  <c:v>1.6243849922382403</c:v>
                </c:pt>
                <c:pt idx="406">
                  <c:v>1.6283859404949848</c:v>
                </c:pt>
                <c:pt idx="407">
                  <c:v>1.6323868887517292</c:v>
                </c:pt>
                <c:pt idx="408">
                  <c:v>1.6363878370084737</c:v>
                </c:pt>
                <c:pt idx="409">
                  <c:v>1.6403887852652181</c:v>
                </c:pt>
                <c:pt idx="410">
                  <c:v>1.6443897335219624</c:v>
                </c:pt>
                <c:pt idx="411">
                  <c:v>1.6483906817787068</c:v>
                </c:pt>
                <c:pt idx="412">
                  <c:v>1.6523916300354513</c:v>
                </c:pt>
                <c:pt idx="413">
                  <c:v>1.6563925782921958</c:v>
                </c:pt>
                <c:pt idx="414">
                  <c:v>1.6603935265489402</c:v>
                </c:pt>
                <c:pt idx="415">
                  <c:v>1.6643944748056847</c:v>
                </c:pt>
                <c:pt idx="416">
                  <c:v>1.6683954230624292</c:v>
                </c:pt>
                <c:pt idx="417">
                  <c:v>1.6723963713191736</c:v>
                </c:pt>
                <c:pt idx="418">
                  <c:v>1.6763973195759179</c:v>
                </c:pt>
                <c:pt idx="419">
                  <c:v>1.6803982678326623</c:v>
                </c:pt>
                <c:pt idx="420">
                  <c:v>1.6843992160894068</c:v>
                </c:pt>
                <c:pt idx="421">
                  <c:v>1.6884001643461513</c:v>
                </c:pt>
                <c:pt idx="422">
                  <c:v>1.6924011126028957</c:v>
                </c:pt>
                <c:pt idx="423">
                  <c:v>1.6964020608596402</c:v>
                </c:pt>
                <c:pt idx="424">
                  <c:v>1.7004030091163846</c:v>
                </c:pt>
                <c:pt idx="425">
                  <c:v>1.7044039573731291</c:v>
                </c:pt>
                <c:pt idx="426">
                  <c:v>1.7084049056298733</c:v>
                </c:pt>
                <c:pt idx="427">
                  <c:v>1.7124058538866178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3C4-2244-947E-5A6CC169C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8223"/>
        <c:axId val="253590719"/>
      </c:scatterChart>
      <c:valAx>
        <c:axId val="25358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Length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90719"/>
        <c:crosses val="autoZero"/>
        <c:crossBetween val="midCat"/>
      </c:valAx>
      <c:valAx>
        <c:axId val="25359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Cumulative Frequency</a:t>
                </a:r>
                <a:r>
                  <a:rPr lang="en-US" sz="1600" baseline="0"/>
                  <a:t> (#frac/m or #frac/m</a:t>
                </a:r>
                <a:r>
                  <a:rPr lang="en-US" sz="1600" baseline="30000"/>
                  <a:t>2</a:t>
                </a:r>
                <a:r>
                  <a:rPr lang="en-US" sz="1600" baseline="0"/>
                  <a:t>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88223"/>
        <c:crossesAt val="1.0000000000000004E-5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17115051228215"/>
          <c:y val="4.3348300959067644E-2"/>
          <c:w val="0.33257669335398593"/>
          <c:h val="0.41830136209563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59358479623478E-2"/>
          <c:y val="2.1884241407536465E-2"/>
          <c:w val="0.51224287547238878"/>
          <c:h val="0.87108270960918843"/>
        </c:manualLayout>
      </c:layout>
      <c:scatterChart>
        <c:scatterStyle val="lineMarker"/>
        <c:varyColors val="0"/>
        <c:ser>
          <c:idx val="2"/>
          <c:order val="0"/>
          <c:tx>
            <c:v>Thin Section SEM-CL SRF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3256600464850871"/>
                  <c:y val="-0.2030095809879196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  <a:t>y = 1E+06e</a:t>
                    </a:r>
                    <a:r>
                      <a:rPr lang="en-US" sz="1400" baseline="3000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  <a:t>-1654x</a:t>
                    </a:r>
                    <a:b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</a:b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FF0000">
                              <a:alpha val="40000"/>
                            </a:srgbClr>
                          </a:glow>
                        </a:effectLst>
                      </a:rPr>
                      <a:t>R² = 0.987</a:t>
                    </a:r>
                    <a:endParaRPr lang="en-US" sz="1400">
                      <a:solidFill>
                        <a:schemeClr val="tx1"/>
                      </a:solidFill>
                      <a:effectLst>
                        <a:glow rad="63500">
                          <a:srgbClr val="FF0000">
                            <a:alpha val="40000"/>
                          </a:srgb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lengths'!$D$4:$D$733</c:f>
              <c:numCache>
                <c:formatCode>General</c:formatCode>
                <c:ptCount val="730"/>
                <c:pt idx="0">
                  <c:v>8.1769999999999998E-5</c:v>
                </c:pt>
                <c:pt idx="1">
                  <c:v>9.2020000000000003E-5</c:v>
                </c:pt>
                <c:pt idx="2">
                  <c:v>9.268E-5</c:v>
                </c:pt>
                <c:pt idx="3">
                  <c:v>9.5270000000000001E-5</c:v>
                </c:pt>
                <c:pt idx="4">
                  <c:v>9.5870000000000002E-5</c:v>
                </c:pt>
                <c:pt idx="5">
                  <c:v>1.0499E-4</c:v>
                </c:pt>
                <c:pt idx="6">
                  <c:v>1.1187E-4</c:v>
                </c:pt>
                <c:pt idx="7">
                  <c:v>1.1189E-4</c:v>
                </c:pt>
                <c:pt idx="8">
                  <c:v>1.1457E-4</c:v>
                </c:pt>
                <c:pt idx="9">
                  <c:v>1.188E-4</c:v>
                </c:pt>
                <c:pt idx="10">
                  <c:v>1.2402E-4</c:v>
                </c:pt>
                <c:pt idx="11">
                  <c:v>1.3084000000000001E-4</c:v>
                </c:pt>
                <c:pt idx="12">
                  <c:v>1.3297999999999999E-4</c:v>
                </c:pt>
                <c:pt idx="13">
                  <c:v>1.3472000000000001E-4</c:v>
                </c:pt>
                <c:pt idx="14">
                  <c:v>1.3684999999999999E-4</c:v>
                </c:pt>
                <c:pt idx="15">
                  <c:v>1.4077000000000002E-4</c:v>
                </c:pt>
                <c:pt idx="16">
                  <c:v>1.4971E-4</c:v>
                </c:pt>
                <c:pt idx="17">
                  <c:v>1.5124999999999999E-4</c:v>
                </c:pt>
                <c:pt idx="18">
                  <c:v>1.6181E-4</c:v>
                </c:pt>
                <c:pt idx="19">
                  <c:v>1.6556000000000001E-4</c:v>
                </c:pt>
                <c:pt idx="20">
                  <c:v>1.6633000000000002E-4</c:v>
                </c:pt>
                <c:pt idx="21">
                  <c:v>1.6643000000000002E-4</c:v>
                </c:pt>
                <c:pt idx="22">
                  <c:v>1.6941999999999999E-4</c:v>
                </c:pt>
                <c:pt idx="23">
                  <c:v>1.7007E-4</c:v>
                </c:pt>
                <c:pt idx="24">
                  <c:v>1.7291E-4</c:v>
                </c:pt>
                <c:pt idx="25">
                  <c:v>1.7349999999999999E-4</c:v>
                </c:pt>
                <c:pt idx="26">
                  <c:v>1.762E-4</c:v>
                </c:pt>
                <c:pt idx="27">
                  <c:v>1.7787E-4</c:v>
                </c:pt>
                <c:pt idx="28">
                  <c:v>1.8009999999999999E-4</c:v>
                </c:pt>
                <c:pt idx="29">
                  <c:v>1.8087999999999999E-4</c:v>
                </c:pt>
                <c:pt idx="30">
                  <c:v>1.8118E-4</c:v>
                </c:pt>
                <c:pt idx="31">
                  <c:v>1.8283000000000001E-4</c:v>
                </c:pt>
                <c:pt idx="32">
                  <c:v>1.8458000000000003E-4</c:v>
                </c:pt>
                <c:pt idx="33">
                  <c:v>1.8715E-4</c:v>
                </c:pt>
                <c:pt idx="34">
                  <c:v>1.8886E-4</c:v>
                </c:pt>
                <c:pt idx="35">
                  <c:v>1.8919E-4</c:v>
                </c:pt>
                <c:pt idx="36">
                  <c:v>1.9279E-4</c:v>
                </c:pt>
                <c:pt idx="37">
                  <c:v>1.9312999999999999E-4</c:v>
                </c:pt>
                <c:pt idx="38">
                  <c:v>1.9505000000000002E-4</c:v>
                </c:pt>
                <c:pt idx="39">
                  <c:v>1.9866E-4</c:v>
                </c:pt>
                <c:pt idx="40">
                  <c:v>1.9969000000000001E-4</c:v>
                </c:pt>
                <c:pt idx="41">
                  <c:v>2.0097E-4</c:v>
                </c:pt>
                <c:pt idx="42">
                  <c:v>2.0124000000000002E-4</c:v>
                </c:pt>
                <c:pt idx="43">
                  <c:v>2.0241000000000001E-4</c:v>
                </c:pt>
                <c:pt idx="44">
                  <c:v>2.0247E-4</c:v>
                </c:pt>
                <c:pt idx="45">
                  <c:v>2.0412999999999999E-4</c:v>
                </c:pt>
                <c:pt idx="46">
                  <c:v>2.0593E-4</c:v>
                </c:pt>
                <c:pt idx="47">
                  <c:v>2.0675000000000001E-4</c:v>
                </c:pt>
                <c:pt idx="48">
                  <c:v>2.0902E-4</c:v>
                </c:pt>
                <c:pt idx="49">
                  <c:v>2.1381000000000001E-4</c:v>
                </c:pt>
                <c:pt idx="50">
                  <c:v>2.1473E-4</c:v>
                </c:pt>
                <c:pt idx="51">
                  <c:v>2.1662999999999999E-4</c:v>
                </c:pt>
                <c:pt idx="52">
                  <c:v>2.1763999999999998E-4</c:v>
                </c:pt>
                <c:pt idx="53">
                  <c:v>2.2193000000000001E-4</c:v>
                </c:pt>
                <c:pt idx="54">
                  <c:v>2.2203999999999998E-4</c:v>
                </c:pt>
                <c:pt idx="55">
                  <c:v>2.2368999999999999E-4</c:v>
                </c:pt>
                <c:pt idx="56">
                  <c:v>2.2457E-4</c:v>
                </c:pt>
                <c:pt idx="57">
                  <c:v>2.2472E-4</c:v>
                </c:pt>
                <c:pt idx="58">
                  <c:v>2.2608E-4</c:v>
                </c:pt>
                <c:pt idx="59">
                  <c:v>2.2612000000000001E-4</c:v>
                </c:pt>
                <c:pt idx="60">
                  <c:v>2.275E-4</c:v>
                </c:pt>
                <c:pt idx="61">
                  <c:v>2.2900999999999998E-4</c:v>
                </c:pt>
                <c:pt idx="62">
                  <c:v>2.2927000000000001E-4</c:v>
                </c:pt>
                <c:pt idx="63">
                  <c:v>2.3043E-4</c:v>
                </c:pt>
                <c:pt idx="64">
                  <c:v>2.3130000000000001E-4</c:v>
                </c:pt>
                <c:pt idx="65">
                  <c:v>2.3237999999999999E-4</c:v>
                </c:pt>
                <c:pt idx="66">
                  <c:v>2.3368999999999999E-4</c:v>
                </c:pt>
                <c:pt idx="67">
                  <c:v>2.3462E-4</c:v>
                </c:pt>
                <c:pt idx="68">
                  <c:v>2.3529000000000001E-4</c:v>
                </c:pt>
                <c:pt idx="69">
                  <c:v>2.3684999999999998E-4</c:v>
                </c:pt>
                <c:pt idx="70">
                  <c:v>2.3749E-4</c:v>
                </c:pt>
                <c:pt idx="71">
                  <c:v>2.3808000000000002E-4</c:v>
                </c:pt>
                <c:pt idx="72">
                  <c:v>2.4102000000000002E-4</c:v>
                </c:pt>
                <c:pt idx="73">
                  <c:v>2.4188999999999998E-4</c:v>
                </c:pt>
                <c:pt idx="74">
                  <c:v>2.4341E-4</c:v>
                </c:pt>
                <c:pt idx="75">
                  <c:v>2.4474000000000002E-4</c:v>
                </c:pt>
                <c:pt idx="76">
                  <c:v>2.4534999999999997E-4</c:v>
                </c:pt>
                <c:pt idx="77">
                  <c:v>2.4583E-4</c:v>
                </c:pt>
                <c:pt idx="78">
                  <c:v>2.4604999999999999E-4</c:v>
                </c:pt>
                <c:pt idx="79">
                  <c:v>2.5664999999999998E-4</c:v>
                </c:pt>
                <c:pt idx="80">
                  <c:v>2.5693999999999999E-4</c:v>
                </c:pt>
                <c:pt idx="81">
                  <c:v>2.5881E-4</c:v>
                </c:pt>
                <c:pt idx="82">
                  <c:v>2.6017E-4</c:v>
                </c:pt>
                <c:pt idx="83">
                  <c:v>2.6056000000000001E-4</c:v>
                </c:pt>
                <c:pt idx="84">
                  <c:v>2.6157999999999997E-4</c:v>
                </c:pt>
                <c:pt idx="85">
                  <c:v>2.6273000000000003E-4</c:v>
                </c:pt>
                <c:pt idx="86">
                  <c:v>2.6280999999999999E-4</c:v>
                </c:pt>
                <c:pt idx="87">
                  <c:v>2.6287000000000001E-4</c:v>
                </c:pt>
                <c:pt idx="88">
                  <c:v>2.6466E-4</c:v>
                </c:pt>
                <c:pt idx="89">
                  <c:v>2.6592E-4</c:v>
                </c:pt>
                <c:pt idx="90">
                  <c:v>2.6650999999999997E-4</c:v>
                </c:pt>
                <c:pt idx="91">
                  <c:v>2.6847000000000004E-4</c:v>
                </c:pt>
                <c:pt idx="92">
                  <c:v>2.6872000000000002E-4</c:v>
                </c:pt>
                <c:pt idx="93">
                  <c:v>2.6991000000000005E-4</c:v>
                </c:pt>
                <c:pt idx="94">
                  <c:v>2.7104000000000001E-4</c:v>
                </c:pt>
                <c:pt idx="95">
                  <c:v>2.7144000000000002E-4</c:v>
                </c:pt>
                <c:pt idx="96">
                  <c:v>2.7385000000000002E-4</c:v>
                </c:pt>
                <c:pt idx="97">
                  <c:v>2.7573000000000002E-4</c:v>
                </c:pt>
                <c:pt idx="98">
                  <c:v>2.7645999999999997E-4</c:v>
                </c:pt>
                <c:pt idx="99">
                  <c:v>2.7798999999999999E-4</c:v>
                </c:pt>
                <c:pt idx="100">
                  <c:v>2.7932E-4</c:v>
                </c:pt>
                <c:pt idx="101">
                  <c:v>2.7943999999999999E-4</c:v>
                </c:pt>
                <c:pt idx="102">
                  <c:v>2.8045999999999995E-4</c:v>
                </c:pt>
                <c:pt idx="103">
                  <c:v>2.8169999999999996E-4</c:v>
                </c:pt>
                <c:pt idx="104">
                  <c:v>2.8237999999999999E-4</c:v>
                </c:pt>
                <c:pt idx="105">
                  <c:v>2.8247999999999999E-4</c:v>
                </c:pt>
                <c:pt idx="106">
                  <c:v>2.8452999999999996E-4</c:v>
                </c:pt>
                <c:pt idx="107">
                  <c:v>2.8479000000000004E-4</c:v>
                </c:pt>
                <c:pt idx="108">
                  <c:v>2.8506000000000001E-4</c:v>
                </c:pt>
                <c:pt idx="109">
                  <c:v>2.9091000000000002E-4</c:v>
                </c:pt>
                <c:pt idx="110">
                  <c:v>2.9349999999999998E-4</c:v>
                </c:pt>
                <c:pt idx="111">
                  <c:v>2.9565E-4</c:v>
                </c:pt>
                <c:pt idx="112">
                  <c:v>2.9720999999999995E-4</c:v>
                </c:pt>
                <c:pt idx="113">
                  <c:v>2.9877999999999995E-4</c:v>
                </c:pt>
                <c:pt idx="114">
                  <c:v>2.9942E-4</c:v>
                </c:pt>
                <c:pt idx="115">
                  <c:v>3.0043000000000002E-4</c:v>
                </c:pt>
                <c:pt idx="116">
                  <c:v>3.0064999999999996E-4</c:v>
                </c:pt>
                <c:pt idx="117">
                  <c:v>3.0086000000000002E-4</c:v>
                </c:pt>
                <c:pt idx="118">
                  <c:v>3.0121E-4</c:v>
                </c:pt>
                <c:pt idx="119">
                  <c:v>3.0241000000000003E-4</c:v>
                </c:pt>
                <c:pt idx="120">
                  <c:v>3.0264999999999996E-4</c:v>
                </c:pt>
                <c:pt idx="121">
                  <c:v>3.0406999999999998E-4</c:v>
                </c:pt>
                <c:pt idx="122">
                  <c:v>3.0666000000000005E-4</c:v>
                </c:pt>
                <c:pt idx="123">
                  <c:v>3.1079000000000002E-4</c:v>
                </c:pt>
                <c:pt idx="124">
                  <c:v>3.1482999999999999E-4</c:v>
                </c:pt>
                <c:pt idx="125">
                  <c:v>3.1519000000000002E-4</c:v>
                </c:pt>
                <c:pt idx="126">
                  <c:v>3.1552999999999996E-4</c:v>
                </c:pt>
                <c:pt idx="127">
                  <c:v>3.1577999999999999E-4</c:v>
                </c:pt>
                <c:pt idx="128">
                  <c:v>3.1726999999999998E-4</c:v>
                </c:pt>
                <c:pt idx="129">
                  <c:v>3.1850999999999998E-4</c:v>
                </c:pt>
                <c:pt idx="130">
                  <c:v>3.1997000000000004E-4</c:v>
                </c:pt>
                <c:pt idx="131">
                  <c:v>3.2141E-4</c:v>
                </c:pt>
                <c:pt idx="132">
                  <c:v>3.2180000000000002E-4</c:v>
                </c:pt>
                <c:pt idx="133">
                  <c:v>3.2279999999999999E-4</c:v>
                </c:pt>
                <c:pt idx="134">
                  <c:v>3.2383999999999999E-4</c:v>
                </c:pt>
                <c:pt idx="135">
                  <c:v>3.2582999999999999E-4</c:v>
                </c:pt>
                <c:pt idx="136">
                  <c:v>3.3008999999999995E-4</c:v>
                </c:pt>
                <c:pt idx="137">
                  <c:v>3.3024999999999998E-4</c:v>
                </c:pt>
                <c:pt idx="138">
                  <c:v>3.3115E-4</c:v>
                </c:pt>
                <c:pt idx="139">
                  <c:v>3.3135E-4</c:v>
                </c:pt>
                <c:pt idx="140">
                  <c:v>3.3187000000000001E-4</c:v>
                </c:pt>
                <c:pt idx="141">
                  <c:v>3.3222000000000004E-4</c:v>
                </c:pt>
                <c:pt idx="142">
                  <c:v>3.3318999999999997E-4</c:v>
                </c:pt>
                <c:pt idx="143">
                  <c:v>3.3377999999999999E-4</c:v>
                </c:pt>
                <c:pt idx="144">
                  <c:v>3.3679000000000001E-4</c:v>
                </c:pt>
                <c:pt idx="145">
                  <c:v>3.3712E-4</c:v>
                </c:pt>
                <c:pt idx="146">
                  <c:v>3.3781000000000002E-4</c:v>
                </c:pt>
                <c:pt idx="147">
                  <c:v>3.3836000000000001E-4</c:v>
                </c:pt>
                <c:pt idx="148">
                  <c:v>3.4112999999999998E-4</c:v>
                </c:pt>
                <c:pt idx="149">
                  <c:v>3.4326999999999996E-4</c:v>
                </c:pt>
                <c:pt idx="150">
                  <c:v>3.4393E-4</c:v>
                </c:pt>
                <c:pt idx="151">
                  <c:v>3.4429000000000003E-4</c:v>
                </c:pt>
                <c:pt idx="152">
                  <c:v>3.4593999999999998E-4</c:v>
                </c:pt>
                <c:pt idx="153">
                  <c:v>3.4626999999999998E-4</c:v>
                </c:pt>
                <c:pt idx="154">
                  <c:v>3.4937E-4</c:v>
                </c:pt>
                <c:pt idx="155">
                  <c:v>3.4957E-4</c:v>
                </c:pt>
                <c:pt idx="156">
                  <c:v>3.5010999999999999E-4</c:v>
                </c:pt>
                <c:pt idx="157">
                  <c:v>3.5280000000000001E-4</c:v>
                </c:pt>
                <c:pt idx="158">
                  <c:v>3.5336999999999999E-4</c:v>
                </c:pt>
                <c:pt idx="159">
                  <c:v>3.5355E-4</c:v>
                </c:pt>
                <c:pt idx="160">
                  <c:v>3.5567000000000004E-4</c:v>
                </c:pt>
                <c:pt idx="161">
                  <c:v>3.5605000000000001E-4</c:v>
                </c:pt>
                <c:pt idx="162">
                  <c:v>3.5752999999999995E-4</c:v>
                </c:pt>
                <c:pt idx="163">
                  <c:v>3.6032999999999996E-4</c:v>
                </c:pt>
                <c:pt idx="164">
                  <c:v>3.6072000000000003E-4</c:v>
                </c:pt>
                <c:pt idx="165">
                  <c:v>3.6093000000000003E-4</c:v>
                </c:pt>
                <c:pt idx="166">
                  <c:v>3.6175999999999998E-4</c:v>
                </c:pt>
                <c:pt idx="167">
                  <c:v>3.6233999999999995E-4</c:v>
                </c:pt>
                <c:pt idx="168">
                  <c:v>3.636E-4</c:v>
                </c:pt>
                <c:pt idx="169">
                  <c:v>3.6363999999999998E-4</c:v>
                </c:pt>
                <c:pt idx="170">
                  <c:v>3.6389999999999995E-4</c:v>
                </c:pt>
                <c:pt idx="171">
                  <c:v>3.6441000000000002E-4</c:v>
                </c:pt>
                <c:pt idx="172">
                  <c:v>3.6541000000000004E-4</c:v>
                </c:pt>
                <c:pt idx="173">
                  <c:v>3.68E-4</c:v>
                </c:pt>
                <c:pt idx="174">
                  <c:v>3.6900999999999997E-4</c:v>
                </c:pt>
                <c:pt idx="175">
                  <c:v>3.6975000000000002E-4</c:v>
                </c:pt>
                <c:pt idx="176">
                  <c:v>3.7224000000000003E-4</c:v>
                </c:pt>
                <c:pt idx="177">
                  <c:v>3.7451999999999999E-4</c:v>
                </c:pt>
                <c:pt idx="178">
                  <c:v>3.7458000000000001E-4</c:v>
                </c:pt>
                <c:pt idx="179">
                  <c:v>3.7580000000000003E-4</c:v>
                </c:pt>
                <c:pt idx="180">
                  <c:v>3.7612000000000002E-4</c:v>
                </c:pt>
                <c:pt idx="181">
                  <c:v>3.7791000000000002E-4</c:v>
                </c:pt>
                <c:pt idx="182">
                  <c:v>3.7907000000000001E-4</c:v>
                </c:pt>
                <c:pt idx="183">
                  <c:v>3.8079000000000005E-4</c:v>
                </c:pt>
                <c:pt idx="184">
                  <c:v>3.8100999999999999E-4</c:v>
                </c:pt>
                <c:pt idx="185">
                  <c:v>3.8107000000000001E-4</c:v>
                </c:pt>
                <c:pt idx="186">
                  <c:v>3.8164999999999998E-4</c:v>
                </c:pt>
                <c:pt idx="187">
                  <c:v>3.8294000000000002E-4</c:v>
                </c:pt>
                <c:pt idx="188">
                  <c:v>3.8430000000000002E-4</c:v>
                </c:pt>
                <c:pt idx="189">
                  <c:v>3.8576999999999996E-4</c:v>
                </c:pt>
                <c:pt idx="190">
                  <c:v>3.8652000000000001E-4</c:v>
                </c:pt>
                <c:pt idx="191">
                  <c:v>3.8658999999999997E-4</c:v>
                </c:pt>
                <c:pt idx="192">
                  <c:v>3.8775000000000002E-4</c:v>
                </c:pt>
                <c:pt idx="193">
                  <c:v>3.8825999999999997E-4</c:v>
                </c:pt>
                <c:pt idx="194">
                  <c:v>3.9118999999999997E-4</c:v>
                </c:pt>
                <c:pt idx="195">
                  <c:v>3.9119999999999997E-4</c:v>
                </c:pt>
                <c:pt idx="196">
                  <c:v>3.9262999999999999E-4</c:v>
                </c:pt>
                <c:pt idx="197">
                  <c:v>3.9716000000000003E-4</c:v>
                </c:pt>
                <c:pt idx="198">
                  <c:v>3.9774E-4</c:v>
                </c:pt>
                <c:pt idx="199">
                  <c:v>4.0097E-4</c:v>
                </c:pt>
                <c:pt idx="200">
                  <c:v>4.0292000000000003E-4</c:v>
                </c:pt>
                <c:pt idx="201">
                  <c:v>4.0675999999999999E-4</c:v>
                </c:pt>
                <c:pt idx="202">
                  <c:v>4.0764999999999996E-4</c:v>
                </c:pt>
                <c:pt idx="203">
                  <c:v>4.0798000000000001E-4</c:v>
                </c:pt>
                <c:pt idx="204">
                  <c:v>4.0808000000000001E-4</c:v>
                </c:pt>
                <c:pt idx="205">
                  <c:v>4.0893E-4</c:v>
                </c:pt>
                <c:pt idx="206">
                  <c:v>4.0897000000000004E-4</c:v>
                </c:pt>
                <c:pt idx="207">
                  <c:v>4.0943000000000002E-4</c:v>
                </c:pt>
                <c:pt idx="208">
                  <c:v>4.102E-4</c:v>
                </c:pt>
                <c:pt idx="209">
                  <c:v>4.1088999999999996E-4</c:v>
                </c:pt>
                <c:pt idx="210">
                  <c:v>4.1145E-4</c:v>
                </c:pt>
                <c:pt idx="211">
                  <c:v>4.1145999999999999E-4</c:v>
                </c:pt>
                <c:pt idx="212">
                  <c:v>4.1239E-4</c:v>
                </c:pt>
                <c:pt idx="213">
                  <c:v>4.1261999999999999E-4</c:v>
                </c:pt>
                <c:pt idx="214">
                  <c:v>4.127E-4</c:v>
                </c:pt>
                <c:pt idx="215">
                  <c:v>4.1376E-4</c:v>
                </c:pt>
                <c:pt idx="216">
                  <c:v>4.1383999999999995E-4</c:v>
                </c:pt>
                <c:pt idx="217">
                  <c:v>4.1451999999999998E-4</c:v>
                </c:pt>
                <c:pt idx="218">
                  <c:v>4.1551000000000001E-4</c:v>
                </c:pt>
                <c:pt idx="219">
                  <c:v>4.1647E-4</c:v>
                </c:pt>
                <c:pt idx="220">
                  <c:v>4.1680999999999999E-4</c:v>
                </c:pt>
                <c:pt idx="221">
                  <c:v>4.1852999999999997E-4</c:v>
                </c:pt>
                <c:pt idx="222">
                  <c:v>4.2030000000000002E-4</c:v>
                </c:pt>
                <c:pt idx="223">
                  <c:v>4.2055E-4</c:v>
                </c:pt>
                <c:pt idx="224">
                  <c:v>4.2067E-4</c:v>
                </c:pt>
                <c:pt idx="225">
                  <c:v>4.2217000000000003E-4</c:v>
                </c:pt>
                <c:pt idx="226">
                  <c:v>4.2281999999999997E-4</c:v>
                </c:pt>
                <c:pt idx="227">
                  <c:v>4.2499999999999998E-4</c:v>
                </c:pt>
                <c:pt idx="228">
                  <c:v>4.2538999999999999E-4</c:v>
                </c:pt>
                <c:pt idx="229">
                  <c:v>4.2594999999999997E-4</c:v>
                </c:pt>
                <c:pt idx="230">
                  <c:v>4.2841E-4</c:v>
                </c:pt>
                <c:pt idx="231">
                  <c:v>4.2881000000000001E-4</c:v>
                </c:pt>
                <c:pt idx="232">
                  <c:v>4.2927999999999998E-4</c:v>
                </c:pt>
                <c:pt idx="233">
                  <c:v>4.3144E-4</c:v>
                </c:pt>
                <c:pt idx="234">
                  <c:v>4.3170999999999997E-4</c:v>
                </c:pt>
                <c:pt idx="235">
                  <c:v>4.3194000000000001E-4</c:v>
                </c:pt>
                <c:pt idx="236">
                  <c:v>4.3249E-4</c:v>
                </c:pt>
                <c:pt idx="237">
                  <c:v>4.3333E-4</c:v>
                </c:pt>
                <c:pt idx="238">
                  <c:v>4.3377999999999998E-4</c:v>
                </c:pt>
                <c:pt idx="239">
                  <c:v>4.3463999999999997E-4</c:v>
                </c:pt>
                <c:pt idx="240">
                  <c:v>4.3680999999999999E-4</c:v>
                </c:pt>
                <c:pt idx="241">
                  <c:v>4.3727999999999996E-4</c:v>
                </c:pt>
                <c:pt idx="242">
                  <c:v>4.3785000000000004E-4</c:v>
                </c:pt>
                <c:pt idx="243">
                  <c:v>4.3801999999999996E-4</c:v>
                </c:pt>
                <c:pt idx="244">
                  <c:v>4.4056999999999999E-4</c:v>
                </c:pt>
                <c:pt idx="245">
                  <c:v>4.4094000000000002E-4</c:v>
                </c:pt>
                <c:pt idx="246">
                  <c:v>4.4210000000000001E-4</c:v>
                </c:pt>
                <c:pt idx="247">
                  <c:v>4.4458999999999997E-4</c:v>
                </c:pt>
                <c:pt idx="248">
                  <c:v>4.4716000000000005E-4</c:v>
                </c:pt>
                <c:pt idx="249">
                  <c:v>4.4747000000000005E-4</c:v>
                </c:pt>
                <c:pt idx="250">
                  <c:v>4.4747999999999999E-4</c:v>
                </c:pt>
                <c:pt idx="251">
                  <c:v>4.482E-4</c:v>
                </c:pt>
                <c:pt idx="252">
                  <c:v>4.4891000000000001E-4</c:v>
                </c:pt>
                <c:pt idx="253">
                  <c:v>4.4935E-4</c:v>
                </c:pt>
                <c:pt idx="254">
                  <c:v>4.5051999999999999E-4</c:v>
                </c:pt>
                <c:pt idx="255">
                  <c:v>4.5274999999999997E-4</c:v>
                </c:pt>
                <c:pt idx="256">
                  <c:v>4.5302999999999999E-4</c:v>
                </c:pt>
                <c:pt idx="257">
                  <c:v>4.5345999999999999E-4</c:v>
                </c:pt>
                <c:pt idx="258">
                  <c:v>4.5354E-4</c:v>
                </c:pt>
                <c:pt idx="259">
                  <c:v>4.5523999999999998E-4</c:v>
                </c:pt>
                <c:pt idx="260">
                  <c:v>4.5544999999999998E-4</c:v>
                </c:pt>
                <c:pt idx="261">
                  <c:v>4.5806999999999998E-4</c:v>
                </c:pt>
                <c:pt idx="262">
                  <c:v>4.5810000000000002E-4</c:v>
                </c:pt>
                <c:pt idx="263">
                  <c:v>4.5825E-4</c:v>
                </c:pt>
                <c:pt idx="264">
                  <c:v>4.6007999999999997E-4</c:v>
                </c:pt>
                <c:pt idx="265">
                  <c:v>4.6127999999999995E-4</c:v>
                </c:pt>
                <c:pt idx="266">
                  <c:v>4.6338E-4</c:v>
                </c:pt>
                <c:pt idx="267">
                  <c:v>4.6445999999999998E-4</c:v>
                </c:pt>
                <c:pt idx="268">
                  <c:v>4.6788999999999999E-4</c:v>
                </c:pt>
                <c:pt idx="269">
                  <c:v>4.6826999999999996E-4</c:v>
                </c:pt>
                <c:pt idx="270">
                  <c:v>4.7235000000000002E-4</c:v>
                </c:pt>
                <c:pt idx="271">
                  <c:v>4.7577999999999997E-4</c:v>
                </c:pt>
                <c:pt idx="272">
                  <c:v>4.7714999999999997E-4</c:v>
                </c:pt>
                <c:pt idx="273">
                  <c:v>4.7919999999999999E-4</c:v>
                </c:pt>
                <c:pt idx="274">
                  <c:v>4.7947000000000002E-4</c:v>
                </c:pt>
                <c:pt idx="275">
                  <c:v>4.8252000000000001E-4</c:v>
                </c:pt>
                <c:pt idx="276">
                  <c:v>4.8544000000000001E-4</c:v>
                </c:pt>
                <c:pt idx="277">
                  <c:v>4.8716000000000005E-4</c:v>
                </c:pt>
                <c:pt idx="278">
                  <c:v>4.8788E-4</c:v>
                </c:pt>
                <c:pt idx="279">
                  <c:v>4.8857000000000002E-4</c:v>
                </c:pt>
                <c:pt idx="280">
                  <c:v>4.9012999999999997E-4</c:v>
                </c:pt>
                <c:pt idx="281">
                  <c:v>4.9083999999999998E-4</c:v>
                </c:pt>
                <c:pt idx="282">
                  <c:v>4.9118999999999996E-4</c:v>
                </c:pt>
                <c:pt idx="283">
                  <c:v>4.9373000000000006E-4</c:v>
                </c:pt>
                <c:pt idx="284">
                  <c:v>4.9388000000000004E-4</c:v>
                </c:pt>
                <c:pt idx="285">
                  <c:v>4.9496000000000002E-4</c:v>
                </c:pt>
                <c:pt idx="286">
                  <c:v>4.9536000000000003E-4</c:v>
                </c:pt>
                <c:pt idx="287">
                  <c:v>4.9752999999999993E-4</c:v>
                </c:pt>
                <c:pt idx="288">
                  <c:v>4.9775000000000004E-4</c:v>
                </c:pt>
                <c:pt idx="289">
                  <c:v>4.9912000000000003E-4</c:v>
                </c:pt>
                <c:pt idx="290">
                  <c:v>4.9932000000000004E-4</c:v>
                </c:pt>
                <c:pt idx="291">
                  <c:v>5.0041000000000007E-4</c:v>
                </c:pt>
                <c:pt idx="292">
                  <c:v>5.0159E-4</c:v>
                </c:pt>
                <c:pt idx="293">
                  <c:v>5.0239000000000002E-4</c:v>
                </c:pt>
                <c:pt idx="294">
                  <c:v>5.0243E-4</c:v>
                </c:pt>
                <c:pt idx="295">
                  <c:v>5.0261000000000001E-4</c:v>
                </c:pt>
                <c:pt idx="296">
                  <c:v>5.0337999999999999E-4</c:v>
                </c:pt>
                <c:pt idx="297">
                  <c:v>5.0604000000000003E-4</c:v>
                </c:pt>
                <c:pt idx="298">
                  <c:v>5.0611999999999999E-4</c:v>
                </c:pt>
                <c:pt idx="299">
                  <c:v>5.0708000000000003E-4</c:v>
                </c:pt>
                <c:pt idx="300">
                  <c:v>5.0805999999999996E-4</c:v>
                </c:pt>
                <c:pt idx="301">
                  <c:v>5.0962999999999996E-4</c:v>
                </c:pt>
                <c:pt idx="302">
                  <c:v>5.1088999999999996E-4</c:v>
                </c:pt>
                <c:pt idx="303">
                  <c:v>5.1242999999999992E-4</c:v>
                </c:pt>
                <c:pt idx="304">
                  <c:v>5.1248999999999999E-4</c:v>
                </c:pt>
                <c:pt idx="305">
                  <c:v>5.1464999999999996E-4</c:v>
                </c:pt>
                <c:pt idx="306">
                  <c:v>5.1682000000000008E-4</c:v>
                </c:pt>
                <c:pt idx="307">
                  <c:v>5.1896000000000006E-4</c:v>
                </c:pt>
                <c:pt idx="308">
                  <c:v>5.2407000000000007E-4</c:v>
                </c:pt>
                <c:pt idx="309">
                  <c:v>5.2445000000000009E-4</c:v>
                </c:pt>
                <c:pt idx="310">
                  <c:v>5.2465999999999993E-4</c:v>
                </c:pt>
                <c:pt idx="311">
                  <c:v>5.2557000000000005E-4</c:v>
                </c:pt>
                <c:pt idx="312">
                  <c:v>5.3029999999999993E-4</c:v>
                </c:pt>
                <c:pt idx="313">
                  <c:v>5.3038999999999994E-4</c:v>
                </c:pt>
                <c:pt idx="314">
                  <c:v>5.3151999999999995E-4</c:v>
                </c:pt>
                <c:pt idx="315">
                  <c:v>5.3238999999999999E-4</c:v>
                </c:pt>
                <c:pt idx="316">
                  <c:v>5.3251000000000004E-4</c:v>
                </c:pt>
                <c:pt idx="317">
                  <c:v>5.3305999999999991E-4</c:v>
                </c:pt>
                <c:pt idx="318">
                  <c:v>5.3313000000000004E-4</c:v>
                </c:pt>
                <c:pt idx="319">
                  <c:v>5.3354999999999993E-4</c:v>
                </c:pt>
                <c:pt idx="320">
                  <c:v>5.3474000000000002E-4</c:v>
                </c:pt>
                <c:pt idx="321">
                  <c:v>5.3562E-4</c:v>
                </c:pt>
                <c:pt idx="322">
                  <c:v>5.3600000000000002E-4</c:v>
                </c:pt>
                <c:pt idx="323">
                  <c:v>5.3622000000000001E-4</c:v>
                </c:pt>
                <c:pt idx="324">
                  <c:v>5.3833000000000006E-4</c:v>
                </c:pt>
                <c:pt idx="325">
                  <c:v>5.4042000000000001E-4</c:v>
                </c:pt>
                <c:pt idx="326">
                  <c:v>5.4482E-4</c:v>
                </c:pt>
                <c:pt idx="327">
                  <c:v>5.5208999999999998E-4</c:v>
                </c:pt>
                <c:pt idx="328">
                  <c:v>5.5230999999999998E-4</c:v>
                </c:pt>
                <c:pt idx="329">
                  <c:v>5.5257000000000006E-4</c:v>
                </c:pt>
                <c:pt idx="330">
                  <c:v>5.5270999999999999E-4</c:v>
                </c:pt>
                <c:pt idx="331">
                  <c:v>5.5659000000000004E-4</c:v>
                </c:pt>
                <c:pt idx="332">
                  <c:v>5.5727000000000001E-4</c:v>
                </c:pt>
                <c:pt idx="333">
                  <c:v>5.5765999999999997E-4</c:v>
                </c:pt>
                <c:pt idx="334">
                  <c:v>5.585700000000001E-4</c:v>
                </c:pt>
                <c:pt idx="335">
                  <c:v>5.6229000000000001E-4</c:v>
                </c:pt>
                <c:pt idx="336">
                  <c:v>5.6254999999999999E-4</c:v>
                </c:pt>
                <c:pt idx="337">
                  <c:v>5.6373000000000003E-4</c:v>
                </c:pt>
                <c:pt idx="338">
                  <c:v>5.6623000000000003E-4</c:v>
                </c:pt>
                <c:pt idx="339">
                  <c:v>5.6665000000000003E-4</c:v>
                </c:pt>
                <c:pt idx="340">
                  <c:v>5.6704999999999993E-4</c:v>
                </c:pt>
                <c:pt idx="341">
                  <c:v>5.6802999999999997E-4</c:v>
                </c:pt>
                <c:pt idx="342">
                  <c:v>5.681900000000001E-4</c:v>
                </c:pt>
                <c:pt idx="343">
                  <c:v>5.6873000000000004E-4</c:v>
                </c:pt>
                <c:pt idx="344">
                  <c:v>5.7065999999999996E-4</c:v>
                </c:pt>
                <c:pt idx="345">
                  <c:v>5.7249000000000004E-4</c:v>
                </c:pt>
                <c:pt idx="346">
                  <c:v>5.7567999999999996E-4</c:v>
                </c:pt>
                <c:pt idx="347">
                  <c:v>5.7594000000000005E-4</c:v>
                </c:pt>
                <c:pt idx="348">
                  <c:v>5.7775000000000003E-4</c:v>
                </c:pt>
                <c:pt idx="349">
                  <c:v>5.7923000000000002E-4</c:v>
                </c:pt>
                <c:pt idx="350">
                  <c:v>5.8020000000000001E-4</c:v>
                </c:pt>
                <c:pt idx="351">
                  <c:v>5.8244000000000004E-4</c:v>
                </c:pt>
                <c:pt idx="352">
                  <c:v>5.8386000000000006E-4</c:v>
                </c:pt>
                <c:pt idx="353">
                  <c:v>5.8403999999999997E-4</c:v>
                </c:pt>
                <c:pt idx="354">
                  <c:v>5.8414000000000003E-4</c:v>
                </c:pt>
                <c:pt idx="355">
                  <c:v>5.8416000000000002E-4</c:v>
                </c:pt>
                <c:pt idx="356">
                  <c:v>5.8732000000000001E-4</c:v>
                </c:pt>
                <c:pt idx="357">
                  <c:v>5.8741000000000002E-4</c:v>
                </c:pt>
                <c:pt idx="358">
                  <c:v>5.8922E-4</c:v>
                </c:pt>
                <c:pt idx="359">
                  <c:v>5.9171000000000007E-4</c:v>
                </c:pt>
                <c:pt idx="360">
                  <c:v>5.9329000000000001E-4</c:v>
                </c:pt>
                <c:pt idx="361">
                  <c:v>5.9417999999999993E-4</c:v>
                </c:pt>
                <c:pt idx="362">
                  <c:v>5.9697999999999999E-4</c:v>
                </c:pt>
                <c:pt idx="363">
                  <c:v>6.0262E-4</c:v>
                </c:pt>
                <c:pt idx="364">
                  <c:v>6.0273E-4</c:v>
                </c:pt>
                <c:pt idx="365">
                  <c:v>6.045E-4</c:v>
                </c:pt>
                <c:pt idx="366">
                  <c:v>6.0612000000000003E-4</c:v>
                </c:pt>
                <c:pt idx="367">
                  <c:v>6.0694000000000004E-4</c:v>
                </c:pt>
                <c:pt idx="368">
                  <c:v>6.0845000000000007E-4</c:v>
                </c:pt>
                <c:pt idx="369">
                  <c:v>6.0884999999999997E-4</c:v>
                </c:pt>
                <c:pt idx="370">
                  <c:v>6.1155999999999992E-4</c:v>
                </c:pt>
                <c:pt idx="371">
                  <c:v>6.1395000000000004E-4</c:v>
                </c:pt>
                <c:pt idx="372">
                  <c:v>6.1649000000000003E-4</c:v>
                </c:pt>
                <c:pt idx="373">
                  <c:v>6.2064999999999993E-4</c:v>
                </c:pt>
                <c:pt idx="374">
                  <c:v>6.2305999999999993E-4</c:v>
                </c:pt>
                <c:pt idx="375">
                  <c:v>6.2449000000000001E-4</c:v>
                </c:pt>
                <c:pt idx="376">
                  <c:v>6.2564999999999995E-4</c:v>
                </c:pt>
                <c:pt idx="377">
                  <c:v>6.2677999999999996E-4</c:v>
                </c:pt>
                <c:pt idx="378">
                  <c:v>6.2991999999999996E-4</c:v>
                </c:pt>
                <c:pt idx="379">
                  <c:v>6.3133000000000004E-4</c:v>
                </c:pt>
                <c:pt idx="380">
                  <c:v>6.3460999999999997E-4</c:v>
                </c:pt>
                <c:pt idx="381">
                  <c:v>6.3487000000000005E-4</c:v>
                </c:pt>
                <c:pt idx="382">
                  <c:v>6.3495000000000001E-4</c:v>
                </c:pt>
                <c:pt idx="383">
                  <c:v>6.4183000000000003E-4</c:v>
                </c:pt>
                <c:pt idx="384">
                  <c:v>6.4296999999999998E-4</c:v>
                </c:pt>
                <c:pt idx="385">
                  <c:v>6.4939999999999996E-4</c:v>
                </c:pt>
                <c:pt idx="386">
                  <c:v>6.505599999999999E-4</c:v>
                </c:pt>
                <c:pt idx="387">
                  <c:v>6.5154999999999998E-4</c:v>
                </c:pt>
                <c:pt idx="388">
                  <c:v>6.5285000000000007E-4</c:v>
                </c:pt>
                <c:pt idx="389">
                  <c:v>6.5388999999999996E-4</c:v>
                </c:pt>
                <c:pt idx="390">
                  <c:v>6.5683000000000007E-4</c:v>
                </c:pt>
                <c:pt idx="391">
                  <c:v>6.5837999999999997E-4</c:v>
                </c:pt>
                <c:pt idx="392">
                  <c:v>6.5917999999999999E-4</c:v>
                </c:pt>
                <c:pt idx="393">
                  <c:v>6.6005999999999997E-4</c:v>
                </c:pt>
                <c:pt idx="394">
                  <c:v>6.6042E-4</c:v>
                </c:pt>
                <c:pt idx="395">
                  <c:v>6.6070000000000007E-4</c:v>
                </c:pt>
                <c:pt idx="396">
                  <c:v>6.6636000000000006E-4</c:v>
                </c:pt>
                <c:pt idx="397">
                  <c:v>6.6671999999999999E-4</c:v>
                </c:pt>
                <c:pt idx="398">
                  <c:v>6.6752000000000001E-4</c:v>
                </c:pt>
                <c:pt idx="399">
                  <c:v>6.6974999999999999E-4</c:v>
                </c:pt>
                <c:pt idx="400">
                  <c:v>6.7272000000000002E-4</c:v>
                </c:pt>
                <c:pt idx="401">
                  <c:v>6.7436000000000004E-4</c:v>
                </c:pt>
                <c:pt idx="402">
                  <c:v>6.7539E-4</c:v>
                </c:pt>
                <c:pt idx="403">
                  <c:v>6.7614999999999993E-4</c:v>
                </c:pt>
                <c:pt idx="404">
                  <c:v>6.7962999999999997E-4</c:v>
                </c:pt>
                <c:pt idx="405">
                  <c:v>6.8024999999999997E-4</c:v>
                </c:pt>
                <c:pt idx="406">
                  <c:v>6.8369000000000004E-4</c:v>
                </c:pt>
                <c:pt idx="407">
                  <c:v>6.8667000000000001E-4</c:v>
                </c:pt>
                <c:pt idx="408">
                  <c:v>6.874400000000001E-4</c:v>
                </c:pt>
                <c:pt idx="409">
                  <c:v>6.8922000000000005E-4</c:v>
                </c:pt>
                <c:pt idx="410">
                  <c:v>6.9397000000000003E-4</c:v>
                </c:pt>
                <c:pt idx="411">
                  <c:v>6.9535000000000007E-4</c:v>
                </c:pt>
                <c:pt idx="412">
                  <c:v>6.9547000000000001E-4</c:v>
                </c:pt>
                <c:pt idx="413">
                  <c:v>6.9612000000000005E-4</c:v>
                </c:pt>
                <c:pt idx="414">
                  <c:v>6.9661000000000007E-4</c:v>
                </c:pt>
                <c:pt idx="415">
                  <c:v>6.9707999999999999E-4</c:v>
                </c:pt>
                <c:pt idx="416">
                  <c:v>6.9788000000000001E-4</c:v>
                </c:pt>
                <c:pt idx="417">
                  <c:v>7.0059000000000007E-4</c:v>
                </c:pt>
                <c:pt idx="418">
                  <c:v>7.0094000000000005E-4</c:v>
                </c:pt>
                <c:pt idx="419">
                  <c:v>7.0258000000000007E-4</c:v>
                </c:pt>
                <c:pt idx="420">
                  <c:v>7.0286999999999997E-4</c:v>
                </c:pt>
                <c:pt idx="421">
                  <c:v>7.0329999999999991E-4</c:v>
                </c:pt>
                <c:pt idx="422">
                  <c:v>7.0346000000000004E-4</c:v>
                </c:pt>
                <c:pt idx="423">
                  <c:v>7.0598999999999998E-4</c:v>
                </c:pt>
                <c:pt idx="424">
                  <c:v>7.0615000000000001E-4</c:v>
                </c:pt>
                <c:pt idx="425">
                  <c:v>7.0766999999999998E-4</c:v>
                </c:pt>
                <c:pt idx="426">
                  <c:v>7.0801999999999996E-4</c:v>
                </c:pt>
                <c:pt idx="427">
                  <c:v>7.0887999999999995E-4</c:v>
                </c:pt>
                <c:pt idx="428">
                  <c:v>7.0895000000000007E-4</c:v>
                </c:pt>
                <c:pt idx="429">
                  <c:v>7.0987000000000003E-4</c:v>
                </c:pt>
                <c:pt idx="430">
                  <c:v>7.0989999999999996E-4</c:v>
                </c:pt>
                <c:pt idx="431">
                  <c:v>7.1064000000000001E-4</c:v>
                </c:pt>
                <c:pt idx="432">
                  <c:v>7.1089999999999999E-4</c:v>
                </c:pt>
                <c:pt idx="433">
                  <c:v>7.1157000000000002E-4</c:v>
                </c:pt>
                <c:pt idx="434">
                  <c:v>7.1341999999999998E-4</c:v>
                </c:pt>
                <c:pt idx="435">
                  <c:v>7.1365000000000003E-4</c:v>
                </c:pt>
                <c:pt idx="436">
                  <c:v>7.1526000000000001E-4</c:v>
                </c:pt>
                <c:pt idx="437">
                  <c:v>7.1664999999999999E-4</c:v>
                </c:pt>
                <c:pt idx="438">
                  <c:v>7.1823000000000004E-4</c:v>
                </c:pt>
                <c:pt idx="439">
                  <c:v>7.2845000000000006E-4</c:v>
                </c:pt>
                <c:pt idx="440">
                  <c:v>7.3612000000000005E-4</c:v>
                </c:pt>
                <c:pt idx="441">
                  <c:v>7.3779999999999994E-4</c:v>
                </c:pt>
                <c:pt idx="442">
                  <c:v>7.4027000000000001E-4</c:v>
                </c:pt>
                <c:pt idx="443">
                  <c:v>7.4127999999999998E-4</c:v>
                </c:pt>
                <c:pt idx="444">
                  <c:v>7.4166999999999994E-4</c:v>
                </c:pt>
                <c:pt idx="445">
                  <c:v>7.4247000000000007E-4</c:v>
                </c:pt>
                <c:pt idx="446">
                  <c:v>7.4425999999999995E-4</c:v>
                </c:pt>
                <c:pt idx="447">
                  <c:v>7.4598000000000004E-4</c:v>
                </c:pt>
                <c:pt idx="448">
                  <c:v>7.4882000000000008E-4</c:v>
                </c:pt>
                <c:pt idx="449">
                  <c:v>7.4989999999999996E-4</c:v>
                </c:pt>
                <c:pt idx="450">
                  <c:v>7.5290999999999997E-4</c:v>
                </c:pt>
                <c:pt idx="451">
                  <c:v>7.6112E-4</c:v>
                </c:pt>
                <c:pt idx="452">
                  <c:v>7.6259000000000006E-4</c:v>
                </c:pt>
                <c:pt idx="453">
                  <c:v>7.6528999999999996E-4</c:v>
                </c:pt>
                <c:pt idx="454">
                  <c:v>7.6689999999999994E-4</c:v>
                </c:pt>
                <c:pt idx="455">
                  <c:v>7.6860000000000003E-4</c:v>
                </c:pt>
                <c:pt idx="456">
                  <c:v>7.7204999999999993E-4</c:v>
                </c:pt>
                <c:pt idx="457">
                  <c:v>7.7349000000000005E-4</c:v>
                </c:pt>
                <c:pt idx="458">
                  <c:v>7.7870000000000001E-4</c:v>
                </c:pt>
                <c:pt idx="459">
                  <c:v>7.7884000000000004E-4</c:v>
                </c:pt>
                <c:pt idx="460">
                  <c:v>7.8658999999999999E-4</c:v>
                </c:pt>
                <c:pt idx="461">
                  <c:v>7.8666999999999995E-4</c:v>
                </c:pt>
                <c:pt idx="462">
                  <c:v>7.8682000000000003E-4</c:v>
                </c:pt>
                <c:pt idx="463">
                  <c:v>7.871E-4</c:v>
                </c:pt>
                <c:pt idx="464">
                  <c:v>7.8820000000000008E-4</c:v>
                </c:pt>
                <c:pt idx="465">
                  <c:v>7.9155999999999996E-4</c:v>
                </c:pt>
                <c:pt idx="466">
                  <c:v>7.9250000000000002E-4</c:v>
                </c:pt>
                <c:pt idx="467">
                  <c:v>7.9257000000000004E-4</c:v>
                </c:pt>
                <c:pt idx="468">
                  <c:v>7.9558000000000005E-4</c:v>
                </c:pt>
                <c:pt idx="469">
                  <c:v>7.9642999999999999E-4</c:v>
                </c:pt>
                <c:pt idx="470">
                  <c:v>7.9885999999999998E-4</c:v>
                </c:pt>
                <c:pt idx="471">
                  <c:v>7.9889999999999996E-4</c:v>
                </c:pt>
                <c:pt idx="472">
                  <c:v>7.9979999999999993E-4</c:v>
                </c:pt>
                <c:pt idx="473">
                  <c:v>8.0161999999999996E-4</c:v>
                </c:pt>
                <c:pt idx="474">
                  <c:v>8.0361000000000007E-4</c:v>
                </c:pt>
                <c:pt idx="475">
                  <c:v>8.0447000000000005E-4</c:v>
                </c:pt>
                <c:pt idx="476">
                  <c:v>8.0453999999999996E-4</c:v>
                </c:pt>
                <c:pt idx="477">
                  <c:v>8.0727999999999996E-4</c:v>
                </c:pt>
                <c:pt idx="478">
                  <c:v>8.0973000000000004E-4</c:v>
                </c:pt>
                <c:pt idx="479">
                  <c:v>8.0986999999999997E-4</c:v>
                </c:pt>
                <c:pt idx="480">
                  <c:v>8.1039000000000003E-4</c:v>
                </c:pt>
                <c:pt idx="481">
                  <c:v>8.1065E-4</c:v>
                </c:pt>
                <c:pt idx="482">
                  <c:v>8.1634000000000003E-4</c:v>
                </c:pt>
                <c:pt idx="483">
                  <c:v>8.1678000000000002E-4</c:v>
                </c:pt>
                <c:pt idx="484">
                  <c:v>8.1685999999999998E-4</c:v>
                </c:pt>
                <c:pt idx="485">
                  <c:v>8.1710000000000007E-4</c:v>
                </c:pt>
                <c:pt idx="486">
                  <c:v>8.2001000000000003E-4</c:v>
                </c:pt>
                <c:pt idx="487">
                  <c:v>8.2070000000000005E-4</c:v>
                </c:pt>
                <c:pt idx="488">
                  <c:v>8.2116999999999997E-4</c:v>
                </c:pt>
                <c:pt idx="489">
                  <c:v>8.2237E-4</c:v>
                </c:pt>
                <c:pt idx="490">
                  <c:v>8.2478E-4</c:v>
                </c:pt>
                <c:pt idx="491">
                  <c:v>8.2487999999999995E-4</c:v>
                </c:pt>
                <c:pt idx="492">
                  <c:v>8.2644000000000001E-4</c:v>
                </c:pt>
                <c:pt idx="493">
                  <c:v>8.2762999999999999E-4</c:v>
                </c:pt>
                <c:pt idx="494">
                  <c:v>8.3160000000000005E-4</c:v>
                </c:pt>
                <c:pt idx="495">
                  <c:v>8.3521000000000008E-4</c:v>
                </c:pt>
                <c:pt idx="496">
                  <c:v>8.3660000000000006E-4</c:v>
                </c:pt>
                <c:pt idx="497">
                  <c:v>8.3737000000000004E-4</c:v>
                </c:pt>
                <c:pt idx="498">
                  <c:v>8.3995000000000001E-4</c:v>
                </c:pt>
                <c:pt idx="499">
                  <c:v>8.4048E-4</c:v>
                </c:pt>
                <c:pt idx="500">
                  <c:v>8.4062999999999998E-4</c:v>
                </c:pt>
                <c:pt idx="501">
                  <c:v>8.4175000000000005E-4</c:v>
                </c:pt>
                <c:pt idx="502">
                  <c:v>8.4261999999999998E-4</c:v>
                </c:pt>
                <c:pt idx="503">
                  <c:v>8.4308000000000007E-4</c:v>
                </c:pt>
                <c:pt idx="504">
                  <c:v>8.6001000000000003E-4</c:v>
                </c:pt>
                <c:pt idx="505">
                  <c:v>8.6058E-4</c:v>
                </c:pt>
                <c:pt idx="506">
                  <c:v>8.6112999999999999E-4</c:v>
                </c:pt>
                <c:pt idx="507">
                  <c:v>8.6444000000000007E-4</c:v>
                </c:pt>
                <c:pt idx="508">
                  <c:v>8.7089000000000003E-4</c:v>
                </c:pt>
                <c:pt idx="509">
                  <c:v>8.7213000000000004E-4</c:v>
                </c:pt>
                <c:pt idx="510">
                  <c:v>8.7874000000000003E-4</c:v>
                </c:pt>
                <c:pt idx="511">
                  <c:v>8.7994000000000006E-4</c:v>
                </c:pt>
                <c:pt idx="512">
                  <c:v>8.8141000000000001E-4</c:v>
                </c:pt>
                <c:pt idx="513">
                  <c:v>8.8427999999999998E-4</c:v>
                </c:pt>
                <c:pt idx="514">
                  <c:v>8.8490999999999993E-4</c:v>
                </c:pt>
                <c:pt idx="515">
                  <c:v>8.9198000000000001E-4</c:v>
                </c:pt>
                <c:pt idx="516">
                  <c:v>8.9261000000000006E-4</c:v>
                </c:pt>
                <c:pt idx="517">
                  <c:v>8.9849999999999999E-4</c:v>
                </c:pt>
                <c:pt idx="518">
                  <c:v>8.9916999999999992E-4</c:v>
                </c:pt>
                <c:pt idx="519">
                  <c:v>9.0123999999999998E-4</c:v>
                </c:pt>
                <c:pt idx="520">
                  <c:v>9.0427999999999993E-4</c:v>
                </c:pt>
                <c:pt idx="521">
                  <c:v>9.0766999999999996E-4</c:v>
                </c:pt>
                <c:pt idx="522">
                  <c:v>9.0912000000000002E-4</c:v>
                </c:pt>
                <c:pt idx="523">
                  <c:v>9.0938999999999994E-4</c:v>
                </c:pt>
                <c:pt idx="524">
                  <c:v>9.1290999999999996E-4</c:v>
                </c:pt>
                <c:pt idx="525">
                  <c:v>9.1878000000000001E-4</c:v>
                </c:pt>
                <c:pt idx="526">
                  <c:v>9.2488999999999994E-4</c:v>
                </c:pt>
                <c:pt idx="527">
                  <c:v>9.2654999999999994E-4</c:v>
                </c:pt>
                <c:pt idx="528">
                  <c:v>9.3120000000000008E-4</c:v>
                </c:pt>
                <c:pt idx="529">
                  <c:v>9.3127999999999993E-4</c:v>
                </c:pt>
                <c:pt idx="530">
                  <c:v>9.3285000000000004E-4</c:v>
                </c:pt>
                <c:pt idx="531">
                  <c:v>9.3449000000000006E-4</c:v>
                </c:pt>
                <c:pt idx="532">
                  <c:v>9.3873999999999997E-4</c:v>
                </c:pt>
                <c:pt idx="533">
                  <c:v>9.4129000000000001E-4</c:v>
                </c:pt>
                <c:pt idx="534">
                  <c:v>9.4146000000000008E-4</c:v>
                </c:pt>
                <c:pt idx="535">
                  <c:v>9.4415999999999999E-4</c:v>
                </c:pt>
                <c:pt idx="536">
                  <c:v>9.4485000000000001E-4</c:v>
                </c:pt>
                <c:pt idx="537">
                  <c:v>9.5002999999999993E-4</c:v>
                </c:pt>
                <c:pt idx="538">
                  <c:v>9.5262999999999999E-4</c:v>
                </c:pt>
                <c:pt idx="539">
                  <c:v>9.5288000000000002E-4</c:v>
                </c:pt>
                <c:pt idx="540">
                  <c:v>9.5335000000000005E-4</c:v>
                </c:pt>
                <c:pt idx="541">
                  <c:v>9.5902999999999993E-4</c:v>
                </c:pt>
                <c:pt idx="542">
                  <c:v>9.6785000000000003E-4</c:v>
                </c:pt>
                <c:pt idx="543">
                  <c:v>9.6838000000000002E-4</c:v>
                </c:pt>
                <c:pt idx="544">
                  <c:v>9.6938999999999999E-4</c:v>
                </c:pt>
                <c:pt idx="545">
                  <c:v>9.6977999999999995E-4</c:v>
                </c:pt>
                <c:pt idx="546">
                  <c:v>9.7526000000000004E-4</c:v>
                </c:pt>
                <c:pt idx="547">
                  <c:v>9.7725000000000004E-4</c:v>
                </c:pt>
                <c:pt idx="548">
                  <c:v>9.7760000000000013E-4</c:v>
                </c:pt>
                <c:pt idx="549">
                  <c:v>9.7994000000000011E-4</c:v>
                </c:pt>
                <c:pt idx="550">
                  <c:v>9.8761000000000009E-4</c:v>
                </c:pt>
                <c:pt idx="551">
                  <c:v>9.8780000000000005E-4</c:v>
                </c:pt>
                <c:pt idx="552">
                  <c:v>9.8970999999999998E-4</c:v>
                </c:pt>
                <c:pt idx="553">
                  <c:v>9.9065000000000004E-4</c:v>
                </c:pt>
                <c:pt idx="554">
                  <c:v>9.9697000000000002E-4</c:v>
                </c:pt>
                <c:pt idx="555">
                  <c:v>9.9864000000000007E-4</c:v>
                </c:pt>
                <c:pt idx="556">
                  <c:v>1.00442E-3</c:v>
                </c:pt>
                <c:pt idx="557">
                  <c:v>1.01015E-3</c:v>
                </c:pt>
                <c:pt idx="558">
                  <c:v>1.0110900000000001E-3</c:v>
                </c:pt>
                <c:pt idx="559">
                  <c:v>1.02198E-3</c:v>
                </c:pt>
                <c:pt idx="560">
                  <c:v>1.02275E-3</c:v>
                </c:pt>
                <c:pt idx="561">
                  <c:v>1.0241400000000002E-3</c:v>
                </c:pt>
                <c:pt idx="562">
                  <c:v>1.02698E-3</c:v>
                </c:pt>
                <c:pt idx="563">
                  <c:v>1.0313399999999999E-3</c:v>
                </c:pt>
                <c:pt idx="564">
                  <c:v>1.0320100000000001E-3</c:v>
                </c:pt>
                <c:pt idx="565">
                  <c:v>1.0321400000000002E-3</c:v>
                </c:pt>
                <c:pt idx="566">
                  <c:v>1.0333900000000001E-3</c:v>
                </c:pt>
                <c:pt idx="567">
                  <c:v>1.0362100000000001E-3</c:v>
                </c:pt>
                <c:pt idx="568">
                  <c:v>1.03977E-3</c:v>
                </c:pt>
                <c:pt idx="569">
                  <c:v>1.0434999999999999E-3</c:v>
                </c:pt>
                <c:pt idx="570">
                  <c:v>1.0455799999999999E-3</c:v>
                </c:pt>
                <c:pt idx="571">
                  <c:v>1.0514999999999999E-3</c:v>
                </c:pt>
                <c:pt idx="572">
                  <c:v>1.0533399999999998E-3</c:v>
                </c:pt>
                <c:pt idx="573">
                  <c:v>1.0533699999999999E-3</c:v>
                </c:pt>
                <c:pt idx="574">
                  <c:v>1.07424E-3</c:v>
                </c:pt>
                <c:pt idx="575">
                  <c:v>1.0835899999999999E-3</c:v>
                </c:pt>
                <c:pt idx="576">
                  <c:v>1.0918199999999999E-3</c:v>
                </c:pt>
                <c:pt idx="577">
                  <c:v>1.09629E-3</c:v>
                </c:pt>
                <c:pt idx="578">
                  <c:v>1.09774E-3</c:v>
                </c:pt>
                <c:pt idx="579">
                  <c:v>1.09936E-3</c:v>
                </c:pt>
                <c:pt idx="580">
                  <c:v>1.09954E-3</c:v>
                </c:pt>
                <c:pt idx="581">
                  <c:v>1.1014E-3</c:v>
                </c:pt>
                <c:pt idx="582">
                  <c:v>1.10148E-3</c:v>
                </c:pt>
                <c:pt idx="583">
                  <c:v>1.1019200000000002E-3</c:v>
                </c:pt>
                <c:pt idx="584">
                  <c:v>1.1044400000000002E-3</c:v>
                </c:pt>
                <c:pt idx="585">
                  <c:v>1.1138599999999999E-3</c:v>
                </c:pt>
                <c:pt idx="586">
                  <c:v>1.1157300000000001E-3</c:v>
                </c:pt>
                <c:pt idx="587">
                  <c:v>1.1264300000000001E-3</c:v>
                </c:pt>
                <c:pt idx="588">
                  <c:v>1.12728E-3</c:v>
                </c:pt>
                <c:pt idx="589">
                  <c:v>1.1400499999999999E-3</c:v>
                </c:pt>
                <c:pt idx="590">
                  <c:v>1.1490999999999999E-3</c:v>
                </c:pt>
                <c:pt idx="591">
                  <c:v>1.1495699999999999E-3</c:v>
                </c:pt>
                <c:pt idx="592">
                  <c:v>1.15186E-3</c:v>
                </c:pt>
                <c:pt idx="593">
                  <c:v>1.1552999999999999E-3</c:v>
                </c:pt>
                <c:pt idx="594">
                  <c:v>1.1565799999999999E-3</c:v>
                </c:pt>
                <c:pt idx="595">
                  <c:v>1.1566900000000001E-3</c:v>
                </c:pt>
                <c:pt idx="596">
                  <c:v>1.15968E-3</c:v>
                </c:pt>
                <c:pt idx="597">
                  <c:v>1.16044E-3</c:v>
                </c:pt>
                <c:pt idx="598">
                  <c:v>1.1610399999999999E-3</c:v>
                </c:pt>
                <c:pt idx="599">
                  <c:v>1.16552E-3</c:v>
                </c:pt>
                <c:pt idx="600">
                  <c:v>1.16906E-3</c:v>
                </c:pt>
                <c:pt idx="601">
                  <c:v>1.16983E-3</c:v>
                </c:pt>
                <c:pt idx="602">
                  <c:v>1.17359E-3</c:v>
                </c:pt>
                <c:pt idx="603">
                  <c:v>1.1742200000000001E-3</c:v>
                </c:pt>
                <c:pt idx="604">
                  <c:v>1.1754000000000001E-3</c:v>
                </c:pt>
                <c:pt idx="605">
                  <c:v>1.1757E-3</c:v>
                </c:pt>
                <c:pt idx="606">
                  <c:v>1.1766099999999998E-3</c:v>
                </c:pt>
                <c:pt idx="607">
                  <c:v>1.17826E-3</c:v>
                </c:pt>
                <c:pt idx="608">
                  <c:v>1.1905100000000001E-3</c:v>
                </c:pt>
                <c:pt idx="609">
                  <c:v>1.1971400000000002E-3</c:v>
                </c:pt>
                <c:pt idx="610">
                  <c:v>1.20553E-3</c:v>
                </c:pt>
                <c:pt idx="611">
                  <c:v>1.20554E-3</c:v>
                </c:pt>
                <c:pt idx="612">
                  <c:v>1.2166600000000001E-3</c:v>
                </c:pt>
                <c:pt idx="613">
                  <c:v>1.2178299999999998E-3</c:v>
                </c:pt>
                <c:pt idx="614">
                  <c:v>1.22197E-3</c:v>
                </c:pt>
                <c:pt idx="615">
                  <c:v>1.2350799999999999E-3</c:v>
                </c:pt>
                <c:pt idx="616">
                  <c:v>1.2361199999999998E-3</c:v>
                </c:pt>
                <c:pt idx="617">
                  <c:v>1.2438099999999999E-3</c:v>
                </c:pt>
                <c:pt idx="618">
                  <c:v>1.2589599999999999E-3</c:v>
                </c:pt>
                <c:pt idx="619">
                  <c:v>1.2751099999999999E-3</c:v>
                </c:pt>
                <c:pt idx="620">
                  <c:v>1.2826500000000002E-3</c:v>
                </c:pt>
                <c:pt idx="621">
                  <c:v>1.28542E-3</c:v>
                </c:pt>
                <c:pt idx="622">
                  <c:v>1.2985399999999999E-3</c:v>
                </c:pt>
                <c:pt idx="623">
                  <c:v>1.29991E-3</c:v>
                </c:pt>
                <c:pt idx="624">
                  <c:v>1.3024900000000001E-3</c:v>
                </c:pt>
                <c:pt idx="625">
                  <c:v>1.3080699999999999E-3</c:v>
                </c:pt>
                <c:pt idx="626">
                  <c:v>1.3085599999999998E-3</c:v>
                </c:pt>
                <c:pt idx="627">
                  <c:v>1.3099699999999999E-3</c:v>
                </c:pt>
                <c:pt idx="628">
                  <c:v>1.3176300000000002E-3</c:v>
                </c:pt>
                <c:pt idx="629">
                  <c:v>1.3177799999999999E-3</c:v>
                </c:pt>
                <c:pt idx="630">
                  <c:v>1.3228900000000002E-3</c:v>
                </c:pt>
                <c:pt idx="631">
                  <c:v>1.3237799999999999E-3</c:v>
                </c:pt>
                <c:pt idx="632">
                  <c:v>1.3328900000000002E-3</c:v>
                </c:pt>
                <c:pt idx="633">
                  <c:v>1.3382000000000001E-3</c:v>
                </c:pt>
                <c:pt idx="634">
                  <c:v>1.3462699999999999E-3</c:v>
                </c:pt>
                <c:pt idx="635">
                  <c:v>1.3515999999999999E-3</c:v>
                </c:pt>
                <c:pt idx="636">
                  <c:v>1.3523900000000002E-3</c:v>
                </c:pt>
                <c:pt idx="637">
                  <c:v>1.3525099999999999E-3</c:v>
                </c:pt>
                <c:pt idx="638">
                  <c:v>1.35874E-3</c:v>
                </c:pt>
                <c:pt idx="639">
                  <c:v>1.3592599999999999E-3</c:v>
                </c:pt>
                <c:pt idx="640">
                  <c:v>1.3627400000000001E-3</c:v>
                </c:pt>
                <c:pt idx="641">
                  <c:v>1.36363E-3</c:v>
                </c:pt>
                <c:pt idx="642">
                  <c:v>1.3690999999999998E-3</c:v>
                </c:pt>
                <c:pt idx="643">
                  <c:v>1.38368E-3</c:v>
                </c:pt>
                <c:pt idx="644">
                  <c:v>1.38576E-3</c:v>
                </c:pt>
                <c:pt idx="645">
                  <c:v>1.39E-3</c:v>
                </c:pt>
                <c:pt idx="646">
                  <c:v>1.39785E-3</c:v>
                </c:pt>
                <c:pt idx="647">
                  <c:v>1.4102299999999999E-3</c:v>
                </c:pt>
                <c:pt idx="648">
                  <c:v>1.4199000000000002E-3</c:v>
                </c:pt>
                <c:pt idx="649">
                  <c:v>1.4324300000000002E-3</c:v>
                </c:pt>
                <c:pt idx="650">
                  <c:v>1.4340399999999999E-3</c:v>
                </c:pt>
                <c:pt idx="651">
                  <c:v>1.44404E-3</c:v>
                </c:pt>
                <c:pt idx="652">
                  <c:v>1.4597499999999999E-3</c:v>
                </c:pt>
                <c:pt idx="653">
                  <c:v>1.4637700000000001E-3</c:v>
                </c:pt>
                <c:pt idx="654">
                  <c:v>1.47028E-3</c:v>
                </c:pt>
                <c:pt idx="655">
                  <c:v>1.4714400000000001E-3</c:v>
                </c:pt>
                <c:pt idx="656">
                  <c:v>1.5005799999999998E-3</c:v>
                </c:pt>
                <c:pt idx="657">
                  <c:v>1.50359E-3</c:v>
                </c:pt>
                <c:pt idx="658">
                  <c:v>1.5088800000000002E-3</c:v>
                </c:pt>
                <c:pt idx="659">
                  <c:v>1.5089999999999999E-3</c:v>
                </c:pt>
                <c:pt idx="660">
                  <c:v>1.5118900000000001E-3</c:v>
                </c:pt>
                <c:pt idx="661">
                  <c:v>1.51684E-3</c:v>
                </c:pt>
                <c:pt idx="662">
                  <c:v>1.5168599999999999E-3</c:v>
                </c:pt>
                <c:pt idx="663">
                  <c:v>1.5205100000000001E-3</c:v>
                </c:pt>
                <c:pt idx="664">
                  <c:v>1.5231999999999999E-3</c:v>
                </c:pt>
                <c:pt idx="665">
                  <c:v>1.53695E-3</c:v>
                </c:pt>
                <c:pt idx="666">
                  <c:v>1.54076E-3</c:v>
                </c:pt>
                <c:pt idx="667">
                  <c:v>1.5496700000000002E-3</c:v>
                </c:pt>
                <c:pt idx="668">
                  <c:v>1.5731300000000001E-3</c:v>
                </c:pt>
                <c:pt idx="669">
                  <c:v>1.57427E-3</c:v>
                </c:pt>
                <c:pt idx="670">
                  <c:v>1.58034E-3</c:v>
                </c:pt>
                <c:pt idx="671">
                  <c:v>1.5843699999999999E-3</c:v>
                </c:pt>
                <c:pt idx="672">
                  <c:v>1.59322E-3</c:v>
                </c:pt>
                <c:pt idx="673">
                  <c:v>1.5971199999999998E-3</c:v>
                </c:pt>
                <c:pt idx="674">
                  <c:v>1.5991099999999999E-3</c:v>
                </c:pt>
                <c:pt idx="675">
                  <c:v>1.6083499999999999E-3</c:v>
                </c:pt>
                <c:pt idx="676">
                  <c:v>1.62054E-3</c:v>
                </c:pt>
                <c:pt idx="677">
                  <c:v>1.62327E-3</c:v>
                </c:pt>
                <c:pt idx="678">
                  <c:v>1.6286900000000001E-3</c:v>
                </c:pt>
                <c:pt idx="679">
                  <c:v>1.6614100000000001E-3</c:v>
                </c:pt>
                <c:pt idx="680">
                  <c:v>1.6843800000000001E-3</c:v>
                </c:pt>
                <c:pt idx="681">
                  <c:v>1.7007400000000001E-3</c:v>
                </c:pt>
                <c:pt idx="682">
                  <c:v>1.72598E-3</c:v>
                </c:pt>
                <c:pt idx="683">
                  <c:v>1.7382300000000001E-3</c:v>
                </c:pt>
                <c:pt idx="684">
                  <c:v>1.7900100000000001E-3</c:v>
                </c:pt>
                <c:pt idx="685">
                  <c:v>1.81303E-3</c:v>
                </c:pt>
                <c:pt idx="686">
                  <c:v>1.81722E-3</c:v>
                </c:pt>
                <c:pt idx="687">
                  <c:v>1.8190299999999999E-3</c:v>
                </c:pt>
                <c:pt idx="688">
                  <c:v>1.8371400000000001E-3</c:v>
                </c:pt>
                <c:pt idx="689">
                  <c:v>1.84256E-3</c:v>
                </c:pt>
                <c:pt idx="690">
                  <c:v>1.8469700000000001E-3</c:v>
                </c:pt>
                <c:pt idx="691">
                  <c:v>1.86758E-3</c:v>
                </c:pt>
                <c:pt idx="692">
                  <c:v>1.90552E-3</c:v>
                </c:pt>
                <c:pt idx="693">
                  <c:v>1.9144699999999999E-3</c:v>
                </c:pt>
                <c:pt idx="694">
                  <c:v>1.9403900000000002E-3</c:v>
                </c:pt>
                <c:pt idx="695">
                  <c:v>1.94769E-3</c:v>
                </c:pt>
                <c:pt idx="696">
                  <c:v>1.9520799999999999E-3</c:v>
                </c:pt>
                <c:pt idx="697">
                  <c:v>1.9634000000000001E-3</c:v>
                </c:pt>
                <c:pt idx="698">
                  <c:v>1.9877499999999999E-3</c:v>
                </c:pt>
                <c:pt idx="699">
                  <c:v>2.0130399999999998E-3</c:v>
                </c:pt>
                <c:pt idx="700">
                  <c:v>2.0546499999999999E-3</c:v>
                </c:pt>
                <c:pt idx="701">
                  <c:v>2.0559200000000001E-3</c:v>
                </c:pt>
                <c:pt idx="702">
                  <c:v>2.0578200000000001E-3</c:v>
                </c:pt>
                <c:pt idx="703">
                  <c:v>2.09786E-3</c:v>
                </c:pt>
                <c:pt idx="704">
                  <c:v>2.1098800000000002E-3</c:v>
                </c:pt>
                <c:pt idx="705">
                  <c:v>2.1449799999999999E-3</c:v>
                </c:pt>
                <c:pt idx="706">
                  <c:v>2.1504699999999998E-3</c:v>
                </c:pt>
                <c:pt idx="707">
                  <c:v>2.1543400000000002E-3</c:v>
                </c:pt>
                <c:pt idx="708">
                  <c:v>2.1599099999999997E-3</c:v>
                </c:pt>
                <c:pt idx="709">
                  <c:v>2.17417E-3</c:v>
                </c:pt>
                <c:pt idx="710">
                  <c:v>2.19915E-3</c:v>
                </c:pt>
                <c:pt idx="711">
                  <c:v>2.2197800000000002E-3</c:v>
                </c:pt>
                <c:pt idx="712">
                  <c:v>2.2283400000000001E-3</c:v>
                </c:pt>
                <c:pt idx="713">
                  <c:v>2.23639E-3</c:v>
                </c:pt>
                <c:pt idx="714">
                  <c:v>2.2579499999999999E-3</c:v>
                </c:pt>
                <c:pt idx="715">
                  <c:v>2.3848800000000002E-3</c:v>
                </c:pt>
                <c:pt idx="716">
                  <c:v>2.4483E-3</c:v>
                </c:pt>
                <c:pt idx="717">
                  <c:v>2.5006199999999998E-3</c:v>
                </c:pt>
                <c:pt idx="718">
                  <c:v>2.5426900000000002E-3</c:v>
                </c:pt>
                <c:pt idx="719">
                  <c:v>2.66519E-3</c:v>
                </c:pt>
                <c:pt idx="720">
                  <c:v>2.84008E-3</c:v>
                </c:pt>
                <c:pt idx="721">
                  <c:v>2.8880400000000001E-3</c:v>
                </c:pt>
                <c:pt idx="722">
                  <c:v>2.9038200000000001E-3</c:v>
                </c:pt>
                <c:pt idx="723">
                  <c:v>2.96306E-3</c:v>
                </c:pt>
                <c:pt idx="724">
                  <c:v>3.4244899999999997E-3</c:v>
                </c:pt>
                <c:pt idx="725">
                  <c:v>3.59517E-3</c:v>
                </c:pt>
                <c:pt idx="726">
                  <c:v>3.6040100000000004E-3</c:v>
                </c:pt>
                <c:pt idx="727">
                  <c:v>3.7919999999999998E-3</c:v>
                </c:pt>
                <c:pt idx="728">
                  <c:v>4.3015399999999995E-3</c:v>
                </c:pt>
                <c:pt idx="729">
                  <c:v>5.3029399999999999E-3</c:v>
                </c:pt>
              </c:numCache>
            </c:numRef>
          </c:xVal>
          <c:yVal>
            <c:numRef>
              <c:f>'Set A - NNW lengths'!$G$4:$G$733</c:f>
              <c:numCache>
                <c:formatCode>General</c:formatCode>
                <c:ptCount val="730"/>
                <c:pt idx="0">
                  <c:v>787121.78313771938</c:v>
                </c:pt>
                <c:pt idx="1">
                  <c:v>786045.00915257889</c:v>
                </c:pt>
                <c:pt idx="2">
                  <c:v>784968.2351674384</c:v>
                </c:pt>
                <c:pt idx="3">
                  <c:v>783891.46118229791</c:v>
                </c:pt>
                <c:pt idx="4">
                  <c:v>782814.6871971573</c:v>
                </c:pt>
                <c:pt idx="5">
                  <c:v>781737.91321201681</c:v>
                </c:pt>
                <c:pt idx="6">
                  <c:v>780661.13922687632</c:v>
                </c:pt>
                <c:pt idx="7">
                  <c:v>779584.36524173582</c:v>
                </c:pt>
                <c:pt idx="8">
                  <c:v>778507.59125659522</c:v>
                </c:pt>
                <c:pt idx="9">
                  <c:v>777430.81727145473</c:v>
                </c:pt>
                <c:pt idx="10">
                  <c:v>776354.04328631423</c:v>
                </c:pt>
                <c:pt idx="11">
                  <c:v>775277.26930117374</c:v>
                </c:pt>
                <c:pt idx="12">
                  <c:v>774200.49531603314</c:v>
                </c:pt>
                <c:pt idx="13">
                  <c:v>773123.72133089264</c:v>
                </c:pt>
                <c:pt idx="14">
                  <c:v>772046.94734575215</c:v>
                </c:pt>
                <c:pt idx="15">
                  <c:v>770970.17336061166</c:v>
                </c:pt>
                <c:pt idx="16">
                  <c:v>769893.39937547117</c:v>
                </c:pt>
                <c:pt idx="17">
                  <c:v>768816.62539033056</c:v>
                </c:pt>
                <c:pt idx="18">
                  <c:v>767739.85140519007</c:v>
                </c:pt>
                <c:pt idx="19">
                  <c:v>766663.07742004958</c:v>
                </c:pt>
                <c:pt idx="20">
                  <c:v>765586.30343490909</c:v>
                </c:pt>
                <c:pt idx="21">
                  <c:v>764509.52944976848</c:v>
                </c:pt>
                <c:pt idx="22">
                  <c:v>763432.75546462799</c:v>
                </c:pt>
                <c:pt idx="23">
                  <c:v>762355.9814794875</c:v>
                </c:pt>
                <c:pt idx="24">
                  <c:v>761279.20749434701</c:v>
                </c:pt>
                <c:pt idx="25">
                  <c:v>760202.4335092064</c:v>
                </c:pt>
                <c:pt idx="26">
                  <c:v>759125.65952406591</c:v>
                </c:pt>
                <c:pt idx="27">
                  <c:v>758048.88553892542</c:v>
                </c:pt>
                <c:pt idx="28">
                  <c:v>756972.11155378493</c:v>
                </c:pt>
                <c:pt idx="29">
                  <c:v>755895.33756864432</c:v>
                </c:pt>
                <c:pt idx="30">
                  <c:v>754818.56358350383</c:v>
                </c:pt>
                <c:pt idx="31">
                  <c:v>753741.78959836334</c:v>
                </c:pt>
                <c:pt idx="32">
                  <c:v>752665.01561322284</c:v>
                </c:pt>
                <c:pt idx="33">
                  <c:v>751588.24162808224</c:v>
                </c:pt>
                <c:pt idx="34">
                  <c:v>750511.46764294174</c:v>
                </c:pt>
                <c:pt idx="35">
                  <c:v>749434.69365780125</c:v>
                </c:pt>
                <c:pt idx="36">
                  <c:v>748357.91967266076</c:v>
                </c:pt>
                <c:pt idx="37">
                  <c:v>747281.14568752027</c:v>
                </c:pt>
                <c:pt idx="38">
                  <c:v>746204.37170237966</c:v>
                </c:pt>
                <c:pt idx="39">
                  <c:v>745127.59771723917</c:v>
                </c:pt>
                <c:pt idx="40">
                  <c:v>744050.82373209868</c:v>
                </c:pt>
                <c:pt idx="41">
                  <c:v>742974.04974695819</c:v>
                </c:pt>
                <c:pt idx="42">
                  <c:v>741897.27576181758</c:v>
                </c:pt>
                <c:pt idx="43">
                  <c:v>740820.50177667709</c:v>
                </c:pt>
                <c:pt idx="44">
                  <c:v>739743.7277915366</c:v>
                </c:pt>
                <c:pt idx="45">
                  <c:v>738666.95380639611</c:v>
                </c:pt>
                <c:pt idx="46">
                  <c:v>737590.1798212555</c:v>
                </c:pt>
                <c:pt idx="47">
                  <c:v>736513.40583611501</c:v>
                </c:pt>
                <c:pt idx="48">
                  <c:v>735436.63185097452</c:v>
                </c:pt>
                <c:pt idx="49">
                  <c:v>734359.85786583403</c:v>
                </c:pt>
                <c:pt idx="50">
                  <c:v>733283.08388069342</c:v>
                </c:pt>
                <c:pt idx="51">
                  <c:v>732206.30989555293</c:v>
                </c:pt>
                <c:pt idx="52">
                  <c:v>731129.53591041244</c:v>
                </c:pt>
                <c:pt idx="53">
                  <c:v>730052.76192527195</c:v>
                </c:pt>
                <c:pt idx="54">
                  <c:v>728975.98794013134</c:v>
                </c:pt>
                <c:pt idx="55">
                  <c:v>727899.21395499085</c:v>
                </c:pt>
                <c:pt idx="56">
                  <c:v>726822.43996985035</c:v>
                </c:pt>
                <c:pt idx="57">
                  <c:v>725745.66598470986</c:v>
                </c:pt>
                <c:pt idx="58">
                  <c:v>724668.89199956937</c:v>
                </c:pt>
                <c:pt idx="59">
                  <c:v>723592.11801442876</c:v>
                </c:pt>
                <c:pt idx="60">
                  <c:v>722515.34402928827</c:v>
                </c:pt>
                <c:pt idx="61">
                  <c:v>721438.57004414778</c:v>
                </c:pt>
                <c:pt idx="62">
                  <c:v>720361.79605900729</c:v>
                </c:pt>
                <c:pt idx="63">
                  <c:v>719285.02207386668</c:v>
                </c:pt>
                <c:pt idx="64">
                  <c:v>718208.24808872619</c:v>
                </c:pt>
                <c:pt idx="65">
                  <c:v>717131.4741035857</c:v>
                </c:pt>
                <c:pt idx="66">
                  <c:v>716054.70011844521</c:v>
                </c:pt>
                <c:pt idx="67">
                  <c:v>714977.9261333046</c:v>
                </c:pt>
                <c:pt idx="68">
                  <c:v>713901.15214816411</c:v>
                </c:pt>
                <c:pt idx="69">
                  <c:v>712824.37816302362</c:v>
                </c:pt>
                <c:pt idx="70">
                  <c:v>711747.60417788313</c:v>
                </c:pt>
                <c:pt idx="71">
                  <c:v>710670.83019274252</c:v>
                </c:pt>
                <c:pt idx="72">
                  <c:v>709594.05620760203</c:v>
                </c:pt>
                <c:pt idx="73">
                  <c:v>708517.28222246154</c:v>
                </c:pt>
                <c:pt idx="74">
                  <c:v>707440.50823732105</c:v>
                </c:pt>
                <c:pt idx="75">
                  <c:v>706363.73425218044</c:v>
                </c:pt>
                <c:pt idx="76">
                  <c:v>705286.96026703995</c:v>
                </c:pt>
                <c:pt idx="77">
                  <c:v>704210.18628189946</c:v>
                </c:pt>
                <c:pt idx="78">
                  <c:v>703133.41229675896</c:v>
                </c:pt>
                <c:pt idx="79">
                  <c:v>702056.63831161847</c:v>
                </c:pt>
                <c:pt idx="80">
                  <c:v>700979.86432647787</c:v>
                </c:pt>
                <c:pt idx="81">
                  <c:v>699903.09034133737</c:v>
                </c:pt>
                <c:pt idx="82">
                  <c:v>698826.31635619688</c:v>
                </c:pt>
                <c:pt idx="83">
                  <c:v>697749.54237105639</c:v>
                </c:pt>
                <c:pt idx="84">
                  <c:v>696672.76838591578</c:v>
                </c:pt>
                <c:pt idx="85">
                  <c:v>695595.99440077529</c:v>
                </c:pt>
                <c:pt idx="86">
                  <c:v>694519.2204156348</c:v>
                </c:pt>
                <c:pt idx="87">
                  <c:v>693442.44643049431</c:v>
                </c:pt>
                <c:pt idx="88">
                  <c:v>692365.6724453537</c:v>
                </c:pt>
                <c:pt idx="89">
                  <c:v>691288.89846021321</c:v>
                </c:pt>
                <c:pt idx="90">
                  <c:v>690212.12447507272</c:v>
                </c:pt>
                <c:pt idx="91">
                  <c:v>689135.35048993223</c:v>
                </c:pt>
                <c:pt idx="92">
                  <c:v>688058.57650479162</c:v>
                </c:pt>
                <c:pt idx="93">
                  <c:v>686981.80251965113</c:v>
                </c:pt>
                <c:pt idx="94">
                  <c:v>685905.02853451064</c:v>
                </c:pt>
                <c:pt idx="95">
                  <c:v>684828.25454937015</c:v>
                </c:pt>
                <c:pt idx="96">
                  <c:v>683751.48056422954</c:v>
                </c:pt>
                <c:pt idx="97">
                  <c:v>682674.70657908905</c:v>
                </c:pt>
                <c:pt idx="98">
                  <c:v>681597.93259394856</c:v>
                </c:pt>
                <c:pt idx="99">
                  <c:v>680521.15860880807</c:v>
                </c:pt>
                <c:pt idx="100">
                  <c:v>679444.38462366746</c:v>
                </c:pt>
                <c:pt idx="101">
                  <c:v>678367.61063852697</c:v>
                </c:pt>
                <c:pt idx="102">
                  <c:v>677290.83665338648</c:v>
                </c:pt>
                <c:pt idx="103">
                  <c:v>676214.06266824598</c:v>
                </c:pt>
                <c:pt idx="104">
                  <c:v>675137.28868310549</c:v>
                </c:pt>
                <c:pt idx="105">
                  <c:v>674060.51469796489</c:v>
                </c:pt>
                <c:pt idx="106">
                  <c:v>672983.74071282439</c:v>
                </c:pt>
                <c:pt idx="107">
                  <c:v>671906.9667276839</c:v>
                </c:pt>
                <c:pt idx="108">
                  <c:v>670830.19274254341</c:v>
                </c:pt>
                <c:pt idx="109">
                  <c:v>669753.4187574028</c:v>
                </c:pt>
                <c:pt idx="110">
                  <c:v>668676.64477226231</c:v>
                </c:pt>
                <c:pt idx="111">
                  <c:v>667599.87078712182</c:v>
                </c:pt>
                <c:pt idx="112">
                  <c:v>666523.09680198133</c:v>
                </c:pt>
                <c:pt idx="113">
                  <c:v>665446.32281684072</c:v>
                </c:pt>
                <c:pt idx="114">
                  <c:v>664369.54883170023</c:v>
                </c:pt>
                <c:pt idx="115">
                  <c:v>663292.77484655974</c:v>
                </c:pt>
                <c:pt idx="116">
                  <c:v>662216.00086141925</c:v>
                </c:pt>
                <c:pt idx="117">
                  <c:v>661139.22687627864</c:v>
                </c:pt>
                <c:pt idx="118">
                  <c:v>660062.45289113815</c:v>
                </c:pt>
                <c:pt idx="119">
                  <c:v>658985.67890599766</c:v>
                </c:pt>
                <c:pt idx="120">
                  <c:v>657908.90492085717</c:v>
                </c:pt>
                <c:pt idx="121">
                  <c:v>656832.13093571656</c:v>
                </c:pt>
                <c:pt idx="122">
                  <c:v>655755.35695057607</c:v>
                </c:pt>
                <c:pt idx="123">
                  <c:v>654678.58296543558</c:v>
                </c:pt>
                <c:pt idx="124">
                  <c:v>653601.80898029509</c:v>
                </c:pt>
                <c:pt idx="125">
                  <c:v>652525.03499515459</c:v>
                </c:pt>
                <c:pt idx="126">
                  <c:v>651448.26101001399</c:v>
                </c:pt>
                <c:pt idx="127">
                  <c:v>650371.4870248735</c:v>
                </c:pt>
                <c:pt idx="128">
                  <c:v>649294.713039733</c:v>
                </c:pt>
                <c:pt idx="129">
                  <c:v>648217.93905459251</c:v>
                </c:pt>
                <c:pt idx="130">
                  <c:v>647141.1650694519</c:v>
                </c:pt>
                <c:pt idx="131">
                  <c:v>646064.39108431141</c:v>
                </c:pt>
                <c:pt idx="132">
                  <c:v>644987.61709917092</c:v>
                </c:pt>
                <c:pt idx="133">
                  <c:v>643910.84311403043</c:v>
                </c:pt>
                <c:pt idx="134">
                  <c:v>642834.06912888982</c:v>
                </c:pt>
                <c:pt idx="135">
                  <c:v>641757.29514374933</c:v>
                </c:pt>
                <c:pt idx="136">
                  <c:v>640680.52115860884</c:v>
                </c:pt>
                <c:pt idx="137">
                  <c:v>639603.74717346835</c:v>
                </c:pt>
                <c:pt idx="138">
                  <c:v>638526.97318832774</c:v>
                </c:pt>
                <c:pt idx="139">
                  <c:v>637450.19920318725</c:v>
                </c:pt>
                <c:pt idx="140">
                  <c:v>636373.42521804676</c:v>
                </c:pt>
                <c:pt idx="141">
                  <c:v>635296.65123290627</c:v>
                </c:pt>
                <c:pt idx="142">
                  <c:v>634219.87724776566</c:v>
                </c:pt>
                <c:pt idx="143">
                  <c:v>633143.10326262517</c:v>
                </c:pt>
                <c:pt idx="144">
                  <c:v>632066.32927748468</c:v>
                </c:pt>
                <c:pt idx="145">
                  <c:v>630989.55529234419</c:v>
                </c:pt>
                <c:pt idx="146">
                  <c:v>629912.7813072037</c:v>
                </c:pt>
                <c:pt idx="147">
                  <c:v>628836.00732206309</c:v>
                </c:pt>
                <c:pt idx="148">
                  <c:v>627759.2333369226</c:v>
                </c:pt>
                <c:pt idx="149">
                  <c:v>626682.4593517821</c:v>
                </c:pt>
                <c:pt idx="150">
                  <c:v>625605.68536664161</c:v>
                </c:pt>
                <c:pt idx="151">
                  <c:v>624528.91138150101</c:v>
                </c:pt>
                <c:pt idx="152">
                  <c:v>623452.13739636051</c:v>
                </c:pt>
                <c:pt idx="153">
                  <c:v>622375.36341122002</c:v>
                </c:pt>
                <c:pt idx="154">
                  <c:v>621298.58942607953</c:v>
                </c:pt>
                <c:pt idx="155">
                  <c:v>620221.81544093892</c:v>
                </c:pt>
                <c:pt idx="156">
                  <c:v>619145.04145579843</c:v>
                </c:pt>
                <c:pt idx="157">
                  <c:v>616991.49348551745</c:v>
                </c:pt>
                <c:pt idx="158">
                  <c:v>615914.71950037684</c:v>
                </c:pt>
                <c:pt idx="159">
                  <c:v>614837.94551523635</c:v>
                </c:pt>
                <c:pt idx="160">
                  <c:v>613761.17153009586</c:v>
                </c:pt>
                <c:pt idx="161">
                  <c:v>612684.39754495537</c:v>
                </c:pt>
                <c:pt idx="162">
                  <c:v>611607.62355981476</c:v>
                </c:pt>
                <c:pt idx="163">
                  <c:v>610530.84957467427</c:v>
                </c:pt>
                <c:pt idx="164">
                  <c:v>609454.07558953378</c:v>
                </c:pt>
                <c:pt idx="165">
                  <c:v>608377.30160439329</c:v>
                </c:pt>
                <c:pt idx="166">
                  <c:v>607300.5276192528</c:v>
                </c:pt>
                <c:pt idx="167">
                  <c:v>606223.75363411219</c:v>
                </c:pt>
                <c:pt idx="168">
                  <c:v>605146.9796489717</c:v>
                </c:pt>
                <c:pt idx="169">
                  <c:v>604070.20566383121</c:v>
                </c:pt>
                <c:pt idx="170">
                  <c:v>602993.43167869071</c:v>
                </c:pt>
                <c:pt idx="171">
                  <c:v>601916.65769355011</c:v>
                </c:pt>
                <c:pt idx="172">
                  <c:v>600839.88370840962</c:v>
                </c:pt>
                <c:pt idx="173">
                  <c:v>599763.10972326912</c:v>
                </c:pt>
                <c:pt idx="174">
                  <c:v>598686.33573812863</c:v>
                </c:pt>
                <c:pt idx="175">
                  <c:v>597609.56175298803</c:v>
                </c:pt>
                <c:pt idx="176">
                  <c:v>596532.78776784753</c:v>
                </c:pt>
                <c:pt idx="177">
                  <c:v>595456.01378270704</c:v>
                </c:pt>
                <c:pt idx="178">
                  <c:v>594379.23979756655</c:v>
                </c:pt>
                <c:pt idx="179">
                  <c:v>593302.46581242594</c:v>
                </c:pt>
                <c:pt idx="180">
                  <c:v>592225.69182728545</c:v>
                </c:pt>
                <c:pt idx="181">
                  <c:v>591148.91784214496</c:v>
                </c:pt>
                <c:pt idx="182">
                  <c:v>590072.14385700447</c:v>
                </c:pt>
                <c:pt idx="183">
                  <c:v>588995.36987186386</c:v>
                </c:pt>
                <c:pt idx="184">
                  <c:v>587918.59588672337</c:v>
                </c:pt>
                <c:pt idx="185">
                  <c:v>586841.82190158288</c:v>
                </c:pt>
                <c:pt idx="186">
                  <c:v>585765.04791644239</c:v>
                </c:pt>
                <c:pt idx="187">
                  <c:v>584688.2739313019</c:v>
                </c:pt>
                <c:pt idx="188">
                  <c:v>583611.49994616129</c:v>
                </c:pt>
                <c:pt idx="189">
                  <c:v>582534.7259610208</c:v>
                </c:pt>
                <c:pt idx="190">
                  <c:v>581457.95197588031</c:v>
                </c:pt>
                <c:pt idx="191">
                  <c:v>580381.17799073982</c:v>
                </c:pt>
                <c:pt idx="192">
                  <c:v>579304.40400559921</c:v>
                </c:pt>
                <c:pt idx="193">
                  <c:v>578227.63002045872</c:v>
                </c:pt>
                <c:pt idx="194">
                  <c:v>577150.85603531823</c:v>
                </c:pt>
                <c:pt idx="195">
                  <c:v>576074.08205017773</c:v>
                </c:pt>
                <c:pt idx="196">
                  <c:v>574997.30806503713</c:v>
                </c:pt>
                <c:pt idx="197">
                  <c:v>573920.53407989664</c:v>
                </c:pt>
                <c:pt idx="198">
                  <c:v>572843.76009475614</c:v>
                </c:pt>
                <c:pt idx="199">
                  <c:v>571766.98610961565</c:v>
                </c:pt>
                <c:pt idx="200">
                  <c:v>570690.21212447505</c:v>
                </c:pt>
                <c:pt idx="201">
                  <c:v>569613.43813933455</c:v>
                </c:pt>
                <c:pt idx="202">
                  <c:v>568536.66415419406</c:v>
                </c:pt>
                <c:pt idx="203">
                  <c:v>567459.89016905357</c:v>
                </c:pt>
                <c:pt idx="204">
                  <c:v>566383.11618391296</c:v>
                </c:pt>
                <c:pt idx="205">
                  <c:v>565306.34219877247</c:v>
                </c:pt>
                <c:pt idx="206">
                  <c:v>564229.56821363198</c:v>
                </c:pt>
                <c:pt idx="207">
                  <c:v>563152.79422849149</c:v>
                </c:pt>
                <c:pt idx="208">
                  <c:v>562076.02024335088</c:v>
                </c:pt>
                <c:pt idx="209">
                  <c:v>560999.24625821039</c:v>
                </c:pt>
                <c:pt idx="210">
                  <c:v>559922.4722730699</c:v>
                </c:pt>
                <c:pt idx="211">
                  <c:v>558845.69828792941</c:v>
                </c:pt>
                <c:pt idx="212">
                  <c:v>557768.92430278892</c:v>
                </c:pt>
                <c:pt idx="213">
                  <c:v>556692.15031764831</c:v>
                </c:pt>
                <c:pt idx="214">
                  <c:v>555615.37633250782</c:v>
                </c:pt>
                <c:pt idx="215">
                  <c:v>554538.60234736733</c:v>
                </c:pt>
                <c:pt idx="216">
                  <c:v>553461.82836222684</c:v>
                </c:pt>
                <c:pt idx="217">
                  <c:v>552385.05437708623</c:v>
                </c:pt>
                <c:pt idx="218">
                  <c:v>551308.28039194574</c:v>
                </c:pt>
                <c:pt idx="219">
                  <c:v>550231.50640680525</c:v>
                </c:pt>
                <c:pt idx="220">
                  <c:v>549154.73242166475</c:v>
                </c:pt>
                <c:pt idx="221">
                  <c:v>548077.95843652415</c:v>
                </c:pt>
                <c:pt idx="222">
                  <c:v>547001.18445138365</c:v>
                </c:pt>
                <c:pt idx="223">
                  <c:v>545924.41046624316</c:v>
                </c:pt>
                <c:pt idx="224">
                  <c:v>544847.63648110267</c:v>
                </c:pt>
                <c:pt idx="225">
                  <c:v>543770.86249596206</c:v>
                </c:pt>
                <c:pt idx="226">
                  <c:v>542694.08851082157</c:v>
                </c:pt>
                <c:pt idx="227">
                  <c:v>541617.31452568108</c:v>
                </c:pt>
                <c:pt idx="228">
                  <c:v>540540.54054054059</c:v>
                </c:pt>
                <c:pt idx="229">
                  <c:v>539463.76655539998</c:v>
                </c:pt>
                <c:pt idx="230">
                  <c:v>538386.99257025949</c:v>
                </c:pt>
                <c:pt idx="231">
                  <c:v>537310.218585119</c:v>
                </c:pt>
                <c:pt idx="232">
                  <c:v>536233.44459997851</c:v>
                </c:pt>
                <c:pt idx="233">
                  <c:v>535156.67061483802</c:v>
                </c:pt>
                <c:pt idx="234">
                  <c:v>534079.89662969741</c:v>
                </c:pt>
                <c:pt idx="235">
                  <c:v>533003.12264455692</c:v>
                </c:pt>
                <c:pt idx="236">
                  <c:v>531926.34865941643</c:v>
                </c:pt>
                <c:pt idx="237">
                  <c:v>530849.57467427594</c:v>
                </c:pt>
                <c:pt idx="238">
                  <c:v>529772.80068913533</c:v>
                </c:pt>
                <c:pt idx="239">
                  <c:v>528696.02670399484</c:v>
                </c:pt>
                <c:pt idx="240">
                  <c:v>527619.25271885435</c:v>
                </c:pt>
                <c:pt idx="241">
                  <c:v>526542.47873371386</c:v>
                </c:pt>
                <c:pt idx="242">
                  <c:v>525465.70474857325</c:v>
                </c:pt>
                <c:pt idx="243">
                  <c:v>524388.93076343276</c:v>
                </c:pt>
                <c:pt idx="244">
                  <c:v>523312.15677829226</c:v>
                </c:pt>
                <c:pt idx="245">
                  <c:v>522235.38279315172</c:v>
                </c:pt>
                <c:pt idx="246">
                  <c:v>521158.60880801122</c:v>
                </c:pt>
                <c:pt idx="247">
                  <c:v>520081.83482287067</c:v>
                </c:pt>
                <c:pt idx="248">
                  <c:v>519005.06083773018</c:v>
                </c:pt>
                <c:pt idx="249">
                  <c:v>517928.28685258963</c:v>
                </c:pt>
                <c:pt idx="250">
                  <c:v>516851.51286744914</c:v>
                </c:pt>
                <c:pt idx="251">
                  <c:v>515774.73888230859</c:v>
                </c:pt>
                <c:pt idx="252">
                  <c:v>514697.9648971681</c:v>
                </c:pt>
                <c:pt idx="253">
                  <c:v>513621.19091202761</c:v>
                </c:pt>
                <c:pt idx="254">
                  <c:v>512544.41692688706</c:v>
                </c:pt>
                <c:pt idx="255">
                  <c:v>511467.64294174657</c:v>
                </c:pt>
                <c:pt idx="256">
                  <c:v>510390.86895660602</c:v>
                </c:pt>
                <c:pt idx="257">
                  <c:v>509314.09497146553</c:v>
                </c:pt>
                <c:pt idx="258">
                  <c:v>508237.32098632498</c:v>
                </c:pt>
                <c:pt idx="259">
                  <c:v>507160.54700118449</c:v>
                </c:pt>
                <c:pt idx="260">
                  <c:v>506083.77301604394</c:v>
                </c:pt>
                <c:pt idx="261">
                  <c:v>505006.99903090345</c:v>
                </c:pt>
                <c:pt idx="262">
                  <c:v>503930.2250457629</c:v>
                </c:pt>
                <c:pt idx="263">
                  <c:v>502853.45106062241</c:v>
                </c:pt>
                <c:pt idx="264">
                  <c:v>501776.67707548186</c:v>
                </c:pt>
                <c:pt idx="265">
                  <c:v>500699.90309034137</c:v>
                </c:pt>
                <c:pt idx="266">
                  <c:v>499623.12910520082</c:v>
                </c:pt>
                <c:pt idx="267">
                  <c:v>498546.35512006033</c:v>
                </c:pt>
                <c:pt idx="268">
                  <c:v>497469.58113491978</c:v>
                </c:pt>
                <c:pt idx="269">
                  <c:v>496392.80714977928</c:v>
                </c:pt>
                <c:pt idx="270">
                  <c:v>495316.03316463873</c:v>
                </c:pt>
                <c:pt idx="271">
                  <c:v>494239.25917949824</c:v>
                </c:pt>
                <c:pt idx="272">
                  <c:v>493162.48519435769</c:v>
                </c:pt>
                <c:pt idx="273">
                  <c:v>492085.7112092172</c:v>
                </c:pt>
                <c:pt idx="274">
                  <c:v>491008.93722407671</c:v>
                </c:pt>
                <c:pt idx="275">
                  <c:v>489932.16323893616</c:v>
                </c:pt>
                <c:pt idx="276">
                  <c:v>488855.38925379567</c:v>
                </c:pt>
                <c:pt idx="277">
                  <c:v>487778.61526865512</c:v>
                </c:pt>
                <c:pt idx="278">
                  <c:v>486701.84128351463</c:v>
                </c:pt>
                <c:pt idx="279">
                  <c:v>485625.06729837408</c:v>
                </c:pt>
                <c:pt idx="280">
                  <c:v>484548.29331323359</c:v>
                </c:pt>
                <c:pt idx="281">
                  <c:v>483471.51932809304</c:v>
                </c:pt>
                <c:pt idx="282">
                  <c:v>482394.74534295255</c:v>
                </c:pt>
                <c:pt idx="283">
                  <c:v>481317.971357812</c:v>
                </c:pt>
                <c:pt idx="284">
                  <c:v>480241.19737267151</c:v>
                </c:pt>
                <c:pt idx="285">
                  <c:v>479164.42338753096</c:v>
                </c:pt>
                <c:pt idx="286">
                  <c:v>478087.64940239047</c:v>
                </c:pt>
                <c:pt idx="287">
                  <c:v>477010.87541724992</c:v>
                </c:pt>
                <c:pt idx="288">
                  <c:v>475934.10143210943</c:v>
                </c:pt>
                <c:pt idx="289">
                  <c:v>474857.32744696888</c:v>
                </c:pt>
                <c:pt idx="290">
                  <c:v>473780.55346182839</c:v>
                </c:pt>
                <c:pt idx="291">
                  <c:v>472703.77947668784</c:v>
                </c:pt>
                <c:pt idx="292">
                  <c:v>471627.00549154734</c:v>
                </c:pt>
                <c:pt idx="293">
                  <c:v>470550.2315064068</c:v>
                </c:pt>
                <c:pt idx="294">
                  <c:v>469473.4575212663</c:v>
                </c:pt>
                <c:pt idx="295">
                  <c:v>468396.68353612575</c:v>
                </c:pt>
                <c:pt idx="296">
                  <c:v>467319.90955098526</c:v>
                </c:pt>
                <c:pt idx="297">
                  <c:v>466243.13556584477</c:v>
                </c:pt>
                <c:pt idx="298">
                  <c:v>465166.36158070422</c:v>
                </c:pt>
                <c:pt idx="299">
                  <c:v>464089.58759556373</c:v>
                </c:pt>
                <c:pt idx="300">
                  <c:v>463012.81361042318</c:v>
                </c:pt>
                <c:pt idx="301">
                  <c:v>461936.03962528269</c:v>
                </c:pt>
                <c:pt idx="302">
                  <c:v>460859.26564014214</c:v>
                </c:pt>
                <c:pt idx="303">
                  <c:v>459782.49165500165</c:v>
                </c:pt>
                <c:pt idx="304">
                  <c:v>458705.7176698611</c:v>
                </c:pt>
                <c:pt idx="305">
                  <c:v>457628.94368472061</c:v>
                </c:pt>
                <c:pt idx="306">
                  <c:v>456552.16969958006</c:v>
                </c:pt>
                <c:pt idx="307">
                  <c:v>455475.39571443957</c:v>
                </c:pt>
                <c:pt idx="308">
                  <c:v>454398.62172929902</c:v>
                </c:pt>
                <c:pt idx="309">
                  <c:v>453321.84774415853</c:v>
                </c:pt>
                <c:pt idx="310">
                  <c:v>452245.07375901798</c:v>
                </c:pt>
                <c:pt idx="311">
                  <c:v>451168.29977387749</c:v>
                </c:pt>
                <c:pt idx="312">
                  <c:v>450091.52578873694</c:v>
                </c:pt>
                <c:pt idx="313">
                  <c:v>449014.75180359645</c:v>
                </c:pt>
                <c:pt idx="314">
                  <c:v>447937.9778184559</c:v>
                </c:pt>
                <c:pt idx="315">
                  <c:v>446861.20383331541</c:v>
                </c:pt>
                <c:pt idx="316">
                  <c:v>445784.42984817486</c:v>
                </c:pt>
                <c:pt idx="317">
                  <c:v>444707.65586303436</c:v>
                </c:pt>
                <c:pt idx="318">
                  <c:v>443630.88187789387</c:v>
                </c:pt>
                <c:pt idx="319">
                  <c:v>442554.10789275332</c:v>
                </c:pt>
                <c:pt idx="320">
                  <c:v>441477.33390761283</c:v>
                </c:pt>
                <c:pt idx="321">
                  <c:v>440400.55992247228</c:v>
                </c:pt>
                <c:pt idx="322">
                  <c:v>439323.78593733179</c:v>
                </c:pt>
                <c:pt idx="323">
                  <c:v>438247.01195219124</c:v>
                </c:pt>
                <c:pt idx="324">
                  <c:v>437170.23796705075</c:v>
                </c:pt>
                <c:pt idx="325">
                  <c:v>436093.4639819102</c:v>
                </c:pt>
                <c:pt idx="326">
                  <c:v>435016.68999676971</c:v>
                </c:pt>
                <c:pt idx="327">
                  <c:v>433939.91601162916</c:v>
                </c:pt>
                <c:pt idx="328">
                  <c:v>432863.14202648867</c:v>
                </c:pt>
                <c:pt idx="329">
                  <c:v>431786.36804134812</c:v>
                </c:pt>
                <c:pt idx="330">
                  <c:v>430709.59405620763</c:v>
                </c:pt>
                <c:pt idx="331">
                  <c:v>429632.82007106708</c:v>
                </c:pt>
                <c:pt idx="332">
                  <c:v>428556.04608592659</c:v>
                </c:pt>
                <c:pt idx="333">
                  <c:v>427479.27210078604</c:v>
                </c:pt>
                <c:pt idx="334">
                  <c:v>426402.49811564555</c:v>
                </c:pt>
                <c:pt idx="335">
                  <c:v>425325.724130505</c:v>
                </c:pt>
                <c:pt idx="336">
                  <c:v>424248.95014536451</c:v>
                </c:pt>
                <c:pt idx="337">
                  <c:v>423172.17616022396</c:v>
                </c:pt>
                <c:pt idx="338">
                  <c:v>422095.40217508347</c:v>
                </c:pt>
                <c:pt idx="339">
                  <c:v>421018.62818994297</c:v>
                </c:pt>
                <c:pt idx="340">
                  <c:v>419941.85420480242</c:v>
                </c:pt>
                <c:pt idx="341">
                  <c:v>418865.08021966193</c:v>
                </c:pt>
                <c:pt idx="342">
                  <c:v>417788.30623452138</c:v>
                </c:pt>
                <c:pt idx="343">
                  <c:v>416711.53224938089</c:v>
                </c:pt>
                <c:pt idx="344">
                  <c:v>415634.75826424034</c:v>
                </c:pt>
                <c:pt idx="345">
                  <c:v>414557.98427909985</c:v>
                </c:pt>
                <c:pt idx="346">
                  <c:v>413481.2102939593</c:v>
                </c:pt>
                <c:pt idx="347">
                  <c:v>412404.43630881881</c:v>
                </c:pt>
                <c:pt idx="348">
                  <c:v>411327.66232367826</c:v>
                </c:pt>
                <c:pt idx="349">
                  <c:v>410250.88833853777</c:v>
                </c:pt>
                <c:pt idx="350">
                  <c:v>409174.11435339722</c:v>
                </c:pt>
                <c:pt idx="351">
                  <c:v>408097.34036825673</c:v>
                </c:pt>
                <c:pt idx="352">
                  <c:v>407020.56638311618</c:v>
                </c:pt>
                <c:pt idx="353">
                  <c:v>405943.79239797569</c:v>
                </c:pt>
                <c:pt idx="354">
                  <c:v>404867.01841283514</c:v>
                </c:pt>
                <c:pt idx="355">
                  <c:v>403790.24442769465</c:v>
                </c:pt>
                <c:pt idx="356">
                  <c:v>402713.4704425541</c:v>
                </c:pt>
                <c:pt idx="357">
                  <c:v>401636.69645741361</c:v>
                </c:pt>
                <c:pt idx="358">
                  <c:v>400559.92247227306</c:v>
                </c:pt>
                <c:pt idx="359">
                  <c:v>399483.14848713257</c:v>
                </c:pt>
                <c:pt idx="360">
                  <c:v>398406.37450199202</c:v>
                </c:pt>
                <c:pt idx="361">
                  <c:v>397329.60051685153</c:v>
                </c:pt>
                <c:pt idx="362">
                  <c:v>396252.82653171103</c:v>
                </c:pt>
                <c:pt idx="363">
                  <c:v>395176.05254657048</c:v>
                </c:pt>
                <c:pt idx="364">
                  <c:v>394099.27856142999</c:v>
                </c:pt>
                <c:pt idx="365">
                  <c:v>393022.50457628944</c:v>
                </c:pt>
                <c:pt idx="366">
                  <c:v>391945.73059114895</c:v>
                </c:pt>
                <c:pt idx="367">
                  <c:v>390868.9566060084</c:v>
                </c:pt>
                <c:pt idx="368">
                  <c:v>389792.18262086791</c:v>
                </c:pt>
                <c:pt idx="369">
                  <c:v>388715.40863572736</c:v>
                </c:pt>
                <c:pt idx="370">
                  <c:v>387638.63465058687</c:v>
                </c:pt>
                <c:pt idx="371">
                  <c:v>386561.86066544632</c:v>
                </c:pt>
                <c:pt idx="372">
                  <c:v>385485.08668030583</c:v>
                </c:pt>
                <c:pt idx="373">
                  <c:v>384408.31269516528</c:v>
                </c:pt>
                <c:pt idx="374">
                  <c:v>383331.53871002479</c:v>
                </c:pt>
                <c:pt idx="375">
                  <c:v>382254.76472488424</c:v>
                </c:pt>
                <c:pt idx="376">
                  <c:v>381177.99073974375</c:v>
                </c:pt>
                <c:pt idx="377">
                  <c:v>380101.2167546032</c:v>
                </c:pt>
                <c:pt idx="378">
                  <c:v>379024.44276946271</c:v>
                </c:pt>
                <c:pt idx="379">
                  <c:v>377947.66878432216</c:v>
                </c:pt>
                <c:pt idx="380">
                  <c:v>376870.89479918167</c:v>
                </c:pt>
                <c:pt idx="381">
                  <c:v>375794.12081404112</c:v>
                </c:pt>
                <c:pt idx="382">
                  <c:v>374717.34682890063</c:v>
                </c:pt>
                <c:pt idx="383">
                  <c:v>373640.57284376014</c:v>
                </c:pt>
                <c:pt idx="384">
                  <c:v>372563.79885861959</c:v>
                </c:pt>
                <c:pt idx="385">
                  <c:v>371487.02487347909</c:v>
                </c:pt>
                <c:pt idx="386">
                  <c:v>370410.25088833855</c:v>
                </c:pt>
                <c:pt idx="387">
                  <c:v>369333.47690319805</c:v>
                </c:pt>
                <c:pt idx="388">
                  <c:v>368256.7029180575</c:v>
                </c:pt>
                <c:pt idx="389">
                  <c:v>367179.92893291701</c:v>
                </c:pt>
                <c:pt idx="390">
                  <c:v>366103.15494777646</c:v>
                </c:pt>
                <c:pt idx="391">
                  <c:v>365026.38096263597</c:v>
                </c:pt>
                <c:pt idx="392">
                  <c:v>363949.60697749542</c:v>
                </c:pt>
                <c:pt idx="393">
                  <c:v>362872.83299235493</c:v>
                </c:pt>
                <c:pt idx="394">
                  <c:v>361796.05900721438</c:v>
                </c:pt>
                <c:pt idx="395">
                  <c:v>360719.28502207389</c:v>
                </c:pt>
                <c:pt idx="396">
                  <c:v>359642.51103693334</c:v>
                </c:pt>
                <c:pt idx="397">
                  <c:v>358565.73705179285</c:v>
                </c:pt>
                <c:pt idx="398">
                  <c:v>357488.9630666523</c:v>
                </c:pt>
                <c:pt idx="399">
                  <c:v>356412.18908151181</c:v>
                </c:pt>
                <c:pt idx="400">
                  <c:v>355335.41509637126</c:v>
                </c:pt>
                <c:pt idx="401">
                  <c:v>354258.64111123077</c:v>
                </c:pt>
                <c:pt idx="402">
                  <c:v>353181.86712609022</c:v>
                </c:pt>
                <c:pt idx="403">
                  <c:v>352105.09314094973</c:v>
                </c:pt>
                <c:pt idx="404">
                  <c:v>351028.31915580924</c:v>
                </c:pt>
                <c:pt idx="405">
                  <c:v>349951.54517066869</c:v>
                </c:pt>
                <c:pt idx="406">
                  <c:v>348874.7711855282</c:v>
                </c:pt>
                <c:pt idx="407">
                  <c:v>347797.99720038765</c:v>
                </c:pt>
                <c:pt idx="408">
                  <c:v>346721.22321524716</c:v>
                </c:pt>
                <c:pt idx="409">
                  <c:v>345644.44923010661</c:v>
                </c:pt>
                <c:pt idx="410">
                  <c:v>344567.67524496611</c:v>
                </c:pt>
                <c:pt idx="411">
                  <c:v>343490.90125982556</c:v>
                </c:pt>
                <c:pt idx="412">
                  <c:v>342414.12727468507</c:v>
                </c:pt>
                <c:pt idx="413">
                  <c:v>341337.35328954452</c:v>
                </c:pt>
                <c:pt idx="414">
                  <c:v>340260.57930440403</c:v>
                </c:pt>
                <c:pt idx="415">
                  <c:v>339183.80531926348</c:v>
                </c:pt>
                <c:pt idx="416">
                  <c:v>338107.03133412299</c:v>
                </c:pt>
                <c:pt idx="417">
                  <c:v>337030.25734898244</c:v>
                </c:pt>
                <c:pt idx="418">
                  <c:v>335953.48336384195</c:v>
                </c:pt>
                <c:pt idx="419">
                  <c:v>334876.7093787014</c:v>
                </c:pt>
                <c:pt idx="420">
                  <c:v>333799.93539356091</c:v>
                </c:pt>
                <c:pt idx="421">
                  <c:v>332723.16140842036</c:v>
                </c:pt>
                <c:pt idx="422">
                  <c:v>331646.38742327987</c:v>
                </c:pt>
                <c:pt idx="423">
                  <c:v>330569.61343813932</c:v>
                </c:pt>
                <c:pt idx="424">
                  <c:v>329492.83945299883</c:v>
                </c:pt>
                <c:pt idx="425">
                  <c:v>328416.06546785828</c:v>
                </c:pt>
                <c:pt idx="426">
                  <c:v>327339.29148271779</c:v>
                </c:pt>
                <c:pt idx="427">
                  <c:v>326262.5174975773</c:v>
                </c:pt>
                <c:pt idx="428">
                  <c:v>325185.74351243675</c:v>
                </c:pt>
                <c:pt idx="429">
                  <c:v>324108.96952729626</c:v>
                </c:pt>
                <c:pt idx="430">
                  <c:v>323032.19554215571</c:v>
                </c:pt>
                <c:pt idx="431">
                  <c:v>321955.42155701522</c:v>
                </c:pt>
                <c:pt idx="432">
                  <c:v>320878.64757187467</c:v>
                </c:pt>
                <c:pt idx="433">
                  <c:v>319801.87358673417</c:v>
                </c:pt>
                <c:pt idx="434">
                  <c:v>318725.09960159363</c:v>
                </c:pt>
                <c:pt idx="435">
                  <c:v>317648.32561645313</c:v>
                </c:pt>
                <c:pt idx="436">
                  <c:v>316571.55163131258</c:v>
                </c:pt>
                <c:pt idx="437">
                  <c:v>315494.77764617209</c:v>
                </c:pt>
                <c:pt idx="438">
                  <c:v>314418.00366103154</c:v>
                </c:pt>
                <c:pt idx="439">
                  <c:v>313341.22967589105</c:v>
                </c:pt>
                <c:pt idx="440">
                  <c:v>312264.4556907505</c:v>
                </c:pt>
                <c:pt idx="441">
                  <c:v>311187.68170561001</c:v>
                </c:pt>
                <c:pt idx="442">
                  <c:v>310110.90772046946</c:v>
                </c:pt>
                <c:pt idx="443">
                  <c:v>309034.13373532897</c:v>
                </c:pt>
                <c:pt idx="444">
                  <c:v>307957.35975018842</c:v>
                </c:pt>
                <c:pt idx="445">
                  <c:v>306880.58576504793</c:v>
                </c:pt>
                <c:pt idx="446">
                  <c:v>305803.81177990738</c:v>
                </c:pt>
                <c:pt idx="447">
                  <c:v>304727.03779476689</c:v>
                </c:pt>
                <c:pt idx="448">
                  <c:v>303650.2638096264</c:v>
                </c:pt>
                <c:pt idx="449">
                  <c:v>302573.48982448585</c:v>
                </c:pt>
                <c:pt idx="450">
                  <c:v>301496.71583934536</c:v>
                </c:pt>
                <c:pt idx="451">
                  <c:v>300419.94185420481</c:v>
                </c:pt>
                <c:pt idx="452">
                  <c:v>299343.16786906432</c:v>
                </c:pt>
                <c:pt idx="453">
                  <c:v>298266.39388392377</c:v>
                </c:pt>
                <c:pt idx="454">
                  <c:v>297189.61989878328</c:v>
                </c:pt>
                <c:pt idx="455">
                  <c:v>296112.84591364273</c:v>
                </c:pt>
                <c:pt idx="456">
                  <c:v>295036.07192850224</c:v>
                </c:pt>
                <c:pt idx="457">
                  <c:v>293959.29794336169</c:v>
                </c:pt>
                <c:pt idx="458">
                  <c:v>292882.52395822119</c:v>
                </c:pt>
                <c:pt idx="459">
                  <c:v>291805.74997308064</c:v>
                </c:pt>
                <c:pt idx="460">
                  <c:v>290728.97598794015</c:v>
                </c:pt>
                <c:pt idx="461">
                  <c:v>289652.2020027996</c:v>
                </c:pt>
                <c:pt idx="462">
                  <c:v>288575.42801765911</c:v>
                </c:pt>
                <c:pt idx="463">
                  <c:v>287498.65403251856</c:v>
                </c:pt>
                <c:pt idx="464">
                  <c:v>286421.88004737807</c:v>
                </c:pt>
                <c:pt idx="465">
                  <c:v>285345.10606223752</c:v>
                </c:pt>
                <c:pt idx="466">
                  <c:v>284268.33207709703</c:v>
                </c:pt>
                <c:pt idx="467">
                  <c:v>283191.55809195648</c:v>
                </c:pt>
                <c:pt idx="468">
                  <c:v>282114.78410681599</c:v>
                </c:pt>
                <c:pt idx="469">
                  <c:v>281038.01012167544</c:v>
                </c:pt>
                <c:pt idx="470">
                  <c:v>279961.23613653495</c:v>
                </c:pt>
                <c:pt idx="471">
                  <c:v>278884.46215139446</c:v>
                </c:pt>
                <c:pt idx="472">
                  <c:v>277807.68816625391</c:v>
                </c:pt>
                <c:pt idx="473">
                  <c:v>276730.91418111342</c:v>
                </c:pt>
                <c:pt idx="474">
                  <c:v>275654.14019597287</c:v>
                </c:pt>
                <c:pt idx="475">
                  <c:v>274577.36621083238</c:v>
                </c:pt>
                <c:pt idx="476">
                  <c:v>273500.59222569183</c:v>
                </c:pt>
                <c:pt idx="477">
                  <c:v>272423.81824055134</c:v>
                </c:pt>
                <c:pt idx="478">
                  <c:v>271347.04425541079</c:v>
                </c:pt>
                <c:pt idx="479">
                  <c:v>270270.2702702703</c:v>
                </c:pt>
                <c:pt idx="480">
                  <c:v>269193.49628512975</c:v>
                </c:pt>
                <c:pt idx="481">
                  <c:v>268116.72229998925</c:v>
                </c:pt>
                <c:pt idx="482">
                  <c:v>267039.94831484871</c:v>
                </c:pt>
                <c:pt idx="483">
                  <c:v>265963.17432970821</c:v>
                </c:pt>
                <c:pt idx="484">
                  <c:v>264886.40034456766</c:v>
                </c:pt>
                <c:pt idx="485">
                  <c:v>263809.62635942717</c:v>
                </c:pt>
                <c:pt idx="486">
                  <c:v>262732.85237428662</c:v>
                </c:pt>
                <c:pt idx="487">
                  <c:v>261656.07838914613</c:v>
                </c:pt>
                <c:pt idx="488">
                  <c:v>260579.30440400561</c:v>
                </c:pt>
                <c:pt idx="489">
                  <c:v>259502.53041886509</c:v>
                </c:pt>
                <c:pt idx="490">
                  <c:v>258425.75643372457</c:v>
                </c:pt>
                <c:pt idx="491">
                  <c:v>257348.98244858405</c:v>
                </c:pt>
                <c:pt idx="492">
                  <c:v>256272.20846344353</c:v>
                </c:pt>
                <c:pt idx="493">
                  <c:v>255195.43447830301</c:v>
                </c:pt>
                <c:pt idx="494">
                  <c:v>254118.66049316249</c:v>
                </c:pt>
                <c:pt idx="495">
                  <c:v>253041.88650802197</c:v>
                </c:pt>
                <c:pt idx="496">
                  <c:v>251965.11252288145</c:v>
                </c:pt>
                <c:pt idx="497">
                  <c:v>250888.33853774093</c:v>
                </c:pt>
                <c:pt idx="498">
                  <c:v>249811.56455260041</c:v>
                </c:pt>
                <c:pt idx="499">
                  <c:v>248734.79056745989</c:v>
                </c:pt>
                <c:pt idx="500">
                  <c:v>247658.01658231937</c:v>
                </c:pt>
                <c:pt idx="501">
                  <c:v>246581.24259717885</c:v>
                </c:pt>
                <c:pt idx="502">
                  <c:v>245504.46861203836</c:v>
                </c:pt>
                <c:pt idx="503">
                  <c:v>244427.69462689784</c:v>
                </c:pt>
                <c:pt idx="504">
                  <c:v>243350.92064175732</c:v>
                </c:pt>
                <c:pt idx="505">
                  <c:v>242274.14665661679</c:v>
                </c:pt>
                <c:pt idx="506">
                  <c:v>241197.37267147627</c:v>
                </c:pt>
                <c:pt idx="507">
                  <c:v>240120.59868633575</c:v>
                </c:pt>
                <c:pt idx="508">
                  <c:v>239043.82470119523</c:v>
                </c:pt>
                <c:pt idx="509">
                  <c:v>237967.05071605471</c:v>
                </c:pt>
                <c:pt idx="510">
                  <c:v>236890.27673091419</c:v>
                </c:pt>
                <c:pt idx="511">
                  <c:v>235813.50274577367</c:v>
                </c:pt>
                <c:pt idx="512">
                  <c:v>234736.72876063315</c:v>
                </c:pt>
                <c:pt idx="513">
                  <c:v>233659.95477549263</c:v>
                </c:pt>
                <c:pt idx="514">
                  <c:v>232583.18079035211</c:v>
                </c:pt>
                <c:pt idx="515">
                  <c:v>231506.40680521159</c:v>
                </c:pt>
                <c:pt idx="516">
                  <c:v>230429.63282007107</c:v>
                </c:pt>
                <c:pt idx="517">
                  <c:v>229352.85883493055</c:v>
                </c:pt>
                <c:pt idx="518">
                  <c:v>228276.08484979003</c:v>
                </c:pt>
                <c:pt idx="519">
                  <c:v>227199.31086464951</c:v>
                </c:pt>
                <c:pt idx="520">
                  <c:v>226122.53687950899</c:v>
                </c:pt>
                <c:pt idx="521">
                  <c:v>225045.76289436847</c:v>
                </c:pt>
                <c:pt idx="522">
                  <c:v>223968.98890922795</c:v>
                </c:pt>
                <c:pt idx="523">
                  <c:v>222892.21492408743</c:v>
                </c:pt>
                <c:pt idx="524">
                  <c:v>221815.44093894694</c:v>
                </c:pt>
                <c:pt idx="525">
                  <c:v>220738.66695380642</c:v>
                </c:pt>
                <c:pt idx="526">
                  <c:v>219661.8929686659</c:v>
                </c:pt>
                <c:pt idx="527">
                  <c:v>218585.11898352538</c:v>
                </c:pt>
                <c:pt idx="528">
                  <c:v>217508.34499838485</c:v>
                </c:pt>
                <c:pt idx="529">
                  <c:v>216431.57101324433</c:v>
                </c:pt>
                <c:pt idx="530">
                  <c:v>215354.79702810381</c:v>
                </c:pt>
                <c:pt idx="531">
                  <c:v>214278.02304296329</c:v>
                </c:pt>
                <c:pt idx="532">
                  <c:v>213201.24905782277</c:v>
                </c:pt>
                <c:pt idx="533">
                  <c:v>212124.47507268225</c:v>
                </c:pt>
                <c:pt idx="534">
                  <c:v>211047.70108754173</c:v>
                </c:pt>
                <c:pt idx="535">
                  <c:v>209970.92710240121</c:v>
                </c:pt>
                <c:pt idx="536">
                  <c:v>208894.15311726069</c:v>
                </c:pt>
                <c:pt idx="537">
                  <c:v>207817.37913212017</c:v>
                </c:pt>
                <c:pt idx="538">
                  <c:v>206740.60514697965</c:v>
                </c:pt>
                <c:pt idx="539">
                  <c:v>205663.83116183913</c:v>
                </c:pt>
                <c:pt idx="540">
                  <c:v>204587.05717669861</c:v>
                </c:pt>
                <c:pt idx="541">
                  <c:v>203510.28319155809</c:v>
                </c:pt>
                <c:pt idx="542">
                  <c:v>202433.50920641757</c:v>
                </c:pt>
                <c:pt idx="543">
                  <c:v>201356.73522127705</c:v>
                </c:pt>
                <c:pt idx="544">
                  <c:v>200279.96123613653</c:v>
                </c:pt>
                <c:pt idx="545">
                  <c:v>199203.18725099601</c:v>
                </c:pt>
                <c:pt idx="546">
                  <c:v>198126.41326585552</c:v>
                </c:pt>
                <c:pt idx="547">
                  <c:v>197049.639280715</c:v>
                </c:pt>
                <c:pt idx="548">
                  <c:v>195972.86529557448</c:v>
                </c:pt>
                <c:pt idx="549">
                  <c:v>194896.09131043396</c:v>
                </c:pt>
                <c:pt idx="550">
                  <c:v>193819.31732529344</c:v>
                </c:pt>
                <c:pt idx="551">
                  <c:v>192742.54334015292</c:v>
                </c:pt>
                <c:pt idx="552">
                  <c:v>191665.76935501239</c:v>
                </c:pt>
                <c:pt idx="553">
                  <c:v>190588.99536987187</c:v>
                </c:pt>
                <c:pt idx="554">
                  <c:v>189512.22138473135</c:v>
                </c:pt>
                <c:pt idx="555">
                  <c:v>188435.44739959083</c:v>
                </c:pt>
                <c:pt idx="556">
                  <c:v>187358.67341445031</c:v>
                </c:pt>
                <c:pt idx="557">
                  <c:v>186281.89942930979</c:v>
                </c:pt>
                <c:pt idx="558">
                  <c:v>185205.12544416927</c:v>
                </c:pt>
                <c:pt idx="559">
                  <c:v>184128.35145902875</c:v>
                </c:pt>
                <c:pt idx="560">
                  <c:v>183051.57747388823</c:v>
                </c:pt>
                <c:pt idx="561">
                  <c:v>181974.80348874771</c:v>
                </c:pt>
                <c:pt idx="562">
                  <c:v>180898.02950360719</c:v>
                </c:pt>
                <c:pt idx="563">
                  <c:v>179821.25551846667</c:v>
                </c:pt>
                <c:pt idx="564">
                  <c:v>178744.48153332615</c:v>
                </c:pt>
                <c:pt idx="565">
                  <c:v>177667.70754818563</c:v>
                </c:pt>
                <c:pt idx="566">
                  <c:v>176590.93356304511</c:v>
                </c:pt>
                <c:pt idx="567">
                  <c:v>175514.15957790462</c:v>
                </c:pt>
                <c:pt idx="568">
                  <c:v>174437.3855927641</c:v>
                </c:pt>
                <c:pt idx="569">
                  <c:v>173360.61160762358</c:v>
                </c:pt>
                <c:pt idx="570">
                  <c:v>172283.83762248306</c:v>
                </c:pt>
                <c:pt idx="571">
                  <c:v>171207.06363734254</c:v>
                </c:pt>
                <c:pt idx="572">
                  <c:v>170130.28965220202</c:v>
                </c:pt>
                <c:pt idx="573">
                  <c:v>169053.5156670615</c:v>
                </c:pt>
                <c:pt idx="574">
                  <c:v>167976.74168192098</c:v>
                </c:pt>
                <c:pt idx="575">
                  <c:v>166899.96769678046</c:v>
                </c:pt>
                <c:pt idx="576">
                  <c:v>165823.19371163993</c:v>
                </c:pt>
                <c:pt idx="577">
                  <c:v>164746.41972649941</c:v>
                </c:pt>
                <c:pt idx="578">
                  <c:v>163669.64574135889</c:v>
                </c:pt>
                <c:pt idx="579">
                  <c:v>162592.87175621837</c:v>
                </c:pt>
                <c:pt idx="580">
                  <c:v>161516.09777107785</c:v>
                </c:pt>
                <c:pt idx="581">
                  <c:v>160439.32378593733</c:v>
                </c:pt>
                <c:pt idx="582">
                  <c:v>159362.54980079681</c:v>
                </c:pt>
                <c:pt idx="583">
                  <c:v>158285.77581565629</c:v>
                </c:pt>
                <c:pt idx="584">
                  <c:v>157209.00183051577</c:v>
                </c:pt>
                <c:pt idx="585">
                  <c:v>156132.22784537525</c:v>
                </c:pt>
                <c:pt idx="586">
                  <c:v>155055.45386023473</c:v>
                </c:pt>
                <c:pt idx="587">
                  <c:v>153978.67987509421</c:v>
                </c:pt>
                <c:pt idx="588">
                  <c:v>152901.90588995369</c:v>
                </c:pt>
                <c:pt idx="589">
                  <c:v>151825.1319048132</c:v>
                </c:pt>
                <c:pt idx="590">
                  <c:v>150748.35791967268</c:v>
                </c:pt>
                <c:pt idx="591">
                  <c:v>149671.58393453216</c:v>
                </c:pt>
                <c:pt idx="592">
                  <c:v>148594.80994939164</c:v>
                </c:pt>
                <c:pt idx="593">
                  <c:v>147518.03596425112</c:v>
                </c:pt>
                <c:pt idx="594">
                  <c:v>146441.2619791106</c:v>
                </c:pt>
                <c:pt idx="595">
                  <c:v>145364.48799397008</c:v>
                </c:pt>
                <c:pt idx="596">
                  <c:v>144287.71400882956</c:v>
                </c:pt>
                <c:pt idx="597">
                  <c:v>143210.94002368904</c:v>
                </c:pt>
                <c:pt idx="598">
                  <c:v>142134.16603854852</c:v>
                </c:pt>
                <c:pt idx="599">
                  <c:v>141057.392053408</c:v>
                </c:pt>
                <c:pt idx="600">
                  <c:v>139980.61806826747</c:v>
                </c:pt>
                <c:pt idx="601">
                  <c:v>138903.84408312695</c:v>
                </c:pt>
                <c:pt idx="602">
                  <c:v>137827.07009798643</c:v>
                </c:pt>
                <c:pt idx="603">
                  <c:v>136750.29611284591</c:v>
                </c:pt>
                <c:pt idx="604">
                  <c:v>135673.52212770539</c:v>
                </c:pt>
                <c:pt idx="605">
                  <c:v>134596.74814256487</c:v>
                </c:pt>
                <c:pt idx="606">
                  <c:v>133519.97415742435</c:v>
                </c:pt>
                <c:pt idx="607">
                  <c:v>132443.20017228383</c:v>
                </c:pt>
                <c:pt idx="608">
                  <c:v>131366.42618714331</c:v>
                </c:pt>
                <c:pt idx="609">
                  <c:v>130289.65220200281</c:v>
                </c:pt>
                <c:pt idx="610">
                  <c:v>129212.87821686229</c:v>
                </c:pt>
                <c:pt idx="611">
                  <c:v>128136.10423172177</c:v>
                </c:pt>
                <c:pt idx="612">
                  <c:v>127059.33024658124</c:v>
                </c:pt>
                <c:pt idx="613">
                  <c:v>125982.55626144072</c:v>
                </c:pt>
                <c:pt idx="614">
                  <c:v>124905.7822763002</c:v>
                </c:pt>
                <c:pt idx="615">
                  <c:v>123829.00829115968</c:v>
                </c:pt>
                <c:pt idx="616">
                  <c:v>122752.23430601918</c:v>
                </c:pt>
                <c:pt idx="617">
                  <c:v>121675.46032087866</c:v>
                </c:pt>
                <c:pt idx="618">
                  <c:v>120598.68633573814</c:v>
                </c:pt>
                <c:pt idx="619">
                  <c:v>119521.91235059762</c:v>
                </c:pt>
                <c:pt idx="620">
                  <c:v>118445.1383654571</c:v>
                </c:pt>
                <c:pt idx="621">
                  <c:v>117368.36438031658</c:v>
                </c:pt>
                <c:pt idx="622">
                  <c:v>116291.59039517606</c:v>
                </c:pt>
                <c:pt idx="623">
                  <c:v>115214.81641003554</c:v>
                </c:pt>
                <c:pt idx="624">
                  <c:v>114138.04242489501</c:v>
                </c:pt>
                <c:pt idx="625">
                  <c:v>113061.26843975449</c:v>
                </c:pt>
                <c:pt idx="626">
                  <c:v>111984.49445461397</c:v>
                </c:pt>
                <c:pt idx="627">
                  <c:v>110907.72046947347</c:v>
                </c:pt>
                <c:pt idx="628">
                  <c:v>109830.94648433295</c:v>
                </c:pt>
                <c:pt idx="629">
                  <c:v>108754.17249919243</c:v>
                </c:pt>
                <c:pt idx="630">
                  <c:v>107677.39851405191</c:v>
                </c:pt>
                <c:pt idx="631">
                  <c:v>106600.62452891139</c:v>
                </c:pt>
                <c:pt idx="632">
                  <c:v>105523.85054377087</c:v>
                </c:pt>
                <c:pt idx="633">
                  <c:v>104447.07655863035</c:v>
                </c:pt>
                <c:pt idx="634">
                  <c:v>103370.30257348983</c:v>
                </c:pt>
                <c:pt idx="635">
                  <c:v>102293.52858834931</c:v>
                </c:pt>
                <c:pt idx="636">
                  <c:v>101216.75460320878</c:v>
                </c:pt>
                <c:pt idx="637">
                  <c:v>100139.98061806826</c:v>
                </c:pt>
                <c:pt idx="638">
                  <c:v>99063.206632927759</c:v>
                </c:pt>
                <c:pt idx="639">
                  <c:v>97986.432647787238</c:v>
                </c:pt>
                <c:pt idx="640">
                  <c:v>96909.658662646718</c:v>
                </c:pt>
                <c:pt idx="641">
                  <c:v>95832.884677506197</c:v>
                </c:pt>
                <c:pt idx="642">
                  <c:v>94756.110692365677</c:v>
                </c:pt>
                <c:pt idx="643">
                  <c:v>93679.336707225157</c:v>
                </c:pt>
                <c:pt idx="644">
                  <c:v>92602.562722084636</c:v>
                </c:pt>
                <c:pt idx="645">
                  <c:v>91525.788736944116</c:v>
                </c:pt>
                <c:pt idx="646">
                  <c:v>90449.014751803596</c:v>
                </c:pt>
                <c:pt idx="647">
                  <c:v>89372.240766663075</c:v>
                </c:pt>
                <c:pt idx="648">
                  <c:v>88295.466781522555</c:v>
                </c:pt>
                <c:pt idx="649">
                  <c:v>87218.692796382049</c:v>
                </c:pt>
                <c:pt idx="650">
                  <c:v>86141.918811241529</c:v>
                </c:pt>
                <c:pt idx="651">
                  <c:v>85065.144826101008</c:v>
                </c:pt>
                <c:pt idx="652">
                  <c:v>83988.370840960488</c:v>
                </c:pt>
                <c:pt idx="653">
                  <c:v>82911.596855819967</c:v>
                </c:pt>
                <c:pt idx="654">
                  <c:v>81834.822870679447</c:v>
                </c:pt>
                <c:pt idx="655">
                  <c:v>80758.048885538927</c:v>
                </c:pt>
                <c:pt idx="656">
                  <c:v>79681.274900398406</c:v>
                </c:pt>
                <c:pt idx="657">
                  <c:v>78604.500915257886</c:v>
                </c:pt>
                <c:pt idx="658">
                  <c:v>77527.726930117366</c:v>
                </c:pt>
                <c:pt idx="659">
                  <c:v>76450.952944976845</c:v>
                </c:pt>
                <c:pt idx="660">
                  <c:v>75374.178959836339</c:v>
                </c:pt>
                <c:pt idx="661">
                  <c:v>74297.404974695819</c:v>
                </c:pt>
                <c:pt idx="662">
                  <c:v>73220.630989555299</c:v>
                </c:pt>
                <c:pt idx="663">
                  <c:v>72143.857004414778</c:v>
                </c:pt>
                <c:pt idx="664">
                  <c:v>71067.083019274258</c:v>
                </c:pt>
                <c:pt idx="665">
                  <c:v>69990.309034133737</c:v>
                </c:pt>
                <c:pt idx="666">
                  <c:v>68913.535048993217</c:v>
                </c:pt>
                <c:pt idx="667">
                  <c:v>67836.761063852697</c:v>
                </c:pt>
                <c:pt idx="668">
                  <c:v>66759.987078712176</c:v>
                </c:pt>
                <c:pt idx="669">
                  <c:v>65683.213093571656</c:v>
                </c:pt>
                <c:pt idx="670">
                  <c:v>64606.439108431143</c:v>
                </c:pt>
                <c:pt idx="671">
                  <c:v>63529.665123290622</c:v>
                </c:pt>
                <c:pt idx="672">
                  <c:v>62452.891138150102</c:v>
                </c:pt>
                <c:pt idx="673">
                  <c:v>61376.117153009589</c:v>
                </c:pt>
                <c:pt idx="674">
                  <c:v>60299.343167869069</c:v>
                </c:pt>
                <c:pt idx="675">
                  <c:v>59222.569182728548</c:v>
                </c:pt>
                <c:pt idx="676">
                  <c:v>58145.795197588028</c:v>
                </c:pt>
                <c:pt idx="677">
                  <c:v>57069.021212447507</c:v>
                </c:pt>
                <c:pt idx="678">
                  <c:v>55992.247227306987</c:v>
                </c:pt>
                <c:pt idx="679">
                  <c:v>54915.473242166474</c:v>
                </c:pt>
                <c:pt idx="680">
                  <c:v>53838.699257025954</c:v>
                </c:pt>
                <c:pt idx="681">
                  <c:v>52761.925271885433</c:v>
                </c:pt>
                <c:pt idx="682">
                  <c:v>51685.151286744913</c:v>
                </c:pt>
                <c:pt idx="683">
                  <c:v>50608.377301604392</c:v>
                </c:pt>
                <c:pt idx="684">
                  <c:v>49531.603316463879</c:v>
                </c:pt>
                <c:pt idx="685">
                  <c:v>48454.829331323359</c:v>
                </c:pt>
                <c:pt idx="686">
                  <c:v>47378.055346182839</c:v>
                </c:pt>
                <c:pt idx="687">
                  <c:v>46301.281361042318</c:v>
                </c:pt>
                <c:pt idx="688">
                  <c:v>45224.507375901798</c:v>
                </c:pt>
                <c:pt idx="689">
                  <c:v>44147.733390761277</c:v>
                </c:pt>
                <c:pt idx="690">
                  <c:v>43070.959405620764</c:v>
                </c:pt>
                <c:pt idx="691">
                  <c:v>41994.185420480244</c:v>
                </c:pt>
                <c:pt idx="692">
                  <c:v>40917.411435339724</c:v>
                </c:pt>
                <c:pt idx="693">
                  <c:v>39840.637450199203</c:v>
                </c:pt>
                <c:pt idx="694">
                  <c:v>38763.863465058683</c:v>
                </c:pt>
                <c:pt idx="695">
                  <c:v>37687.08947991817</c:v>
                </c:pt>
                <c:pt idx="696">
                  <c:v>36610.315494777649</c:v>
                </c:pt>
                <c:pt idx="697">
                  <c:v>35533.541509637129</c:v>
                </c:pt>
                <c:pt idx="698">
                  <c:v>34456.767524496609</c:v>
                </c:pt>
                <c:pt idx="699">
                  <c:v>33379.993539356088</c:v>
                </c:pt>
                <c:pt idx="700">
                  <c:v>32303.219554215571</c:v>
                </c:pt>
                <c:pt idx="701">
                  <c:v>31226.445569075051</c:v>
                </c:pt>
                <c:pt idx="702">
                  <c:v>30149.671583934534</c:v>
                </c:pt>
                <c:pt idx="703">
                  <c:v>29072.897598794014</c:v>
                </c:pt>
                <c:pt idx="704">
                  <c:v>27996.123613653494</c:v>
                </c:pt>
                <c:pt idx="705">
                  <c:v>26919.349628512977</c:v>
                </c:pt>
                <c:pt idx="706">
                  <c:v>25842.575643372456</c:v>
                </c:pt>
                <c:pt idx="707">
                  <c:v>24765.80165823194</c:v>
                </c:pt>
                <c:pt idx="708">
                  <c:v>23689.027673091419</c:v>
                </c:pt>
                <c:pt idx="709">
                  <c:v>22612.253687950899</c:v>
                </c:pt>
                <c:pt idx="710">
                  <c:v>21535.479702810382</c:v>
                </c:pt>
                <c:pt idx="711">
                  <c:v>20458.705717669862</c:v>
                </c:pt>
                <c:pt idx="712">
                  <c:v>19381.931732529341</c:v>
                </c:pt>
                <c:pt idx="713">
                  <c:v>18305.157747388825</c:v>
                </c:pt>
                <c:pt idx="714">
                  <c:v>17228.383762248304</c:v>
                </c:pt>
                <c:pt idx="715">
                  <c:v>16151.609777107786</c:v>
                </c:pt>
                <c:pt idx="716">
                  <c:v>15074.835791967267</c:v>
                </c:pt>
                <c:pt idx="717">
                  <c:v>13998.061806826747</c:v>
                </c:pt>
                <c:pt idx="718">
                  <c:v>12921.287821686228</c:v>
                </c:pt>
                <c:pt idx="719">
                  <c:v>11844.51383654571</c:v>
                </c:pt>
                <c:pt idx="720">
                  <c:v>10767.739851405191</c:v>
                </c:pt>
                <c:pt idx="721">
                  <c:v>9690.9658662646707</c:v>
                </c:pt>
                <c:pt idx="722">
                  <c:v>8614.1918811241521</c:v>
                </c:pt>
                <c:pt idx="723">
                  <c:v>7537.4178959836336</c:v>
                </c:pt>
                <c:pt idx="724">
                  <c:v>6460.6439108431141</c:v>
                </c:pt>
                <c:pt idx="725">
                  <c:v>5383.8699257025955</c:v>
                </c:pt>
                <c:pt idx="726">
                  <c:v>4307.0959405620761</c:v>
                </c:pt>
                <c:pt idx="727">
                  <c:v>3230.321955421557</c:v>
                </c:pt>
                <c:pt idx="728">
                  <c:v>2153.547970281038</c:v>
                </c:pt>
                <c:pt idx="729">
                  <c:v>1076.773985140519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50-B04E-8929-B285A003EACF}"/>
            </c:ext>
          </c:extLst>
        </c:ser>
        <c:ser>
          <c:idx val="3"/>
          <c:order val="1"/>
          <c:tx>
            <c:v>Outcrop 1D Scanline IYXC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>
                  <a:alpha val="50000"/>
                </a:scheme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>
                    <a:lumMod val="50000"/>
                  </a:schemeClr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7.7055923914501764E-2"/>
                  <c:y val="-0.316885519142003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chemeClr val="accent2">
                            <a:alpha val="62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lengths'!$L$4:$L$145</c:f>
              <c:numCache>
                <c:formatCode>General</c:formatCode>
                <c:ptCount val="142"/>
                <c:pt idx="0">
                  <c:v>8.84</c:v>
                </c:pt>
                <c:pt idx="1">
                  <c:v>5.6</c:v>
                </c:pt>
                <c:pt idx="2">
                  <c:v>4.97</c:v>
                </c:pt>
                <c:pt idx="3">
                  <c:v>4.0999999999999996</c:v>
                </c:pt>
                <c:pt idx="4">
                  <c:v>3.99</c:v>
                </c:pt>
                <c:pt idx="5">
                  <c:v>3.9</c:v>
                </c:pt>
                <c:pt idx="6">
                  <c:v>3.64</c:v>
                </c:pt>
                <c:pt idx="7">
                  <c:v>3.55</c:v>
                </c:pt>
                <c:pt idx="8">
                  <c:v>3.43</c:v>
                </c:pt>
                <c:pt idx="9">
                  <c:v>3.42</c:v>
                </c:pt>
                <c:pt idx="10">
                  <c:v>3.4</c:v>
                </c:pt>
                <c:pt idx="11">
                  <c:v>3.3</c:v>
                </c:pt>
                <c:pt idx="12">
                  <c:v>3.29</c:v>
                </c:pt>
                <c:pt idx="13">
                  <c:v>3.26</c:v>
                </c:pt>
                <c:pt idx="14">
                  <c:v>3.17</c:v>
                </c:pt>
                <c:pt idx="15">
                  <c:v>3.11</c:v>
                </c:pt>
                <c:pt idx="16">
                  <c:v>2.91</c:v>
                </c:pt>
                <c:pt idx="17">
                  <c:v>2.84</c:v>
                </c:pt>
                <c:pt idx="18">
                  <c:v>2.83</c:v>
                </c:pt>
                <c:pt idx="19">
                  <c:v>2.79</c:v>
                </c:pt>
                <c:pt idx="20">
                  <c:v>2.75</c:v>
                </c:pt>
                <c:pt idx="21">
                  <c:v>2.71</c:v>
                </c:pt>
                <c:pt idx="22">
                  <c:v>2.69</c:v>
                </c:pt>
                <c:pt idx="23">
                  <c:v>2.68</c:v>
                </c:pt>
                <c:pt idx="24">
                  <c:v>2.64</c:v>
                </c:pt>
                <c:pt idx="25">
                  <c:v>2.62</c:v>
                </c:pt>
                <c:pt idx="26">
                  <c:v>2.52</c:v>
                </c:pt>
                <c:pt idx="27">
                  <c:v>2.5099999999999998</c:v>
                </c:pt>
                <c:pt idx="28">
                  <c:v>2.34</c:v>
                </c:pt>
                <c:pt idx="29">
                  <c:v>2.29</c:v>
                </c:pt>
                <c:pt idx="30">
                  <c:v>2.23</c:v>
                </c:pt>
                <c:pt idx="31">
                  <c:v>2.21</c:v>
                </c:pt>
                <c:pt idx="32">
                  <c:v>2.17</c:v>
                </c:pt>
                <c:pt idx="33">
                  <c:v>2.14</c:v>
                </c:pt>
                <c:pt idx="34">
                  <c:v>2.0099999999999998</c:v>
                </c:pt>
                <c:pt idx="35">
                  <c:v>2</c:v>
                </c:pt>
                <c:pt idx="36">
                  <c:v>1.98</c:v>
                </c:pt>
                <c:pt idx="37">
                  <c:v>1.97</c:v>
                </c:pt>
                <c:pt idx="38">
                  <c:v>1.95</c:v>
                </c:pt>
                <c:pt idx="39">
                  <c:v>1.88</c:v>
                </c:pt>
                <c:pt idx="40">
                  <c:v>1.86</c:v>
                </c:pt>
                <c:pt idx="41">
                  <c:v>1.85</c:v>
                </c:pt>
                <c:pt idx="42">
                  <c:v>1.82</c:v>
                </c:pt>
                <c:pt idx="43">
                  <c:v>1.78</c:v>
                </c:pt>
                <c:pt idx="44">
                  <c:v>1.74</c:v>
                </c:pt>
                <c:pt idx="45">
                  <c:v>1.7</c:v>
                </c:pt>
                <c:pt idx="46">
                  <c:v>1.69</c:v>
                </c:pt>
                <c:pt idx="47">
                  <c:v>1.63</c:v>
                </c:pt>
                <c:pt idx="48">
                  <c:v>1.57</c:v>
                </c:pt>
                <c:pt idx="49">
                  <c:v>1.56</c:v>
                </c:pt>
                <c:pt idx="50">
                  <c:v>1.55</c:v>
                </c:pt>
                <c:pt idx="51">
                  <c:v>1.54</c:v>
                </c:pt>
                <c:pt idx="52">
                  <c:v>1.52</c:v>
                </c:pt>
                <c:pt idx="53">
                  <c:v>1.5</c:v>
                </c:pt>
                <c:pt idx="54">
                  <c:v>1.48</c:v>
                </c:pt>
                <c:pt idx="55">
                  <c:v>1.45</c:v>
                </c:pt>
                <c:pt idx="56">
                  <c:v>1.44</c:v>
                </c:pt>
                <c:pt idx="57">
                  <c:v>1.43</c:v>
                </c:pt>
                <c:pt idx="58">
                  <c:v>1.39</c:v>
                </c:pt>
                <c:pt idx="59">
                  <c:v>1.38</c:v>
                </c:pt>
                <c:pt idx="60">
                  <c:v>1.3</c:v>
                </c:pt>
                <c:pt idx="61">
                  <c:v>1.29</c:v>
                </c:pt>
                <c:pt idx="62">
                  <c:v>1.26</c:v>
                </c:pt>
                <c:pt idx="63">
                  <c:v>1.23</c:v>
                </c:pt>
                <c:pt idx="64">
                  <c:v>1.22</c:v>
                </c:pt>
                <c:pt idx="65">
                  <c:v>1.21</c:v>
                </c:pt>
                <c:pt idx="66">
                  <c:v>1.1499999999999999</c:v>
                </c:pt>
                <c:pt idx="67">
                  <c:v>1.1399999999999999</c:v>
                </c:pt>
                <c:pt idx="68">
                  <c:v>1.1200000000000001</c:v>
                </c:pt>
                <c:pt idx="69">
                  <c:v>1.1100000000000001</c:v>
                </c:pt>
                <c:pt idx="70">
                  <c:v>1.1000000000000001</c:v>
                </c:pt>
                <c:pt idx="71">
                  <c:v>1.07</c:v>
                </c:pt>
                <c:pt idx="72">
                  <c:v>1.06</c:v>
                </c:pt>
                <c:pt idx="73">
                  <c:v>1.05</c:v>
                </c:pt>
                <c:pt idx="74">
                  <c:v>1.04</c:v>
                </c:pt>
                <c:pt idx="75">
                  <c:v>1.03</c:v>
                </c:pt>
                <c:pt idx="76">
                  <c:v>1.02</c:v>
                </c:pt>
                <c:pt idx="77">
                  <c:v>1</c:v>
                </c:pt>
                <c:pt idx="78">
                  <c:v>0.99</c:v>
                </c:pt>
                <c:pt idx="79">
                  <c:v>0.98</c:v>
                </c:pt>
                <c:pt idx="80">
                  <c:v>0.97</c:v>
                </c:pt>
                <c:pt idx="81">
                  <c:v>0.96</c:v>
                </c:pt>
                <c:pt idx="82">
                  <c:v>0.95</c:v>
                </c:pt>
                <c:pt idx="83">
                  <c:v>0.92</c:v>
                </c:pt>
                <c:pt idx="84">
                  <c:v>0.91</c:v>
                </c:pt>
                <c:pt idx="85">
                  <c:v>0.9</c:v>
                </c:pt>
                <c:pt idx="86">
                  <c:v>0.89</c:v>
                </c:pt>
                <c:pt idx="87">
                  <c:v>0.85</c:v>
                </c:pt>
                <c:pt idx="88">
                  <c:v>0.84</c:v>
                </c:pt>
                <c:pt idx="89">
                  <c:v>0.83</c:v>
                </c:pt>
                <c:pt idx="90">
                  <c:v>0.81</c:v>
                </c:pt>
                <c:pt idx="91">
                  <c:v>0.8</c:v>
                </c:pt>
                <c:pt idx="92">
                  <c:v>0.77</c:v>
                </c:pt>
                <c:pt idx="93">
                  <c:v>0.76</c:v>
                </c:pt>
                <c:pt idx="94">
                  <c:v>0.74</c:v>
                </c:pt>
                <c:pt idx="95">
                  <c:v>0.72</c:v>
                </c:pt>
                <c:pt idx="96">
                  <c:v>0.69</c:v>
                </c:pt>
                <c:pt idx="97">
                  <c:v>0.68</c:v>
                </c:pt>
                <c:pt idx="98">
                  <c:v>0.67</c:v>
                </c:pt>
                <c:pt idx="99">
                  <c:v>0.66</c:v>
                </c:pt>
                <c:pt idx="100">
                  <c:v>0.65</c:v>
                </c:pt>
                <c:pt idx="101">
                  <c:v>0.63</c:v>
                </c:pt>
                <c:pt idx="102">
                  <c:v>0.62</c:v>
                </c:pt>
                <c:pt idx="103">
                  <c:v>0.61</c:v>
                </c:pt>
                <c:pt idx="104">
                  <c:v>0.6</c:v>
                </c:pt>
                <c:pt idx="105">
                  <c:v>0.59</c:v>
                </c:pt>
                <c:pt idx="106">
                  <c:v>0.57999999999999996</c:v>
                </c:pt>
                <c:pt idx="107">
                  <c:v>0.56999999999999995</c:v>
                </c:pt>
                <c:pt idx="108">
                  <c:v>0.56000000000000005</c:v>
                </c:pt>
                <c:pt idx="109">
                  <c:v>0.55000000000000004</c:v>
                </c:pt>
                <c:pt idx="110">
                  <c:v>0.54</c:v>
                </c:pt>
                <c:pt idx="111">
                  <c:v>0.53</c:v>
                </c:pt>
                <c:pt idx="112">
                  <c:v>0.52</c:v>
                </c:pt>
                <c:pt idx="113">
                  <c:v>0.51</c:v>
                </c:pt>
                <c:pt idx="114">
                  <c:v>0.5</c:v>
                </c:pt>
                <c:pt idx="115">
                  <c:v>0.47</c:v>
                </c:pt>
                <c:pt idx="116">
                  <c:v>0.46</c:v>
                </c:pt>
                <c:pt idx="117">
                  <c:v>0.45</c:v>
                </c:pt>
                <c:pt idx="118">
                  <c:v>0.44</c:v>
                </c:pt>
                <c:pt idx="119">
                  <c:v>0.43</c:v>
                </c:pt>
                <c:pt idx="120">
                  <c:v>0.42</c:v>
                </c:pt>
                <c:pt idx="121">
                  <c:v>0.41</c:v>
                </c:pt>
                <c:pt idx="122">
                  <c:v>0.4</c:v>
                </c:pt>
                <c:pt idx="123">
                  <c:v>0.39</c:v>
                </c:pt>
                <c:pt idx="124">
                  <c:v>0.38</c:v>
                </c:pt>
                <c:pt idx="125">
                  <c:v>0.37</c:v>
                </c:pt>
                <c:pt idx="126">
                  <c:v>0.36</c:v>
                </c:pt>
                <c:pt idx="127">
                  <c:v>0.35</c:v>
                </c:pt>
                <c:pt idx="128">
                  <c:v>0.34</c:v>
                </c:pt>
                <c:pt idx="129">
                  <c:v>0.33</c:v>
                </c:pt>
                <c:pt idx="130">
                  <c:v>0.31</c:v>
                </c:pt>
                <c:pt idx="131">
                  <c:v>0.3</c:v>
                </c:pt>
                <c:pt idx="132">
                  <c:v>0.28999999999999998</c:v>
                </c:pt>
                <c:pt idx="133">
                  <c:v>0.28000000000000003</c:v>
                </c:pt>
                <c:pt idx="134">
                  <c:v>0.25</c:v>
                </c:pt>
                <c:pt idx="135">
                  <c:v>0.21</c:v>
                </c:pt>
                <c:pt idx="136">
                  <c:v>0.2</c:v>
                </c:pt>
                <c:pt idx="137">
                  <c:v>0.16</c:v>
                </c:pt>
                <c:pt idx="138">
                  <c:v>0.14000000000000001</c:v>
                </c:pt>
                <c:pt idx="139">
                  <c:v>0.13</c:v>
                </c:pt>
                <c:pt idx="140">
                  <c:v>0.06</c:v>
                </c:pt>
                <c:pt idx="141">
                  <c:v>0.05</c:v>
                </c:pt>
              </c:numCache>
            </c:numRef>
          </c:xVal>
          <c:yVal>
            <c:numRef>
              <c:f>'Set A - NNW lengths'!$O$4:$O$145</c:f>
              <c:numCache>
                <c:formatCode>General</c:formatCode>
                <c:ptCount val="142"/>
                <c:pt idx="0">
                  <c:v>2.6191723415400735E-2</c:v>
                </c:pt>
                <c:pt idx="1">
                  <c:v>5.2383446830801469E-2</c:v>
                </c:pt>
                <c:pt idx="2">
                  <c:v>7.8575170246202197E-2</c:v>
                </c:pt>
                <c:pt idx="3">
                  <c:v>0.13095861707700368</c:v>
                </c:pt>
                <c:pt idx="4">
                  <c:v>0.15715034049240439</c:v>
                </c:pt>
                <c:pt idx="5">
                  <c:v>0.18334206390780514</c:v>
                </c:pt>
                <c:pt idx="6">
                  <c:v>0.20953378732320588</c:v>
                </c:pt>
                <c:pt idx="7">
                  <c:v>0.23572551073860659</c:v>
                </c:pt>
                <c:pt idx="8">
                  <c:v>0.26191723415400736</c:v>
                </c:pt>
                <c:pt idx="9">
                  <c:v>0.28810895756940808</c:v>
                </c:pt>
                <c:pt idx="10">
                  <c:v>0.31430068098480879</c:v>
                </c:pt>
                <c:pt idx="11">
                  <c:v>0.34049240440020956</c:v>
                </c:pt>
                <c:pt idx="12">
                  <c:v>0.36668412781561027</c:v>
                </c:pt>
                <c:pt idx="13">
                  <c:v>0.39287585123101099</c:v>
                </c:pt>
                <c:pt idx="14">
                  <c:v>0.41906757464641176</c:v>
                </c:pt>
                <c:pt idx="15">
                  <c:v>0.44525929806181247</c:v>
                </c:pt>
                <c:pt idx="16">
                  <c:v>0.47145102147721318</c:v>
                </c:pt>
                <c:pt idx="17">
                  <c:v>0.49764274489261395</c:v>
                </c:pt>
                <c:pt idx="18">
                  <c:v>0.52383446830801472</c:v>
                </c:pt>
                <c:pt idx="19">
                  <c:v>0.57621791513881615</c:v>
                </c:pt>
                <c:pt idx="20">
                  <c:v>0.60240963855421692</c:v>
                </c:pt>
                <c:pt idx="21">
                  <c:v>0.62860136196961758</c:v>
                </c:pt>
                <c:pt idx="22">
                  <c:v>0.65479308538501835</c:v>
                </c:pt>
                <c:pt idx="23">
                  <c:v>0.68098480880041912</c:v>
                </c:pt>
                <c:pt idx="24">
                  <c:v>0.70717653221581978</c:v>
                </c:pt>
                <c:pt idx="25">
                  <c:v>0.73336825563122054</c:v>
                </c:pt>
                <c:pt idx="26">
                  <c:v>0.75955997904662131</c:v>
                </c:pt>
                <c:pt idx="27">
                  <c:v>0.78575170246202197</c:v>
                </c:pt>
                <c:pt idx="28">
                  <c:v>0.81194342587742274</c:v>
                </c:pt>
                <c:pt idx="29">
                  <c:v>0.83813514929282351</c:v>
                </c:pt>
                <c:pt idx="30">
                  <c:v>0.86432687270822417</c:v>
                </c:pt>
                <c:pt idx="31">
                  <c:v>0.89051859612362494</c:v>
                </c:pt>
                <c:pt idx="32">
                  <c:v>0.91671031953902571</c:v>
                </c:pt>
                <c:pt idx="33">
                  <c:v>0.94290204295442637</c:v>
                </c:pt>
                <c:pt idx="34">
                  <c:v>0.96909376636982714</c:v>
                </c:pt>
                <c:pt idx="35">
                  <c:v>0.99528548978522791</c:v>
                </c:pt>
                <c:pt idx="36">
                  <c:v>1.0214772132006287</c:v>
                </c:pt>
                <c:pt idx="37">
                  <c:v>1.0476689366160294</c:v>
                </c:pt>
                <c:pt idx="38">
                  <c:v>1.07386066003143</c:v>
                </c:pt>
                <c:pt idx="39">
                  <c:v>1.1000523834468308</c:v>
                </c:pt>
                <c:pt idx="40">
                  <c:v>1.1262441068622315</c:v>
                </c:pt>
                <c:pt idx="41">
                  <c:v>1.1786275536930331</c:v>
                </c:pt>
                <c:pt idx="42">
                  <c:v>1.2310110005238344</c:v>
                </c:pt>
                <c:pt idx="43">
                  <c:v>1.2572027239392352</c:v>
                </c:pt>
                <c:pt idx="44">
                  <c:v>1.3095861707700367</c:v>
                </c:pt>
                <c:pt idx="45">
                  <c:v>1.3619696176008382</c:v>
                </c:pt>
                <c:pt idx="46">
                  <c:v>1.4143530644316396</c:v>
                </c:pt>
                <c:pt idx="47">
                  <c:v>1.4405447878470403</c:v>
                </c:pt>
                <c:pt idx="48">
                  <c:v>1.5191199580932426</c:v>
                </c:pt>
                <c:pt idx="49">
                  <c:v>1.5453116815086432</c:v>
                </c:pt>
                <c:pt idx="50">
                  <c:v>1.5715034049240439</c:v>
                </c:pt>
                <c:pt idx="51">
                  <c:v>1.5976951283394447</c:v>
                </c:pt>
                <c:pt idx="52">
                  <c:v>1.6238868517548455</c:v>
                </c:pt>
                <c:pt idx="53">
                  <c:v>1.676270298585647</c:v>
                </c:pt>
                <c:pt idx="54">
                  <c:v>1.7024620220010478</c:v>
                </c:pt>
                <c:pt idx="55">
                  <c:v>1.7548454688318491</c:v>
                </c:pt>
                <c:pt idx="56">
                  <c:v>1.8072289156626506</c:v>
                </c:pt>
                <c:pt idx="57">
                  <c:v>1.8596123624934522</c:v>
                </c:pt>
                <c:pt idx="58">
                  <c:v>1.8858040859088527</c:v>
                </c:pt>
                <c:pt idx="59">
                  <c:v>1.9119958093242535</c:v>
                </c:pt>
                <c:pt idx="60">
                  <c:v>1.9381875327396543</c:v>
                </c:pt>
                <c:pt idx="61">
                  <c:v>1.9905709795704558</c:v>
                </c:pt>
                <c:pt idx="62">
                  <c:v>2.0691461498166581</c:v>
                </c:pt>
                <c:pt idx="63">
                  <c:v>2.0953378732320589</c:v>
                </c:pt>
                <c:pt idx="64">
                  <c:v>2.14772132006286</c:v>
                </c:pt>
                <c:pt idx="65">
                  <c:v>2.1739130434782608</c:v>
                </c:pt>
                <c:pt idx="66">
                  <c:v>2.2001047668936615</c:v>
                </c:pt>
                <c:pt idx="67">
                  <c:v>2.2262964903090623</c:v>
                </c:pt>
                <c:pt idx="68">
                  <c:v>2.2524882137244631</c:v>
                </c:pt>
                <c:pt idx="69">
                  <c:v>2.2786799371398638</c:v>
                </c:pt>
                <c:pt idx="70">
                  <c:v>2.3048716605552646</c:v>
                </c:pt>
                <c:pt idx="71">
                  <c:v>2.3572551073860661</c:v>
                </c:pt>
                <c:pt idx="72">
                  <c:v>2.3834468308014669</c:v>
                </c:pt>
                <c:pt idx="73">
                  <c:v>2.435830277632268</c:v>
                </c:pt>
                <c:pt idx="74">
                  <c:v>2.4620220010476688</c:v>
                </c:pt>
                <c:pt idx="75">
                  <c:v>2.4882137244630695</c:v>
                </c:pt>
                <c:pt idx="76">
                  <c:v>2.5144054478784703</c:v>
                </c:pt>
                <c:pt idx="77">
                  <c:v>2.5405971712938711</c:v>
                </c:pt>
                <c:pt idx="78">
                  <c:v>2.5929806181246726</c:v>
                </c:pt>
                <c:pt idx="79">
                  <c:v>2.6191723415400734</c:v>
                </c:pt>
                <c:pt idx="80">
                  <c:v>2.6715557883708749</c:v>
                </c:pt>
                <c:pt idx="81">
                  <c:v>2.6977475117862757</c:v>
                </c:pt>
                <c:pt idx="82">
                  <c:v>2.7239392352016765</c:v>
                </c:pt>
                <c:pt idx="83">
                  <c:v>2.7501309586170772</c:v>
                </c:pt>
                <c:pt idx="84">
                  <c:v>2.7763226820324776</c:v>
                </c:pt>
                <c:pt idx="85">
                  <c:v>2.8287061288632791</c:v>
                </c:pt>
                <c:pt idx="86">
                  <c:v>2.9334730225248822</c:v>
                </c:pt>
                <c:pt idx="87">
                  <c:v>2.9596647459402829</c:v>
                </c:pt>
                <c:pt idx="88">
                  <c:v>3.0382399161864853</c:v>
                </c:pt>
                <c:pt idx="89">
                  <c:v>3.0906233630172864</c:v>
                </c:pt>
                <c:pt idx="90">
                  <c:v>3.1430068098480879</c:v>
                </c:pt>
                <c:pt idx="91">
                  <c:v>3.2215819800942902</c:v>
                </c:pt>
                <c:pt idx="92">
                  <c:v>3.247773703509691</c:v>
                </c:pt>
                <c:pt idx="93">
                  <c:v>3.3001571503404925</c:v>
                </c:pt>
                <c:pt idx="94">
                  <c:v>3.352540597171294</c:v>
                </c:pt>
                <c:pt idx="95">
                  <c:v>3.4049240440020956</c:v>
                </c:pt>
                <c:pt idx="96">
                  <c:v>3.4573074908328967</c:v>
                </c:pt>
                <c:pt idx="97">
                  <c:v>3.4834992142482974</c:v>
                </c:pt>
                <c:pt idx="98">
                  <c:v>3.535882661079099</c:v>
                </c:pt>
                <c:pt idx="99">
                  <c:v>3.5620743844944998</c:v>
                </c:pt>
                <c:pt idx="100">
                  <c:v>3.6668412781561028</c:v>
                </c:pt>
                <c:pt idx="101">
                  <c:v>3.6930330015715036</c:v>
                </c:pt>
                <c:pt idx="102">
                  <c:v>3.7192247249869044</c:v>
                </c:pt>
                <c:pt idx="103">
                  <c:v>3.7716081718177055</c:v>
                </c:pt>
                <c:pt idx="104">
                  <c:v>3.823991618648507</c:v>
                </c:pt>
                <c:pt idx="105">
                  <c:v>3.8501833420639078</c:v>
                </c:pt>
                <c:pt idx="106">
                  <c:v>3.9549502357255109</c:v>
                </c:pt>
                <c:pt idx="107">
                  <c:v>4.0073336825563119</c:v>
                </c:pt>
                <c:pt idx="108">
                  <c:v>4.0859088528025147</c:v>
                </c:pt>
                <c:pt idx="109">
                  <c:v>4.1382922996333162</c:v>
                </c:pt>
                <c:pt idx="110">
                  <c:v>4.1906757464641178</c:v>
                </c:pt>
                <c:pt idx="111">
                  <c:v>4.2168674698795181</c:v>
                </c:pt>
                <c:pt idx="112">
                  <c:v>4.2430591932949184</c:v>
                </c:pt>
                <c:pt idx="113">
                  <c:v>4.3216343635411212</c:v>
                </c:pt>
                <c:pt idx="114">
                  <c:v>4.3740178103719227</c:v>
                </c:pt>
                <c:pt idx="115">
                  <c:v>4.4264012572027243</c:v>
                </c:pt>
                <c:pt idx="116">
                  <c:v>4.4525929806181246</c:v>
                </c:pt>
                <c:pt idx="117">
                  <c:v>4.5049764274489261</c:v>
                </c:pt>
                <c:pt idx="118">
                  <c:v>4.583551597695128</c:v>
                </c:pt>
                <c:pt idx="119">
                  <c:v>4.6359350445259295</c:v>
                </c:pt>
                <c:pt idx="120">
                  <c:v>4.6621267679413307</c:v>
                </c:pt>
                <c:pt idx="121">
                  <c:v>4.7145102147721323</c:v>
                </c:pt>
                <c:pt idx="122">
                  <c:v>4.7668936616029338</c:v>
                </c:pt>
                <c:pt idx="123">
                  <c:v>4.8192771084337354</c:v>
                </c:pt>
                <c:pt idx="124">
                  <c:v>4.8454688318491357</c:v>
                </c:pt>
                <c:pt idx="125">
                  <c:v>4.8978522786799372</c:v>
                </c:pt>
                <c:pt idx="126">
                  <c:v>4.9240440020953375</c:v>
                </c:pt>
                <c:pt idx="127">
                  <c:v>5.0026191723415403</c:v>
                </c:pt>
                <c:pt idx="128">
                  <c:v>5.0288108957569406</c:v>
                </c:pt>
                <c:pt idx="129">
                  <c:v>5.0811943425877422</c:v>
                </c:pt>
                <c:pt idx="130">
                  <c:v>5.1073860660031434</c:v>
                </c:pt>
                <c:pt idx="131">
                  <c:v>5.1335777894185437</c:v>
                </c:pt>
                <c:pt idx="132">
                  <c:v>5.1859612362493452</c:v>
                </c:pt>
                <c:pt idx="133">
                  <c:v>5.2383446830801468</c:v>
                </c:pt>
                <c:pt idx="134">
                  <c:v>5.2907281299109483</c:v>
                </c:pt>
                <c:pt idx="135">
                  <c:v>5.3169198533263486</c:v>
                </c:pt>
                <c:pt idx="136">
                  <c:v>5.3431115767417499</c:v>
                </c:pt>
                <c:pt idx="137">
                  <c:v>5.4216867469879517</c:v>
                </c:pt>
                <c:pt idx="138">
                  <c:v>5.4478784704033529</c:v>
                </c:pt>
                <c:pt idx="139">
                  <c:v>5.4740701938187533</c:v>
                </c:pt>
                <c:pt idx="140">
                  <c:v>5.5264536406495548</c:v>
                </c:pt>
                <c:pt idx="141">
                  <c:v>5.5788370874803563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50-B04E-8929-B285A003EACF}"/>
            </c:ext>
          </c:extLst>
        </c:ser>
        <c:ser>
          <c:idx val="1"/>
          <c:order val="2"/>
          <c:tx>
            <c:v>Outcrop LiDar IXYC SEL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C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4">
                    <a:lumMod val="75000"/>
                  </a:schemeClr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1556399895462678"/>
                  <c:y val="-0.322513767265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rgbClr val="FFC000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  <a:t>y = 17.673e</a:t>
                    </a:r>
                    <a:r>
                      <a:rPr lang="en-US" baseline="3000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  <a:t>-3.66x</a:t>
                    </a:r>
                    <a:br>
                      <a:rPr lang="en-US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4">
                              <a:satMod val="175000"/>
                              <a:alpha val="40000"/>
                            </a:schemeClr>
                          </a:glow>
                        </a:effectLst>
                      </a:rPr>
                      <a:t>R² = 0.9875</a:t>
                    </a:r>
                    <a:endParaRPr lang="en-US">
                      <a:solidFill>
                        <a:schemeClr val="tx1"/>
                      </a:solidFill>
                      <a:effectLst>
                        <a:glow rad="63500">
                          <a:schemeClr val="accent4">
                            <a:satMod val="175000"/>
                            <a:alpha val="40000"/>
                          </a:scheme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FFC000"/>
                      </a:solidFill>
                      <a:effectLst>
                        <a:glow rad="63500">
                          <a:schemeClr val="accent4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lengths'!$S$4:$S$410</c:f>
              <c:numCache>
                <c:formatCode>General</c:formatCode>
                <c:ptCount val="407"/>
                <c:pt idx="0">
                  <c:v>1.4323765900800001</c:v>
                </c:pt>
                <c:pt idx="1">
                  <c:v>1.2451546707900001</c:v>
                </c:pt>
                <c:pt idx="2">
                  <c:v>1.17907473526</c:v>
                </c:pt>
                <c:pt idx="3">
                  <c:v>1.1576434155399999</c:v>
                </c:pt>
                <c:pt idx="4">
                  <c:v>1.11480971707</c:v>
                </c:pt>
                <c:pt idx="5">
                  <c:v>1.0798564829799999</c:v>
                </c:pt>
                <c:pt idx="6">
                  <c:v>1.03928982806</c:v>
                </c:pt>
                <c:pt idx="7">
                  <c:v>1.0186298042399999</c:v>
                </c:pt>
                <c:pt idx="8">
                  <c:v>1.01404035626</c:v>
                </c:pt>
                <c:pt idx="9">
                  <c:v>0.99195671160400001</c:v>
                </c:pt>
                <c:pt idx="10">
                  <c:v>0.99115203014800002</c:v>
                </c:pt>
                <c:pt idx="11">
                  <c:v>0.95335583043899996</c:v>
                </c:pt>
                <c:pt idx="12">
                  <c:v>0.94842162593900003</c:v>
                </c:pt>
                <c:pt idx="13">
                  <c:v>0.94501013212700002</c:v>
                </c:pt>
                <c:pt idx="14">
                  <c:v>0.94423493569600003</c:v>
                </c:pt>
                <c:pt idx="15">
                  <c:v>0.94281811883800004</c:v>
                </c:pt>
                <c:pt idx="16">
                  <c:v>0.90744224632899995</c:v>
                </c:pt>
                <c:pt idx="17">
                  <c:v>0.899515446256</c:v>
                </c:pt>
                <c:pt idx="18">
                  <c:v>0.88350876436500003</c:v>
                </c:pt>
                <c:pt idx="19">
                  <c:v>0.88142163472699997</c:v>
                </c:pt>
                <c:pt idx="20">
                  <c:v>0.87950456254300002</c:v>
                </c:pt>
                <c:pt idx="21">
                  <c:v>0.87837844624700001</c:v>
                </c:pt>
                <c:pt idx="22">
                  <c:v>0.85984060076500002</c:v>
                </c:pt>
                <c:pt idx="23">
                  <c:v>0.84154841109300005</c:v>
                </c:pt>
                <c:pt idx="24">
                  <c:v>0.82930591134700005</c:v>
                </c:pt>
                <c:pt idx="25">
                  <c:v>0.808992476297</c:v>
                </c:pt>
                <c:pt idx="26">
                  <c:v>0.80426451407699995</c:v>
                </c:pt>
                <c:pt idx="27">
                  <c:v>0.78249033795599998</c:v>
                </c:pt>
                <c:pt idx="28">
                  <c:v>0.77667284805299996</c:v>
                </c:pt>
                <c:pt idx="29">
                  <c:v>0.77529875554700001</c:v>
                </c:pt>
                <c:pt idx="30">
                  <c:v>0.77135639773099995</c:v>
                </c:pt>
                <c:pt idx="31">
                  <c:v>0.77094492900300005</c:v>
                </c:pt>
                <c:pt idx="32">
                  <c:v>0.76858285496099998</c:v>
                </c:pt>
                <c:pt idx="33">
                  <c:v>0.76854343194100005</c:v>
                </c:pt>
                <c:pt idx="34">
                  <c:v>0.76069050238000002</c:v>
                </c:pt>
                <c:pt idx="35">
                  <c:v>0.75051685939000001</c:v>
                </c:pt>
                <c:pt idx="36">
                  <c:v>0.74696169352899999</c:v>
                </c:pt>
                <c:pt idx="37">
                  <c:v>0.736830389797</c:v>
                </c:pt>
                <c:pt idx="38">
                  <c:v>0.73155294874300003</c:v>
                </c:pt>
                <c:pt idx="39">
                  <c:v>0.72492878506500003</c:v>
                </c:pt>
                <c:pt idx="40">
                  <c:v>0.71600728986700002</c:v>
                </c:pt>
                <c:pt idx="41">
                  <c:v>0.71506778988700004</c:v>
                </c:pt>
                <c:pt idx="42">
                  <c:v>0.71081954250799995</c:v>
                </c:pt>
                <c:pt idx="43">
                  <c:v>0.70769886781299995</c:v>
                </c:pt>
                <c:pt idx="44">
                  <c:v>0.70040454239500005</c:v>
                </c:pt>
                <c:pt idx="45">
                  <c:v>0.68497242077200005</c:v>
                </c:pt>
                <c:pt idx="46">
                  <c:v>0.65833367461400005</c:v>
                </c:pt>
                <c:pt idx="47">
                  <c:v>0.65391323694299996</c:v>
                </c:pt>
                <c:pt idx="48">
                  <c:v>0.65322722799300004</c:v>
                </c:pt>
                <c:pt idx="49">
                  <c:v>0.65279447907900001</c:v>
                </c:pt>
                <c:pt idx="50">
                  <c:v>0.65149292496599998</c:v>
                </c:pt>
                <c:pt idx="51">
                  <c:v>0.64526931270200005</c:v>
                </c:pt>
                <c:pt idx="52">
                  <c:v>0.63823859025700003</c:v>
                </c:pt>
                <c:pt idx="53">
                  <c:v>0.63783851218999998</c:v>
                </c:pt>
                <c:pt idx="54">
                  <c:v>0.62831592654000001</c:v>
                </c:pt>
                <c:pt idx="55">
                  <c:v>0.62061092195900003</c:v>
                </c:pt>
                <c:pt idx="56">
                  <c:v>0.61166458482399999</c:v>
                </c:pt>
                <c:pt idx="57">
                  <c:v>0.61105246580399997</c:v>
                </c:pt>
                <c:pt idx="58">
                  <c:v>0.59997193388100001</c:v>
                </c:pt>
                <c:pt idx="59">
                  <c:v>0.59506241497099999</c:v>
                </c:pt>
                <c:pt idx="60">
                  <c:v>0.59039862307400004</c:v>
                </c:pt>
                <c:pt idx="61">
                  <c:v>0.57784022874300001</c:v>
                </c:pt>
                <c:pt idx="62">
                  <c:v>0.57597983085399995</c:v>
                </c:pt>
                <c:pt idx="63">
                  <c:v>0.57296587305199997</c:v>
                </c:pt>
                <c:pt idx="64">
                  <c:v>0.56337822414299998</c:v>
                </c:pt>
                <c:pt idx="65">
                  <c:v>0.55607565722100005</c:v>
                </c:pt>
                <c:pt idx="66">
                  <c:v>0.54270136630900001</c:v>
                </c:pt>
                <c:pt idx="67">
                  <c:v>0.54171321759699997</c:v>
                </c:pt>
                <c:pt idx="68">
                  <c:v>0.53678983012600001</c:v>
                </c:pt>
                <c:pt idx="69">
                  <c:v>0.53094881548100004</c:v>
                </c:pt>
                <c:pt idx="70">
                  <c:v>0.53031839281600002</c:v>
                </c:pt>
                <c:pt idx="71">
                  <c:v>0.527260155954</c:v>
                </c:pt>
                <c:pt idx="72">
                  <c:v>0.52626092644400002</c:v>
                </c:pt>
                <c:pt idx="73">
                  <c:v>0.52502515880300005</c:v>
                </c:pt>
                <c:pt idx="74">
                  <c:v>0.52271672643800005</c:v>
                </c:pt>
                <c:pt idx="75">
                  <c:v>0.52177472117099999</c:v>
                </c:pt>
                <c:pt idx="76">
                  <c:v>0.517738002882</c:v>
                </c:pt>
                <c:pt idx="77">
                  <c:v>0.51708457281700004</c:v>
                </c:pt>
                <c:pt idx="78">
                  <c:v>0.51239854406300001</c:v>
                </c:pt>
                <c:pt idx="79">
                  <c:v>0.50456194318000003</c:v>
                </c:pt>
                <c:pt idx="80">
                  <c:v>0.50302283702100004</c:v>
                </c:pt>
                <c:pt idx="81">
                  <c:v>0.49424921492899998</c:v>
                </c:pt>
                <c:pt idx="82">
                  <c:v>0.49066679760600002</c:v>
                </c:pt>
                <c:pt idx="83">
                  <c:v>0.48973494973300002</c:v>
                </c:pt>
                <c:pt idx="84">
                  <c:v>0.48673576643200001</c:v>
                </c:pt>
                <c:pt idx="85">
                  <c:v>0.465964865703</c:v>
                </c:pt>
                <c:pt idx="86">
                  <c:v>0.46448872309</c:v>
                </c:pt>
                <c:pt idx="87">
                  <c:v>0.46358366496800002</c:v>
                </c:pt>
                <c:pt idx="88">
                  <c:v>0.46291849986200001</c:v>
                </c:pt>
                <c:pt idx="89">
                  <c:v>0.45976032645300002</c:v>
                </c:pt>
                <c:pt idx="90">
                  <c:v>0.45093058908900002</c:v>
                </c:pt>
                <c:pt idx="91">
                  <c:v>0.43138556229899999</c:v>
                </c:pt>
                <c:pt idx="92">
                  <c:v>0.42756444967399998</c:v>
                </c:pt>
                <c:pt idx="93">
                  <c:v>0.42587308281899999</c:v>
                </c:pt>
                <c:pt idx="94">
                  <c:v>0.42256009997299998</c:v>
                </c:pt>
                <c:pt idx="95">
                  <c:v>0.42179841378299998</c:v>
                </c:pt>
                <c:pt idx="96">
                  <c:v>0.41928000698599999</c:v>
                </c:pt>
                <c:pt idx="97">
                  <c:v>0.41457531757499999</c:v>
                </c:pt>
                <c:pt idx="98">
                  <c:v>0.41441845338700001</c:v>
                </c:pt>
                <c:pt idx="99">
                  <c:v>0.41410266299100001</c:v>
                </c:pt>
                <c:pt idx="100">
                  <c:v>0.41319084671099998</c:v>
                </c:pt>
                <c:pt idx="101">
                  <c:v>0.41049335754100003</c:v>
                </c:pt>
                <c:pt idx="102">
                  <c:v>0.409845815359</c:v>
                </c:pt>
                <c:pt idx="103">
                  <c:v>0.40791093618300001</c:v>
                </c:pt>
                <c:pt idx="104">
                  <c:v>0.403830382175</c:v>
                </c:pt>
                <c:pt idx="105">
                  <c:v>0.40373522567499998</c:v>
                </c:pt>
                <c:pt idx="106">
                  <c:v>0.39503195863899998</c:v>
                </c:pt>
                <c:pt idx="107">
                  <c:v>0.38539420389099999</c:v>
                </c:pt>
                <c:pt idx="108">
                  <c:v>0.374086561145</c:v>
                </c:pt>
                <c:pt idx="109">
                  <c:v>0.37239482793700002</c:v>
                </c:pt>
                <c:pt idx="110">
                  <c:v>0.37238983754799998</c:v>
                </c:pt>
                <c:pt idx="111">
                  <c:v>0.37213860925699999</c:v>
                </c:pt>
                <c:pt idx="112">
                  <c:v>0.37211388080899999</c:v>
                </c:pt>
                <c:pt idx="113">
                  <c:v>0.37183321468899999</c:v>
                </c:pt>
                <c:pt idx="114">
                  <c:v>0.36434461317200001</c:v>
                </c:pt>
                <c:pt idx="115">
                  <c:v>0.36322677858500002</c:v>
                </c:pt>
                <c:pt idx="116">
                  <c:v>0.36292780674800001</c:v>
                </c:pt>
                <c:pt idx="117">
                  <c:v>0.36253838971399999</c:v>
                </c:pt>
                <c:pt idx="118">
                  <c:v>0.35933285095299999</c:v>
                </c:pt>
                <c:pt idx="119">
                  <c:v>0.35785107789300002</c:v>
                </c:pt>
                <c:pt idx="120">
                  <c:v>0.35308082574900002</c:v>
                </c:pt>
                <c:pt idx="121">
                  <c:v>0.35110603183700001</c:v>
                </c:pt>
                <c:pt idx="122">
                  <c:v>0.349621403597</c:v>
                </c:pt>
                <c:pt idx="123">
                  <c:v>0.34816612630100002</c:v>
                </c:pt>
                <c:pt idx="124">
                  <c:v>0.348023061395</c:v>
                </c:pt>
                <c:pt idx="125">
                  <c:v>0.34769963531999998</c:v>
                </c:pt>
                <c:pt idx="126">
                  <c:v>0.34679458092499998</c:v>
                </c:pt>
                <c:pt idx="127">
                  <c:v>0.346013880143</c:v>
                </c:pt>
                <c:pt idx="128">
                  <c:v>0.34496699698</c:v>
                </c:pt>
                <c:pt idx="129">
                  <c:v>0.34402398812099999</c:v>
                </c:pt>
                <c:pt idx="130">
                  <c:v>0.34387883247500001</c:v>
                </c:pt>
                <c:pt idx="131">
                  <c:v>0.34229361726200003</c:v>
                </c:pt>
                <c:pt idx="132">
                  <c:v>0.33795944204400002</c:v>
                </c:pt>
                <c:pt idx="133">
                  <c:v>0.33362978169599999</c:v>
                </c:pt>
                <c:pt idx="134">
                  <c:v>0.329520233454</c:v>
                </c:pt>
                <c:pt idx="135">
                  <c:v>0.32657977853699999</c:v>
                </c:pt>
                <c:pt idx="136">
                  <c:v>0.32632318969500002</c:v>
                </c:pt>
                <c:pt idx="137">
                  <c:v>0.32619624801199998</c:v>
                </c:pt>
                <c:pt idx="138">
                  <c:v>0.32322119420899997</c:v>
                </c:pt>
                <c:pt idx="139">
                  <c:v>0.32076074160399998</c:v>
                </c:pt>
                <c:pt idx="140">
                  <c:v>0.31726662896500002</c:v>
                </c:pt>
                <c:pt idx="141">
                  <c:v>0.31653794897400001</c:v>
                </c:pt>
                <c:pt idx="142">
                  <c:v>0.31540900589800003</c:v>
                </c:pt>
                <c:pt idx="143">
                  <c:v>0.314630530957</c:v>
                </c:pt>
                <c:pt idx="144">
                  <c:v>0.31356977335000003</c:v>
                </c:pt>
                <c:pt idx="145">
                  <c:v>0.31329428582699997</c:v>
                </c:pt>
                <c:pt idx="146">
                  <c:v>0.309686590235</c:v>
                </c:pt>
                <c:pt idx="147">
                  <c:v>0.30922130043700002</c:v>
                </c:pt>
                <c:pt idx="148">
                  <c:v>0.308031628532</c:v>
                </c:pt>
                <c:pt idx="149">
                  <c:v>0.30530923147599998</c:v>
                </c:pt>
                <c:pt idx="150">
                  <c:v>0.30380336513599998</c:v>
                </c:pt>
                <c:pt idx="151">
                  <c:v>0.30338436092900001</c:v>
                </c:pt>
                <c:pt idx="152">
                  <c:v>0.30163304954199999</c:v>
                </c:pt>
                <c:pt idx="153">
                  <c:v>0.301286588726</c:v>
                </c:pt>
                <c:pt idx="154">
                  <c:v>0.30051251341599999</c:v>
                </c:pt>
                <c:pt idx="155">
                  <c:v>0.30008671548499999</c:v>
                </c:pt>
                <c:pt idx="156">
                  <c:v>0.29849788664999999</c:v>
                </c:pt>
                <c:pt idx="157">
                  <c:v>0.29601581143299999</c:v>
                </c:pt>
                <c:pt idx="158">
                  <c:v>0.29487814026100001</c:v>
                </c:pt>
                <c:pt idx="159">
                  <c:v>0.288900684932</c:v>
                </c:pt>
                <c:pt idx="160">
                  <c:v>0.28272239559399998</c:v>
                </c:pt>
                <c:pt idx="161">
                  <c:v>0.282517613118</c:v>
                </c:pt>
                <c:pt idx="162">
                  <c:v>0.27961167195999997</c:v>
                </c:pt>
                <c:pt idx="163">
                  <c:v>0.27952713799000001</c:v>
                </c:pt>
                <c:pt idx="164">
                  <c:v>0.27840799398499999</c:v>
                </c:pt>
                <c:pt idx="165">
                  <c:v>0.27603534409300001</c:v>
                </c:pt>
                <c:pt idx="166">
                  <c:v>0.27493142555599998</c:v>
                </c:pt>
                <c:pt idx="167">
                  <c:v>0.27286725093800002</c:v>
                </c:pt>
                <c:pt idx="168">
                  <c:v>0.27130624795699998</c:v>
                </c:pt>
                <c:pt idx="169">
                  <c:v>0.27103443970000002</c:v>
                </c:pt>
                <c:pt idx="170">
                  <c:v>0.27092938550200002</c:v>
                </c:pt>
                <c:pt idx="171">
                  <c:v>0.26271998119399997</c:v>
                </c:pt>
                <c:pt idx="172">
                  <c:v>0.26194378708299998</c:v>
                </c:pt>
                <c:pt idx="173">
                  <c:v>0.25622812395799999</c:v>
                </c:pt>
                <c:pt idx="174">
                  <c:v>0.252201589946</c:v>
                </c:pt>
                <c:pt idx="175">
                  <c:v>0.25086995848299998</c:v>
                </c:pt>
                <c:pt idx="176">
                  <c:v>0.249673481089</c:v>
                </c:pt>
                <c:pt idx="177">
                  <c:v>0.24934392861999999</c:v>
                </c:pt>
                <c:pt idx="178">
                  <c:v>0.24870420548200001</c:v>
                </c:pt>
                <c:pt idx="179">
                  <c:v>0.24737480540099999</c:v>
                </c:pt>
                <c:pt idx="180">
                  <c:v>0.24715601013499999</c:v>
                </c:pt>
                <c:pt idx="181">
                  <c:v>0.24673610029699999</c:v>
                </c:pt>
                <c:pt idx="182">
                  <c:v>0.246531704918</c:v>
                </c:pt>
                <c:pt idx="183">
                  <c:v>0.24199748313399999</c:v>
                </c:pt>
                <c:pt idx="184">
                  <c:v>0.24013837203300001</c:v>
                </c:pt>
                <c:pt idx="185">
                  <c:v>0.23695744863900001</c:v>
                </c:pt>
                <c:pt idx="186">
                  <c:v>0.23655253557600001</c:v>
                </c:pt>
                <c:pt idx="187">
                  <c:v>0.234938858039</c:v>
                </c:pt>
                <c:pt idx="188">
                  <c:v>0.22792986817499999</c:v>
                </c:pt>
                <c:pt idx="189">
                  <c:v>0.22758810478399999</c:v>
                </c:pt>
                <c:pt idx="190">
                  <c:v>0.22692097820500001</c:v>
                </c:pt>
                <c:pt idx="191">
                  <c:v>0.22435705317900001</c:v>
                </c:pt>
                <c:pt idx="192">
                  <c:v>0.22430044422699999</c:v>
                </c:pt>
                <c:pt idx="193">
                  <c:v>0.22395012244099999</c:v>
                </c:pt>
                <c:pt idx="194">
                  <c:v>0.222784751048</c:v>
                </c:pt>
                <c:pt idx="195">
                  <c:v>0.22270029996099999</c:v>
                </c:pt>
                <c:pt idx="196">
                  <c:v>0.22251869833099999</c:v>
                </c:pt>
                <c:pt idx="197">
                  <c:v>0.222178517641</c:v>
                </c:pt>
                <c:pt idx="198">
                  <c:v>0.22145668332499999</c:v>
                </c:pt>
                <c:pt idx="199">
                  <c:v>0.21951901843800001</c:v>
                </c:pt>
                <c:pt idx="200">
                  <c:v>0.21905323151100001</c:v>
                </c:pt>
                <c:pt idx="201">
                  <c:v>0.21870824492999999</c:v>
                </c:pt>
                <c:pt idx="202">
                  <c:v>0.21754083221600001</c:v>
                </c:pt>
                <c:pt idx="203">
                  <c:v>0.213645515871</c:v>
                </c:pt>
                <c:pt idx="204">
                  <c:v>0.21343693106299999</c:v>
                </c:pt>
                <c:pt idx="205">
                  <c:v>0.212330819068</c:v>
                </c:pt>
                <c:pt idx="206">
                  <c:v>0.21161426111100001</c:v>
                </c:pt>
                <c:pt idx="207">
                  <c:v>0.210645931551</c:v>
                </c:pt>
                <c:pt idx="208">
                  <c:v>0.20933783984900001</c:v>
                </c:pt>
                <c:pt idx="209">
                  <c:v>0.20927971530600001</c:v>
                </c:pt>
                <c:pt idx="210">
                  <c:v>0.20908866430199999</c:v>
                </c:pt>
                <c:pt idx="211">
                  <c:v>0.20640113711700001</c:v>
                </c:pt>
                <c:pt idx="212">
                  <c:v>0.204900387387</c:v>
                </c:pt>
                <c:pt idx="213">
                  <c:v>0.199719098023</c:v>
                </c:pt>
                <c:pt idx="214">
                  <c:v>0.198347793479</c:v>
                </c:pt>
                <c:pt idx="215">
                  <c:v>0.19641245371900001</c:v>
                </c:pt>
                <c:pt idx="216">
                  <c:v>0.19635775652699999</c:v>
                </c:pt>
                <c:pt idx="217">
                  <c:v>0.189579761767</c:v>
                </c:pt>
                <c:pt idx="218">
                  <c:v>0.18911686237</c:v>
                </c:pt>
                <c:pt idx="219">
                  <c:v>0.188319811074</c:v>
                </c:pt>
                <c:pt idx="220">
                  <c:v>0.18793234879000001</c:v>
                </c:pt>
                <c:pt idx="221">
                  <c:v>0.18763911708799999</c:v>
                </c:pt>
                <c:pt idx="222">
                  <c:v>0.187437078472</c:v>
                </c:pt>
                <c:pt idx="223">
                  <c:v>0.18665096478500001</c:v>
                </c:pt>
                <c:pt idx="224">
                  <c:v>0.18495372599400001</c:v>
                </c:pt>
                <c:pt idx="225">
                  <c:v>0.18240321179300001</c:v>
                </c:pt>
                <c:pt idx="226">
                  <c:v>0.18233758158499999</c:v>
                </c:pt>
                <c:pt idx="227">
                  <c:v>0.182194200769</c:v>
                </c:pt>
                <c:pt idx="228">
                  <c:v>0.18005397112099999</c:v>
                </c:pt>
                <c:pt idx="229">
                  <c:v>0.17961060490200001</c:v>
                </c:pt>
                <c:pt idx="230">
                  <c:v>0.17861397847900001</c:v>
                </c:pt>
                <c:pt idx="231">
                  <c:v>0.17383660345099999</c:v>
                </c:pt>
                <c:pt idx="232">
                  <c:v>0.17316773025099999</c:v>
                </c:pt>
                <c:pt idx="233">
                  <c:v>0.17239906870899999</c:v>
                </c:pt>
                <c:pt idx="234">
                  <c:v>0.17220738098800001</c:v>
                </c:pt>
                <c:pt idx="235">
                  <c:v>0.171021096771</c:v>
                </c:pt>
                <c:pt idx="236">
                  <c:v>0.16850728930299999</c:v>
                </c:pt>
                <c:pt idx="237">
                  <c:v>0.16841663240099999</c:v>
                </c:pt>
                <c:pt idx="238">
                  <c:v>0.168152588543</c:v>
                </c:pt>
                <c:pt idx="239">
                  <c:v>0.16733837325500001</c:v>
                </c:pt>
                <c:pt idx="240">
                  <c:v>0.16692019520599999</c:v>
                </c:pt>
                <c:pt idx="241">
                  <c:v>0.16422403600900001</c:v>
                </c:pt>
                <c:pt idx="242">
                  <c:v>0.16359219956400001</c:v>
                </c:pt>
                <c:pt idx="243">
                  <c:v>0.162903053385</c:v>
                </c:pt>
                <c:pt idx="244">
                  <c:v>0.16016494486499999</c:v>
                </c:pt>
                <c:pt idx="245">
                  <c:v>0.15997275349500001</c:v>
                </c:pt>
                <c:pt idx="246">
                  <c:v>0.15961446309999999</c:v>
                </c:pt>
                <c:pt idx="247">
                  <c:v>0.15879277412199999</c:v>
                </c:pt>
                <c:pt idx="248">
                  <c:v>0.15756928921300001</c:v>
                </c:pt>
                <c:pt idx="249">
                  <c:v>0.156985298468</c:v>
                </c:pt>
                <c:pt idx="250">
                  <c:v>0.15431895756700001</c:v>
                </c:pt>
                <c:pt idx="251">
                  <c:v>0.154306261655</c:v>
                </c:pt>
                <c:pt idx="252">
                  <c:v>0.15396780920600001</c:v>
                </c:pt>
                <c:pt idx="253">
                  <c:v>0.15389372983399999</c:v>
                </c:pt>
                <c:pt idx="254">
                  <c:v>0.152146343776</c:v>
                </c:pt>
                <c:pt idx="255">
                  <c:v>0.15133153852199999</c:v>
                </c:pt>
                <c:pt idx="256">
                  <c:v>0.15031480322599999</c:v>
                </c:pt>
                <c:pt idx="257">
                  <c:v>0.148103493073</c:v>
                </c:pt>
                <c:pt idx="258">
                  <c:v>0.14773227318099999</c:v>
                </c:pt>
                <c:pt idx="259">
                  <c:v>0.14750798455200001</c:v>
                </c:pt>
                <c:pt idx="260">
                  <c:v>0.147275274033</c:v>
                </c:pt>
                <c:pt idx="261">
                  <c:v>0.14574427884999999</c:v>
                </c:pt>
                <c:pt idx="262">
                  <c:v>0.14207044392400001</c:v>
                </c:pt>
                <c:pt idx="263">
                  <c:v>0.13892993335699999</c:v>
                </c:pt>
                <c:pt idx="264">
                  <c:v>0.13865373913599999</c:v>
                </c:pt>
                <c:pt idx="265">
                  <c:v>0.13825971272000001</c:v>
                </c:pt>
                <c:pt idx="266">
                  <c:v>0.13798224449099999</c:v>
                </c:pt>
                <c:pt idx="267">
                  <c:v>0.137136536728</c:v>
                </c:pt>
                <c:pt idx="268">
                  <c:v>0.136965419768</c:v>
                </c:pt>
                <c:pt idx="269">
                  <c:v>0.136154492174</c:v>
                </c:pt>
                <c:pt idx="270">
                  <c:v>0.135741793468</c:v>
                </c:pt>
                <c:pt idx="271">
                  <c:v>0.135599776841</c:v>
                </c:pt>
                <c:pt idx="272">
                  <c:v>0.13410089279000001</c:v>
                </c:pt>
                <c:pt idx="273">
                  <c:v>0.13270721559500001</c:v>
                </c:pt>
                <c:pt idx="274">
                  <c:v>0.132289756822</c:v>
                </c:pt>
                <c:pt idx="275">
                  <c:v>0.13211484969100001</c:v>
                </c:pt>
                <c:pt idx="276">
                  <c:v>0.12964961626900001</c:v>
                </c:pt>
                <c:pt idx="277">
                  <c:v>0.128086737269</c:v>
                </c:pt>
                <c:pt idx="278">
                  <c:v>0.127009757971</c:v>
                </c:pt>
                <c:pt idx="279">
                  <c:v>0.126334125519</c:v>
                </c:pt>
                <c:pt idx="280">
                  <c:v>0.123130188116</c:v>
                </c:pt>
                <c:pt idx="281">
                  <c:v>0.122663378749</c:v>
                </c:pt>
                <c:pt idx="282">
                  <c:v>0.122433544623</c:v>
                </c:pt>
                <c:pt idx="283">
                  <c:v>0.12087326461099999</c:v>
                </c:pt>
                <c:pt idx="284">
                  <c:v>0.120551202668</c:v>
                </c:pt>
                <c:pt idx="285">
                  <c:v>0.11923931160700001</c:v>
                </c:pt>
                <c:pt idx="286">
                  <c:v>0.118412144912</c:v>
                </c:pt>
                <c:pt idx="287">
                  <c:v>0.115343106288</c:v>
                </c:pt>
                <c:pt idx="288">
                  <c:v>0.114530167869</c:v>
                </c:pt>
                <c:pt idx="289">
                  <c:v>0.11403427716300001</c:v>
                </c:pt>
                <c:pt idx="290">
                  <c:v>0.112683232496</c:v>
                </c:pt>
                <c:pt idx="291">
                  <c:v>0.112508965214</c:v>
                </c:pt>
                <c:pt idx="292">
                  <c:v>0.11239219267800001</c:v>
                </c:pt>
                <c:pt idx="293">
                  <c:v>0.111782017924</c:v>
                </c:pt>
                <c:pt idx="294">
                  <c:v>0.110989261242</c:v>
                </c:pt>
                <c:pt idx="295">
                  <c:v>0.11063077294199999</c:v>
                </c:pt>
                <c:pt idx="296">
                  <c:v>0.110608697499</c:v>
                </c:pt>
                <c:pt idx="297">
                  <c:v>0.108830356653</c:v>
                </c:pt>
                <c:pt idx="298">
                  <c:v>0.10864238234699999</c:v>
                </c:pt>
                <c:pt idx="299">
                  <c:v>0.108370911374</c:v>
                </c:pt>
                <c:pt idx="300">
                  <c:v>0.10791074857999999</c:v>
                </c:pt>
                <c:pt idx="301">
                  <c:v>0.106729675003</c:v>
                </c:pt>
                <c:pt idx="302">
                  <c:v>0.10631922513</c:v>
                </c:pt>
                <c:pt idx="303">
                  <c:v>0.106294341487</c:v>
                </c:pt>
                <c:pt idx="304">
                  <c:v>0.10589843840800001</c:v>
                </c:pt>
                <c:pt idx="305">
                  <c:v>0.105372656051</c:v>
                </c:pt>
                <c:pt idx="306">
                  <c:v>0.104734417798</c:v>
                </c:pt>
                <c:pt idx="307">
                  <c:v>0.103627036755</c:v>
                </c:pt>
                <c:pt idx="308">
                  <c:v>0.10174518746199999</c:v>
                </c:pt>
                <c:pt idx="309">
                  <c:v>0.101553763263</c:v>
                </c:pt>
                <c:pt idx="310">
                  <c:v>9.8883006884800007E-2</c:v>
                </c:pt>
                <c:pt idx="311">
                  <c:v>9.83414981513E-2</c:v>
                </c:pt>
                <c:pt idx="312">
                  <c:v>9.7282277512799997E-2</c:v>
                </c:pt>
                <c:pt idx="313">
                  <c:v>9.6450764985400006E-2</c:v>
                </c:pt>
                <c:pt idx="314">
                  <c:v>9.5828840551700004E-2</c:v>
                </c:pt>
                <c:pt idx="315">
                  <c:v>9.52579218123E-2</c:v>
                </c:pt>
                <c:pt idx="316">
                  <c:v>9.4791959897799996E-2</c:v>
                </c:pt>
                <c:pt idx="317">
                  <c:v>9.2882522597600006E-2</c:v>
                </c:pt>
                <c:pt idx="318">
                  <c:v>9.2491671989599997E-2</c:v>
                </c:pt>
                <c:pt idx="319">
                  <c:v>9.2192387642300005E-2</c:v>
                </c:pt>
                <c:pt idx="320">
                  <c:v>9.1473690099399999E-2</c:v>
                </c:pt>
                <c:pt idx="321">
                  <c:v>9.0955704328900003E-2</c:v>
                </c:pt>
                <c:pt idx="322">
                  <c:v>9.0002782533700004E-2</c:v>
                </c:pt>
                <c:pt idx="323">
                  <c:v>8.9535365042499995E-2</c:v>
                </c:pt>
                <c:pt idx="324">
                  <c:v>8.9396233757300006E-2</c:v>
                </c:pt>
                <c:pt idx="325">
                  <c:v>8.8282501236499999E-2</c:v>
                </c:pt>
                <c:pt idx="326">
                  <c:v>8.7845051770800001E-2</c:v>
                </c:pt>
                <c:pt idx="327">
                  <c:v>8.7132150850599999E-2</c:v>
                </c:pt>
                <c:pt idx="328">
                  <c:v>8.6642953972299999E-2</c:v>
                </c:pt>
                <c:pt idx="329">
                  <c:v>8.6531813205699998E-2</c:v>
                </c:pt>
                <c:pt idx="330">
                  <c:v>8.6420649454700002E-2</c:v>
                </c:pt>
                <c:pt idx="331">
                  <c:v>8.2383992863899996E-2</c:v>
                </c:pt>
                <c:pt idx="332">
                  <c:v>8.0800223523300005E-2</c:v>
                </c:pt>
                <c:pt idx="333">
                  <c:v>8.0307216793E-2</c:v>
                </c:pt>
                <c:pt idx="334">
                  <c:v>8.0236343634899995E-2</c:v>
                </c:pt>
                <c:pt idx="335">
                  <c:v>8.0236281228500003E-2</c:v>
                </c:pt>
                <c:pt idx="336">
                  <c:v>7.71927756071E-2</c:v>
                </c:pt>
                <c:pt idx="337">
                  <c:v>7.6077241737300003E-2</c:v>
                </c:pt>
                <c:pt idx="338">
                  <c:v>7.5695644261300002E-2</c:v>
                </c:pt>
                <c:pt idx="339">
                  <c:v>7.5621615145299997E-2</c:v>
                </c:pt>
                <c:pt idx="340">
                  <c:v>7.4488813014499999E-2</c:v>
                </c:pt>
                <c:pt idx="341">
                  <c:v>7.4488798589300007E-2</c:v>
                </c:pt>
                <c:pt idx="342">
                  <c:v>7.1464399503699996E-2</c:v>
                </c:pt>
                <c:pt idx="343">
                  <c:v>7.1067042554200002E-2</c:v>
                </c:pt>
                <c:pt idx="344">
                  <c:v>7.09016628536E-2</c:v>
                </c:pt>
                <c:pt idx="345">
                  <c:v>7.0666080244499996E-2</c:v>
                </c:pt>
                <c:pt idx="346">
                  <c:v>6.9089115833700004E-2</c:v>
                </c:pt>
                <c:pt idx="347">
                  <c:v>6.9078798169999997E-2</c:v>
                </c:pt>
                <c:pt idx="348">
                  <c:v>6.7874485182300007E-2</c:v>
                </c:pt>
                <c:pt idx="349">
                  <c:v>6.7763250786299994E-2</c:v>
                </c:pt>
                <c:pt idx="350">
                  <c:v>6.7511923768900001E-2</c:v>
                </c:pt>
                <c:pt idx="351">
                  <c:v>6.7168872519699996E-2</c:v>
                </c:pt>
                <c:pt idx="352">
                  <c:v>6.7086862093999999E-2</c:v>
                </c:pt>
                <c:pt idx="353">
                  <c:v>6.5659371639100003E-2</c:v>
                </c:pt>
                <c:pt idx="354">
                  <c:v>6.5659334132700004E-2</c:v>
                </c:pt>
                <c:pt idx="355">
                  <c:v>6.5327746205600001E-2</c:v>
                </c:pt>
                <c:pt idx="356">
                  <c:v>6.4690062799200004E-2</c:v>
                </c:pt>
                <c:pt idx="357">
                  <c:v>6.46170485371E-2</c:v>
                </c:pt>
                <c:pt idx="358">
                  <c:v>6.4605451975400005E-2</c:v>
                </c:pt>
                <c:pt idx="359">
                  <c:v>6.4584051427099998E-2</c:v>
                </c:pt>
                <c:pt idx="360">
                  <c:v>6.4521158500600001E-2</c:v>
                </c:pt>
                <c:pt idx="361">
                  <c:v>6.4303393282899995E-2</c:v>
                </c:pt>
                <c:pt idx="362">
                  <c:v>6.1632927118600002E-2</c:v>
                </c:pt>
                <c:pt idx="363">
                  <c:v>6.1138622330899998E-2</c:v>
                </c:pt>
                <c:pt idx="364">
                  <c:v>6.0387961981900003E-2</c:v>
                </c:pt>
                <c:pt idx="365">
                  <c:v>5.9998493073699997E-2</c:v>
                </c:pt>
                <c:pt idx="366">
                  <c:v>5.9634741469800003E-2</c:v>
                </c:pt>
                <c:pt idx="367">
                  <c:v>5.88646752912E-2</c:v>
                </c:pt>
                <c:pt idx="368">
                  <c:v>5.8772635821999999E-2</c:v>
                </c:pt>
                <c:pt idx="369">
                  <c:v>5.8269472854100002E-2</c:v>
                </c:pt>
                <c:pt idx="370">
                  <c:v>5.81723341056E-2</c:v>
                </c:pt>
                <c:pt idx="371">
                  <c:v>5.5632032384899999E-2</c:v>
                </c:pt>
                <c:pt idx="372">
                  <c:v>5.5382650080399998E-2</c:v>
                </c:pt>
                <c:pt idx="373">
                  <c:v>5.4367063232699998E-2</c:v>
                </c:pt>
                <c:pt idx="374">
                  <c:v>5.2812826307699998E-2</c:v>
                </c:pt>
                <c:pt idx="375">
                  <c:v>5.2250661806900002E-2</c:v>
                </c:pt>
                <c:pt idx="376">
                  <c:v>5.1804667498400001E-2</c:v>
                </c:pt>
                <c:pt idx="377">
                  <c:v>5.1117573994999999E-2</c:v>
                </c:pt>
                <c:pt idx="378">
                  <c:v>5.1077455233699998E-2</c:v>
                </c:pt>
                <c:pt idx="379">
                  <c:v>4.9568152872600003E-2</c:v>
                </c:pt>
                <c:pt idx="380">
                  <c:v>4.93467972083E-2</c:v>
                </c:pt>
                <c:pt idx="381">
                  <c:v>4.6881253720899997E-2</c:v>
                </c:pt>
                <c:pt idx="382">
                  <c:v>4.6307144111499998E-2</c:v>
                </c:pt>
                <c:pt idx="383">
                  <c:v>4.6086574085799997E-2</c:v>
                </c:pt>
                <c:pt idx="384">
                  <c:v>4.3251112346000001E-2</c:v>
                </c:pt>
                <c:pt idx="385">
                  <c:v>4.3117331299900002E-2</c:v>
                </c:pt>
                <c:pt idx="386">
                  <c:v>4.2169366099400002E-2</c:v>
                </c:pt>
                <c:pt idx="387">
                  <c:v>4.1344989808900001E-2</c:v>
                </c:pt>
                <c:pt idx="388">
                  <c:v>3.8065832760299997E-2</c:v>
                </c:pt>
                <c:pt idx="389">
                  <c:v>3.6904832523699999E-2</c:v>
                </c:pt>
                <c:pt idx="390">
                  <c:v>3.5945626024799997E-2</c:v>
                </c:pt>
                <c:pt idx="391">
                  <c:v>3.5082423500499997E-2</c:v>
                </c:pt>
                <c:pt idx="392">
                  <c:v>3.43398314823E-2</c:v>
                </c:pt>
                <c:pt idx="393">
                  <c:v>3.3929916770100002E-2</c:v>
                </c:pt>
                <c:pt idx="394">
                  <c:v>3.1349129209499997E-2</c:v>
                </c:pt>
                <c:pt idx="395">
                  <c:v>3.0885184975E-2</c:v>
                </c:pt>
                <c:pt idx="396">
                  <c:v>3.0724372367099999E-2</c:v>
                </c:pt>
                <c:pt idx="397">
                  <c:v>3.07243719972E-2</c:v>
                </c:pt>
                <c:pt idx="398">
                  <c:v>3.0169693195E-2</c:v>
                </c:pt>
                <c:pt idx="399">
                  <c:v>2.8385349507200001E-2</c:v>
                </c:pt>
                <c:pt idx="400">
                  <c:v>2.8024871206600001E-2</c:v>
                </c:pt>
                <c:pt idx="401">
                  <c:v>2.7210267946E-2</c:v>
                </c:pt>
                <c:pt idx="402">
                  <c:v>2.5558782488899999E-2</c:v>
                </c:pt>
                <c:pt idx="403">
                  <c:v>2.47648049956E-2</c:v>
                </c:pt>
                <c:pt idx="404">
                  <c:v>2.40455215055E-2</c:v>
                </c:pt>
                <c:pt idx="405">
                  <c:v>2.18778233015E-2</c:v>
                </c:pt>
                <c:pt idx="406">
                  <c:v>1.7167888853199999E-2</c:v>
                </c:pt>
              </c:numCache>
            </c:numRef>
          </c:xVal>
          <c:yVal>
            <c:numRef>
              <c:f>'Set A - NNW lengths'!$V$4:$V$410</c:f>
              <c:numCache>
                <c:formatCode>General</c:formatCode>
                <c:ptCount val="407"/>
                <c:pt idx="0">
                  <c:v>3.8807746848995295E-2</c:v>
                </c:pt>
                <c:pt idx="1">
                  <c:v>7.761549369799059E-2</c:v>
                </c:pt>
                <c:pt idx="2">
                  <c:v>0.11642324054698588</c:v>
                </c:pt>
                <c:pt idx="3">
                  <c:v>0.15523098739598118</c:v>
                </c:pt>
                <c:pt idx="4">
                  <c:v>0.19403873424497647</c:v>
                </c:pt>
                <c:pt idx="5">
                  <c:v>0.23284648109397177</c:v>
                </c:pt>
                <c:pt idx="6">
                  <c:v>0.27165422794296706</c:v>
                </c:pt>
                <c:pt idx="7">
                  <c:v>0.31046197479196236</c:v>
                </c:pt>
                <c:pt idx="8">
                  <c:v>0.34926972164095765</c:v>
                </c:pt>
                <c:pt idx="9">
                  <c:v>0.38807746848995295</c:v>
                </c:pt>
                <c:pt idx="10">
                  <c:v>0.42688521533894824</c:v>
                </c:pt>
                <c:pt idx="11">
                  <c:v>0.46569296218794354</c:v>
                </c:pt>
                <c:pt idx="12">
                  <c:v>0.50450070903693878</c:v>
                </c:pt>
                <c:pt idx="13">
                  <c:v>0.54330845588593413</c:v>
                </c:pt>
                <c:pt idx="14">
                  <c:v>0.58211620273492937</c:v>
                </c:pt>
                <c:pt idx="15">
                  <c:v>0.62092394958392472</c:v>
                </c:pt>
                <c:pt idx="16">
                  <c:v>0.65973169643291996</c:v>
                </c:pt>
                <c:pt idx="17">
                  <c:v>0.69853944328191531</c:v>
                </c:pt>
                <c:pt idx="18">
                  <c:v>0.73734719013091055</c:v>
                </c:pt>
                <c:pt idx="19">
                  <c:v>0.7761549369799059</c:v>
                </c:pt>
                <c:pt idx="20">
                  <c:v>0.81496268382890114</c:v>
                </c:pt>
                <c:pt idx="21">
                  <c:v>0.85377043067789649</c:v>
                </c:pt>
                <c:pt idx="22">
                  <c:v>0.89257817752689173</c:v>
                </c:pt>
                <c:pt idx="23">
                  <c:v>0.93138592437588708</c:v>
                </c:pt>
                <c:pt idx="24">
                  <c:v>0.97019367122488231</c:v>
                </c:pt>
                <c:pt idx="25">
                  <c:v>1.0090014180738776</c:v>
                </c:pt>
                <c:pt idx="26">
                  <c:v>1.0478091649228729</c:v>
                </c:pt>
                <c:pt idx="27">
                  <c:v>1.0866169117718683</c:v>
                </c:pt>
                <c:pt idx="28">
                  <c:v>1.1254246586208636</c:v>
                </c:pt>
                <c:pt idx="29">
                  <c:v>1.1642324054698587</c:v>
                </c:pt>
                <c:pt idx="30">
                  <c:v>1.2030401523188541</c:v>
                </c:pt>
                <c:pt idx="31">
                  <c:v>1.2418478991678494</c:v>
                </c:pt>
                <c:pt idx="32">
                  <c:v>1.2806556460168446</c:v>
                </c:pt>
                <c:pt idx="33">
                  <c:v>1.3194633928658399</c:v>
                </c:pt>
                <c:pt idx="34">
                  <c:v>1.3582711397148353</c:v>
                </c:pt>
                <c:pt idx="35">
                  <c:v>1.3970788865638306</c:v>
                </c:pt>
                <c:pt idx="36">
                  <c:v>1.4358866334128257</c:v>
                </c:pt>
                <c:pt idx="37">
                  <c:v>1.4746943802618211</c:v>
                </c:pt>
                <c:pt idx="38">
                  <c:v>1.5135021271108164</c:v>
                </c:pt>
                <c:pt idx="39">
                  <c:v>1.5523098739598118</c:v>
                </c:pt>
                <c:pt idx="40">
                  <c:v>1.5911176208088069</c:v>
                </c:pt>
                <c:pt idx="41">
                  <c:v>1.6299253676578023</c:v>
                </c:pt>
                <c:pt idx="42">
                  <c:v>1.6687331145067976</c:v>
                </c:pt>
                <c:pt idx="43">
                  <c:v>1.707540861355793</c:v>
                </c:pt>
                <c:pt idx="44">
                  <c:v>1.7463486082047881</c:v>
                </c:pt>
                <c:pt idx="45">
                  <c:v>1.7851563550537835</c:v>
                </c:pt>
                <c:pt idx="46">
                  <c:v>1.8239641019027788</c:v>
                </c:pt>
                <c:pt idx="47">
                  <c:v>1.8627718487517742</c:v>
                </c:pt>
                <c:pt idx="48">
                  <c:v>1.9015795956007693</c:v>
                </c:pt>
                <c:pt idx="49">
                  <c:v>1.9403873424497646</c:v>
                </c:pt>
                <c:pt idx="50">
                  <c:v>1.97919508929876</c:v>
                </c:pt>
                <c:pt idx="51">
                  <c:v>2.0180028361477551</c:v>
                </c:pt>
                <c:pt idx="52">
                  <c:v>2.0568105829967505</c:v>
                </c:pt>
                <c:pt idx="53">
                  <c:v>2.0956183298457458</c:v>
                </c:pt>
                <c:pt idx="54">
                  <c:v>2.1344260766947412</c:v>
                </c:pt>
                <c:pt idx="55">
                  <c:v>2.1732338235437365</c:v>
                </c:pt>
                <c:pt idx="56">
                  <c:v>2.2120415703927319</c:v>
                </c:pt>
                <c:pt idx="57">
                  <c:v>2.2508493172417272</c:v>
                </c:pt>
                <c:pt idx="58">
                  <c:v>2.2896570640907221</c:v>
                </c:pt>
                <c:pt idx="59">
                  <c:v>2.3284648109397175</c:v>
                </c:pt>
                <c:pt idx="60">
                  <c:v>2.3672725577887128</c:v>
                </c:pt>
                <c:pt idx="61">
                  <c:v>2.4060803046377082</c:v>
                </c:pt>
                <c:pt idx="62">
                  <c:v>2.4448880514867035</c:v>
                </c:pt>
                <c:pt idx="63">
                  <c:v>2.4836957983356989</c:v>
                </c:pt>
                <c:pt idx="64">
                  <c:v>2.5225035451846942</c:v>
                </c:pt>
                <c:pt idx="65">
                  <c:v>2.5613112920336891</c:v>
                </c:pt>
                <c:pt idx="66">
                  <c:v>2.6001190388826845</c:v>
                </c:pt>
                <c:pt idx="67">
                  <c:v>2.6389267857316798</c:v>
                </c:pt>
                <c:pt idx="68">
                  <c:v>2.6777345325806752</c:v>
                </c:pt>
                <c:pt idx="69">
                  <c:v>2.7165422794296705</c:v>
                </c:pt>
                <c:pt idx="70">
                  <c:v>2.7553500262786659</c:v>
                </c:pt>
                <c:pt idx="71">
                  <c:v>2.7941577731276612</c:v>
                </c:pt>
                <c:pt idx="72">
                  <c:v>2.8329655199766566</c:v>
                </c:pt>
                <c:pt idx="73">
                  <c:v>2.8717732668256515</c:v>
                </c:pt>
                <c:pt idx="74">
                  <c:v>2.9105810136746468</c:v>
                </c:pt>
                <c:pt idx="75">
                  <c:v>2.9493887605236422</c:v>
                </c:pt>
                <c:pt idx="76">
                  <c:v>2.9881965073726375</c:v>
                </c:pt>
                <c:pt idx="77">
                  <c:v>3.0270042542216329</c:v>
                </c:pt>
                <c:pt idx="78">
                  <c:v>3.0658120010706282</c:v>
                </c:pt>
                <c:pt idx="79">
                  <c:v>3.1046197479196236</c:v>
                </c:pt>
                <c:pt idx="80">
                  <c:v>3.1434274947686189</c:v>
                </c:pt>
                <c:pt idx="81">
                  <c:v>3.1822352416176138</c:v>
                </c:pt>
                <c:pt idx="82">
                  <c:v>3.2210429884666092</c:v>
                </c:pt>
                <c:pt idx="83">
                  <c:v>3.2598507353156045</c:v>
                </c:pt>
                <c:pt idx="84">
                  <c:v>3.2986584821645999</c:v>
                </c:pt>
                <c:pt idx="85">
                  <c:v>3.3374662290135952</c:v>
                </c:pt>
                <c:pt idx="86">
                  <c:v>3.3762739758625906</c:v>
                </c:pt>
                <c:pt idx="87">
                  <c:v>3.4150817227115859</c:v>
                </c:pt>
                <c:pt idx="88">
                  <c:v>3.4538894695605808</c:v>
                </c:pt>
                <c:pt idx="89">
                  <c:v>3.4926972164095762</c:v>
                </c:pt>
                <c:pt idx="90">
                  <c:v>3.5315049632585715</c:v>
                </c:pt>
                <c:pt idx="91">
                  <c:v>3.5703127101075669</c:v>
                </c:pt>
                <c:pt idx="92">
                  <c:v>3.6091204569565623</c:v>
                </c:pt>
                <c:pt idx="93">
                  <c:v>3.6479282038055576</c:v>
                </c:pt>
                <c:pt idx="94">
                  <c:v>3.686735950654553</c:v>
                </c:pt>
                <c:pt idx="95">
                  <c:v>3.7255436975035483</c:v>
                </c:pt>
                <c:pt idx="96">
                  <c:v>3.7643514443525432</c:v>
                </c:pt>
                <c:pt idx="97">
                  <c:v>3.8031591912015386</c:v>
                </c:pt>
                <c:pt idx="98">
                  <c:v>3.8419669380505339</c:v>
                </c:pt>
                <c:pt idx="99">
                  <c:v>3.8807746848995293</c:v>
                </c:pt>
                <c:pt idx="100">
                  <c:v>3.9195824317485246</c:v>
                </c:pt>
                <c:pt idx="101">
                  <c:v>3.95839017859752</c:v>
                </c:pt>
                <c:pt idx="102">
                  <c:v>3.9971979254465153</c:v>
                </c:pt>
                <c:pt idx="103">
                  <c:v>4.0360056722955102</c:v>
                </c:pt>
                <c:pt idx="104">
                  <c:v>4.0748134191445056</c:v>
                </c:pt>
                <c:pt idx="105">
                  <c:v>4.1136211659935009</c:v>
                </c:pt>
                <c:pt idx="106">
                  <c:v>4.1524289128424963</c:v>
                </c:pt>
                <c:pt idx="107">
                  <c:v>4.1912366596914916</c:v>
                </c:pt>
                <c:pt idx="108">
                  <c:v>4.230044406540487</c:v>
                </c:pt>
                <c:pt idx="109">
                  <c:v>4.2688521533894823</c:v>
                </c:pt>
                <c:pt idx="110">
                  <c:v>4.3076599002384777</c:v>
                </c:pt>
                <c:pt idx="111">
                  <c:v>4.346467647087473</c:v>
                </c:pt>
                <c:pt idx="112">
                  <c:v>4.3852753939364684</c:v>
                </c:pt>
                <c:pt idx="113">
                  <c:v>4.4240831407854637</c:v>
                </c:pt>
                <c:pt idx="114">
                  <c:v>4.4628908876344591</c:v>
                </c:pt>
                <c:pt idx="115">
                  <c:v>4.5016986344834544</c:v>
                </c:pt>
                <c:pt idx="116">
                  <c:v>4.5405063813324489</c:v>
                </c:pt>
                <c:pt idx="117">
                  <c:v>4.5793141281814442</c:v>
                </c:pt>
                <c:pt idx="118">
                  <c:v>4.6181218750304396</c:v>
                </c:pt>
                <c:pt idx="119">
                  <c:v>4.6569296218794349</c:v>
                </c:pt>
                <c:pt idx="120">
                  <c:v>4.6957373687284303</c:v>
                </c:pt>
                <c:pt idx="121">
                  <c:v>4.7345451155774256</c:v>
                </c:pt>
                <c:pt idx="122">
                  <c:v>4.773352862426421</c:v>
                </c:pt>
                <c:pt idx="123">
                  <c:v>4.8121606092754163</c:v>
                </c:pt>
                <c:pt idx="124">
                  <c:v>4.8509683561244117</c:v>
                </c:pt>
                <c:pt idx="125">
                  <c:v>4.889776102973407</c:v>
                </c:pt>
                <c:pt idx="126">
                  <c:v>4.9285838498224024</c:v>
                </c:pt>
                <c:pt idx="127">
                  <c:v>4.9673915966713977</c:v>
                </c:pt>
                <c:pt idx="128">
                  <c:v>5.0061993435203931</c:v>
                </c:pt>
                <c:pt idx="129">
                  <c:v>5.0450070903693884</c:v>
                </c:pt>
                <c:pt idx="130">
                  <c:v>5.0838148372183838</c:v>
                </c:pt>
                <c:pt idx="131">
                  <c:v>5.1226225840673782</c:v>
                </c:pt>
                <c:pt idx="132">
                  <c:v>5.1614303309163736</c:v>
                </c:pt>
                <c:pt idx="133">
                  <c:v>5.2002380777653689</c:v>
                </c:pt>
                <c:pt idx="134">
                  <c:v>5.2390458246143643</c:v>
                </c:pt>
                <c:pt idx="135">
                  <c:v>5.2778535714633596</c:v>
                </c:pt>
                <c:pt idx="136">
                  <c:v>5.316661318312355</c:v>
                </c:pt>
                <c:pt idx="137">
                  <c:v>5.3554690651613504</c:v>
                </c:pt>
                <c:pt idx="138">
                  <c:v>5.3942768120103457</c:v>
                </c:pt>
                <c:pt idx="139">
                  <c:v>5.4330845588593411</c:v>
                </c:pt>
                <c:pt idx="140">
                  <c:v>5.4718923057083364</c:v>
                </c:pt>
                <c:pt idx="141">
                  <c:v>5.5107000525573318</c:v>
                </c:pt>
                <c:pt idx="142">
                  <c:v>5.5495077994063271</c:v>
                </c:pt>
                <c:pt idx="143">
                  <c:v>5.5883155462553225</c:v>
                </c:pt>
                <c:pt idx="144">
                  <c:v>5.6271232931043178</c:v>
                </c:pt>
                <c:pt idx="145">
                  <c:v>5.6659310399533132</c:v>
                </c:pt>
                <c:pt idx="146">
                  <c:v>5.7047387868023085</c:v>
                </c:pt>
                <c:pt idx="147">
                  <c:v>5.743546533651303</c:v>
                </c:pt>
                <c:pt idx="148">
                  <c:v>5.7823542805002983</c:v>
                </c:pt>
                <c:pt idx="149">
                  <c:v>5.8211620273492937</c:v>
                </c:pt>
                <c:pt idx="150">
                  <c:v>5.859969774198289</c:v>
                </c:pt>
                <c:pt idx="151">
                  <c:v>5.8987775210472844</c:v>
                </c:pt>
                <c:pt idx="152">
                  <c:v>5.9375852678962797</c:v>
                </c:pt>
                <c:pt idx="153">
                  <c:v>5.9763930147452751</c:v>
                </c:pt>
                <c:pt idx="154">
                  <c:v>6.0152007615942704</c:v>
                </c:pt>
                <c:pt idx="155">
                  <c:v>6.0540085084432658</c:v>
                </c:pt>
                <c:pt idx="156">
                  <c:v>6.0928162552922611</c:v>
                </c:pt>
                <c:pt idx="157">
                  <c:v>6.1316240021412565</c:v>
                </c:pt>
                <c:pt idx="158">
                  <c:v>6.1704317489902518</c:v>
                </c:pt>
                <c:pt idx="159">
                  <c:v>6.2092394958392472</c:v>
                </c:pt>
                <c:pt idx="160">
                  <c:v>6.2480472426882425</c:v>
                </c:pt>
                <c:pt idx="161">
                  <c:v>6.2868549895372379</c:v>
                </c:pt>
                <c:pt idx="162">
                  <c:v>6.3256627363862323</c:v>
                </c:pt>
                <c:pt idx="163">
                  <c:v>6.3644704832352277</c:v>
                </c:pt>
                <c:pt idx="164">
                  <c:v>6.403278230084223</c:v>
                </c:pt>
                <c:pt idx="165">
                  <c:v>6.4420859769332184</c:v>
                </c:pt>
                <c:pt idx="166">
                  <c:v>6.4808937237822137</c:v>
                </c:pt>
                <c:pt idx="167">
                  <c:v>6.5197014706312091</c:v>
                </c:pt>
                <c:pt idx="168">
                  <c:v>6.5585092174802044</c:v>
                </c:pt>
                <c:pt idx="169">
                  <c:v>6.5973169643291998</c:v>
                </c:pt>
                <c:pt idx="170">
                  <c:v>6.6361247111781951</c:v>
                </c:pt>
                <c:pt idx="171">
                  <c:v>6.6749324580271905</c:v>
                </c:pt>
                <c:pt idx="172">
                  <c:v>6.7137402048761858</c:v>
                </c:pt>
                <c:pt idx="173">
                  <c:v>6.7525479517251812</c:v>
                </c:pt>
                <c:pt idx="174">
                  <c:v>6.7913556985741765</c:v>
                </c:pt>
                <c:pt idx="175">
                  <c:v>6.8301634454231719</c:v>
                </c:pt>
                <c:pt idx="176">
                  <c:v>6.8689711922721672</c:v>
                </c:pt>
                <c:pt idx="177">
                  <c:v>6.9077789391211617</c:v>
                </c:pt>
                <c:pt idx="178">
                  <c:v>6.946586685970157</c:v>
                </c:pt>
                <c:pt idx="179">
                  <c:v>6.9853944328191524</c:v>
                </c:pt>
                <c:pt idx="180">
                  <c:v>7.0242021796681477</c:v>
                </c:pt>
                <c:pt idx="181">
                  <c:v>7.0630099265171431</c:v>
                </c:pt>
                <c:pt idx="182">
                  <c:v>7.1018176733661385</c:v>
                </c:pt>
                <c:pt idx="183">
                  <c:v>7.1406254202151338</c:v>
                </c:pt>
                <c:pt idx="184">
                  <c:v>7.1794331670641292</c:v>
                </c:pt>
                <c:pt idx="185">
                  <c:v>7.2182409139131245</c:v>
                </c:pt>
                <c:pt idx="186">
                  <c:v>7.2570486607621199</c:v>
                </c:pt>
                <c:pt idx="187">
                  <c:v>7.2958564076111152</c:v>
                </c:pt>
                <c:pt idx="188">
                  <c:v>7.3346641544601106</c:v>
                </c:pt>
                <c:pt idx="189">
                  <c:v>7.3734719013091059</c:v>
                </c:pt>
                <c:pt idx="190">
                  <c:v>7.4122796481581013</c:v>
                </c:pt>
                <c:pt idx="191">
                  <c:v>7.4510873950070966</c:v>
                </c:pt>
                <c:pt idx="192">
                  <c:v>7.489895141856092</c:v>
                </c:pt>
                <c:pt idx="193">
                  <c:v>7.5287028887050864</c:v>
                </c:pt>
                <c:pt idx="194">
                  <c:v>7.5675106355540818</c:v>
                </c:pt>
                <c:pt idx="195">
                  <c:v>7.6063183824030771</c:v>
                </c:pt>
                <c:pt idx="196">
                  <c:v>7.6451261292520725</c:v>
                </c:pt>
                <c:pt idx="197">
                  <c:v>7.6839338761010678</c:v>
                </c:pt>
                <c:pt idx="198">
                  <c:v>7.7227416229500632</c:v>
                </c:pt>
                <c:pt idx="199">
                  <c:v>7.7615493697990585</c:v>
                </c:pt>
                <c:pt idx="200">
                  <c:v>7.8003571166480539</c:v>
                </c:pt>
                <c:pt idx="201">
                  <c:v>7.8391648634970492</c:v>
                </c:pt>
                <c:pt idx="202">
                  <c:v>7.8779726103460446</c:v>
                </c:pt>
                <c:pt idx="203">
                  <c:v>7.9167803571950399</c:v>
                </c:pt>
                <c:pt idx="204">
                  <c:v>7.9555881040440353</c:v>
                </c:pt>
                <c:pt idx="205">
                  <c:v>7.9943958508930306</c:v>
                </c:pt>
                <c:pt idx="206">
                  <c:v>8.0332035977420251</c:v>
                </c:pt>
                <c:pt idx="207">
                  <c:v>8.0720113445910204</c:v>
                </c:pt>
                <c:pt idx="208">
                  <c:v>8.1108190914400158</c:v>
                </c:pt>
                <c:pt idx="209">
                  <c:v>8.1496268382890111</c:v>
                </c:pt>
                <c:pt idx="210">
                  <c:v>8.1884345851380065</c:v>
                </c:pt>
                <c:pt idx="211">
                  <c:v>8.2272423319870018</c:v>
                </c:pt>
                <c:pt idx="212">
                  <c:v>8.2660500788359972</c:v>
                </c:pt>
                <c:pt idx="213">
                  <c:v>8.3048578256849925</c:v>
                </c:pt>
                <c:pt idx="214">
                  <c:v>8.3436655725339879</c:v>
                </c:pt>
                <c:pt idx="215">
                  <c:v>8.3824733193829832</c:v>
                </c:pt>
                <c:pt idx="216">
                  <c:v>8.4212810662319786</c:v>
                </c:pt>
                <c:pt idx="217">
                  <c:v>8.4600888130809739</c:v>
                </c:pt>
                <c:pt idx="218">
                  <c:v>8.4988965599299693</c:v>
                </c:pt>
                <c:pt idx="219">
                  <c:v>8.5377043067789646</c:v>
                </c:pt>
                <c:pt idx="220">
                  <c:v>8.57651205362796</c:v>
                </c:pt>
                <c:pt idx="221">
                  <c:v>8.6153198004769553</c:v>
                </c:pt>
                <c:pt idx="222">
                  <c:v>8.6541275473259507</c:v>
                </c:pt>
                <c:pt idx="223">
                  <c:v>8.692935294174946</c:v>
                </c:pt>
                <c:pt idx="224">
                  <c:v>8.7317430410239414</c:v>
                </c:pt>
                <c:pt idx="225">
                  <c:v>8.7705507878729367</c:v>
                </c:pt>
                <c:pt idx="226">
                  <c:v>8.8093585347219321</c:v>
                </c:pt>
                <c:pt idx="227">
                  <c:v>8.8481662815709274</c:v>
                </c:pt>
                <c:pt idx="228">
                  <c:v>8.8869740284199228</c:v>
                </c:pt>
                <c:pt idx="229">
                  <c:v>8.9257817752689181</c:v>
                </c:pt>
                <c:pt idx="230">
                  <c:v>8.9645895221179135</c:v>
                </c:pt>
                <c:pt idx="231">
                  <c:v>9.0033972689669088</c:v>
                </c:pt>
                <c:pt idx="232">
                  <c:v>9.0422050158159024</c:v>
                </c:pt>
                <c:pt idx="233">
                  <c:v>9.0810127626648978</c:v>
                </c:pt>
                <c:pt idx="234">
                  <c:v>9.1198205095138931</c:v>
                </c:pt>
                <c:pt idx="235">
                  <c:v>9.1586282563628885</c:v>
                </c:pt>
                <c:pt idx="236">
                  <c:v>9.1974360032118838</c:v>
                </c:pt>
                <c:pt idx="237">
                  <c:v>9.2362437500608792</c:v>
                </c:pt>
                <c:pt idx="238">
                  <c:v>9.2750514969098745</c:v>
                </c:pt>
                <c:pt idx="239">
                  <c:v>9.3138592437588699</c:v>
                </c:pt>
                <c:pt idx="240">
                  <c:v>9.3526669906078652</c:v>
                </c:pt>
                <c:pt idx="241">
                  <c:v>9.3914747374568606</c:v>
                </c:pt>
                <c:pt idx="242">
                  <c:v>9.4302824843058559</c:v>
                </c:pt>
                <c:pt idx="243">
                  <c:v>9.4690902311548513</c:v>
                </c:pt>
                <c:pt idx="244">
                  <c:v>9.5078979780038466</c:v>
                </c:pt>
                <c:pt idx="245">
                  <c:v>9.546705724852842</c:v>
                </c:pt>
                <c:pt idx="246">
                  <c:v>9.5855134717018373</c:v>
                </c:pt>
                <c:pt idx="247">
                  <c:v>9.6243212185508327</c:v>
                </c:pt>
                <c:pt idx="248">
                  <c:v>9.663128965399828</c:v>
                </c:pt>
                <c:pt idx="249">
                  <c:v>9.7019367122488234</c:v>
                </c:pt>
                <c:pt idx="250">
                  <c:v>9.7407444590978187</c:v>
                </c:pt>
                <c:pt idx="251">
                  <c:v>9.7795522059468141</c:v>
                </c:pt>
                <c:pt idx="252">
                  <c:v>9.8183599527958094</c:v>
                </c:pt>
                <c:pt idx="253">
                  <c:v>9.8571676996448048</c:v>
                </c:pt>
                <c:pt idx="254">
                  <c:v>9.8959754464938001</c:v>
                </c:pt>
                <c:pt idx="255">
                  <c:v>9.9347831933427955</c:v>
                </c:pt>
                <c:pt idx="256">
                  <c:v>9.9735909401917908</c:v>
                </c:pt>
                <c:pt idx="257">
                  <c:v>10.012398687040786</c:v>
                </c:pt>
                <c:pt idx="258">
                  <c:v>10.051206433889782</c:v>
                </c:pt>
                <c:pt idx="259">
                  <c:v>10.090014180738777</c:v>
                </c:pt>
                <c:pt idx="260">
                  <c:v>10.128821927587772</c:v>
                </c:pt>
                <c:pt idx="261">
                  <c:v>10.167629674436768</c:v>
                </c:pt>
                <c:pt idx="262">
                  <c:v>10.206437421285763</c:v>
                </c:pt>
                <c:pt idx="263">
                  <c:v>10.245245168134756</c:v>
                </c:pt>
                <c:pt idx="264">
                  <c:v>10.284052914983752</c:v>
                </c:pt>
                <c:pt idx="265">
                  <c:v>10.322860661832747</c:v>
                </c:pt>
                <c:pt idx="266">
                  <c:v>10.361668408681743</c:v>
                </c:pt>
                <c:pt idx="267">
                  <c:v>10.400476155530738</c:v>
                </c:pt>
                <c:pt idx="268">
                  <c:v>10.439283902379733</c:v>
                </c:pt>
                <c:pt idx="269">
                  <c:v>10.478091649228729</c:v>
                </c:pt>
                <c:pt idx="270">
                  <c:v>10.516899396077724</c:v>
                </c:pt>
                <c:pt idx="271">
                  <c:v>10.555707142926719</c:v>
                </c:pt>
                <c:pt idx="272">
                  <c:v>10.594514889775715</c:v>
                </c:pt>
                <c:pt idx="273">
                  <c:v>10.63332263662471</c:v>
                </c:pt>
                <c:pt idx="274">
                  <c:v>10.672130383473705</c:v>
                </c:pt>
                <c:pt idx="275">
                  <c:v>10.710938130322701</c:v>
                </c:pt>
                <c:pt idx="276">
                  <c:v>10.749745877171696</c:v>
                </c:pt>
                <c:pt idx="277">
                  <c:v>10.788553624020691</c:v>
                </c:pt>
                <c:pt idx="278">
                  <c:v>10.827361370869687</c:v>
                </c:pt>
                <c:pt idx="279">
                  <c:v>10.866169117718682</c:v>
                </c:pt>
                <c:pt idx="280">
                  <c:v>10.904976864567677</c:v>
                </c:pt>
                <c:pt idx="281">
                  <c:v>10.943784611416673</c:v>
                </c:pt>
                <c:pt idx="282">
                  <c:v>10.982592358265668</c:v>
                </c:pt>
                <c:pt idx="283">
                  <c:v>11.021400105114664</c:v>
                </c:pt>
                <c:pt idx="284">
                  <c:v>11.060207851963659</c:v>
                </c:pt>
                <c:pt idx="285">
                  <c:v>11.099015598812654</c:v>
                </c:pt>
                <c:pt idx="286">
                  <c:v>11.13782334566165</c:v>
                </c:pt>
                <c:pt idx="287">
                  <c:v>11.176631092510645</c:v>
                </c:pt>
                <c:pt idx="288">
                  <c:v>11.21543883935964</c:v>
                </c:pt>
                <c:pt idx="289">
                  <c:v>11.254246586208636</c:v>
                </c:pt>
                <c:pt idx="290">
                  <c:v>11.293054333057631</c:v>
                </c:pt>
                <c:pt idx="291">
                  <c:v>11.331862079906626</c:v>
                </c:pt>
                <c:pt idx="292">
                  <c:v>11.370669826755622</c:v>
                </c:pt>
                <c:pt idx="293">
                  <c:v>11.409477573604617</c:v>
                </c:pt>
                <c:pt idx="294">
                  <c:v>11.448285320453611</c:v>
                </c:pt>
                <c:pt idx="295">
                  <c:v>11.487093067302606</c:v>
                </c:pt>
                <c:pt idx="296">
                  <c:v>11.525900814151601</c:v>
                </c:pt>
                <c:pt idx="297">
                  <c:v>11.564708561000597</c:v>
                </c:pt>
                <c:pt idx="298">
                  <c:v>11.603516307849592</c:v>
                </c:pt>
                <c:pt idx="299">
                  <c:v>11.642324054698587</c:v>
                </c:pt>
                <c:pt idx="300">
                  <c:v>11.681131801547583</c:v>
                </c:pt>
                <c:pt idx="301">
                  <c:v>11.719939548396578</c:v>
                </c:pt>
                <c:pt idx="302">
                  <c:v>11.758747295245573</c:v>
                </c:pt>
                <c:pt idx="303">
                  <c:v>11.797555042094569</c:v>
                </c:pt>
                <c:pt idx="304">
                  <c:v>11.836362788943564</c:v>
                </c:pt>
                <c:pt idx="305">
                  <c:v>11.875170535792559</c:v>
                </c:pt>
                <c:pt idx="306">
                  <c:v>11.913978282641555</c:v>
                </c:pt>
                <c:pt idx="307">
                  <c:v>11.95278602949055</c:v>
                </c:pt>
                <c:pt idx="308">
                  <c:v>11.991593776339545</c:v>
                </c:pt>
                <c:pt idx="309">
                  <c:v>12.030401523188541</c:v>
                </c:pt>
                <c:pt idx="310">
                  <c:v>12.069209270037536</c:v>
                </c:pt>
                <c:pt idx="311">
                  <c:v>12.108017016886532</c:v>
                </c:pt>
                <c:pt idx="312">
                  <c:v>12.146824763735527</c:v>
                </c:pt>
                <c:pt idx="313">
                  <c:v>12.185632510584522</c:v>
                </c:pt>
                <c:pt idx="314">
                  <c:v>12.224440257433518</c:v>
                </c:pt>
                <c:pt idx="315">
                  <c:v>12.263248004282513</c:v>
                </c:pt>
                <c:pt idx="316">
                  <c:v>12.302055751131508</c:v>
                </c:pt>
                <c:pt idx="317">
                  <c:v>12.340863497980504</c:v>
                </c:pt>
                <c:pt idx="318">
                  <c:v>12.379671244829499</c:v>
                </c:pt>
                <c:pt idx="319">
                  <c:v>12.418478991678494</c:v>
                </c:pt>
                <c:pt idx="320">
                  <c:v>12.45728673852749</c:v>
                </c:pt>
                <c:pt idx="321">
                  <c:v>12.496094485376485</c:v>
                </c:pt>
                <c:pt idx="322">
                  <c:v>12.53490223222548</c:v>
                </c:pt>
                <c:pt idx="323">
                  <c:v>12.573709979074476</c:v>
                </c:pt>
                <c:pt idx="324">
                  <c:v>12.612517725923471</c:v>
                </c:pt>
                <c:pt idx="325">
                  <c:v>12.651325472772465</c:v>
                </c:pt>
                <c:pt idx="326">
                  <c:v>12.69013321962146</c:v>
                </c:pt>
                <c:pt idx="327">
                  <c:v>12.728940966470455</c:v>
                </c:pt>
                <c:pt idx="328">
                  <c:v>12.767748713319451</c:v>
                </c:pt>
                <c:pt idx="329">
                  <c:v>12.806556460168446</c:v>
                </c:pt>
                <c:pt idx="330">
                  <c:v>12.845364207017441</c:v>
                </c:pt>
                <c:pt idx="331">
                  <c:v>12.884171953866437</c:v>
                </c:pt>
                <c:pt idx="332">
                  <c:v>12.922979700715432</c:v>
                </c:pt>
                <c:pt idx="333">
                  <c:v>12.961787447564427</c:v>
                </c:pt>
                <c:pt idx="334">
                  <c:v>13.000595194413423</c:v>
                </c:pt>
                <c:pt idx="335">
                  <c:v>13.039402941262418</c:v>
                </c:pt>
                <c:pt idx="336">
                  <c:v>13.078210688111414</c:v>
                </c:pt>
                <c:pt idx="337">
                  <c:v>13.117018434960409</c:v>
                </c:pt>
                <c:pt idx="338">
                  <c:v>13.155826181809404</c:v>
                </c:pt>
                <c:pt idx="339">
                  <c:v>13.1946339286584</c:v>
                </c:pt>
                <c:pt idx="340">
                  <c:v>13.233441675507395</c:v>
                </c:pt>
                <c:pt idx="341">
                  <c:v>13.27224942235639</c:v>
                </c:pt>
                <c:pt idx="342">
                  <c:v>13.311057169205386</c:v>
                </c:pt>
                <c:pt idx="343">
                  <c:v>13.349864916054381</c:v>
                </c:pt>
                <c:pt idx="344">
                  <c:v>13.388672662903376</c:v>
                </c:pt>
                <c:pt idx="345">
                  <c:v>13.427480409752372</c:v>
                </c:pt>
                <c:pt idx="346">
                  <c:v>13.466288156601367</c:v>
                </c:pt>
                <c:pt idx="347">
                  <c:v>13.505095903450362</c:v>
                </c:pt>
                <c:pt idx="348">
                  <c:v>13.543903650299358</c:v>
                </c:pt>
                <c:pt idx="349">
                  <c:v>13.582711397148353</c:v>
                </c:pt>
                <c:pt idx="350">
                  <c:v>13.621519143997348</c:v>
                </c:pt>
                <c:pt idx="351">
                  <c:v>13.660326890846344</c:v>
                </c:pt>
                <c:pt idx="352">
                  <c:v>13.699134637695339</c:v>
                </c:pt>
                <c:pt idx="353">
                  <c:v>13.737942384544334</c:v>
                </c:pt>
                <c:pt idx="354">
                  <c:v>13.77675013139333</c:v>
                </c:pt>
                <c:pt idx="355">
                  <c:v>13.815557878242323</c:v>
                </c:pt>
                <c:pt idx="356">
                  <c:v>13.854365625091319</c:v>
                </c:pt>
                <c:pt idx="357">
                  <c:v>13.893173371940314</c:v>
                </c:pt>
                <c:pt idx="358">
                  <c:v>13.931981118789309</c:v>
                </c:pt>
                <c:pt idx="359">
                  <c:v>13.970788865638305</c:v>
                </c:pt>
                <c:pt idx="360">
                  <c:v>14.0095966124873</c:v>
                </c:pt>
                <c:pt idx="361">
                  <c:v>14.048404359336295</c:v>
                </c:pt>
                <c:pt idx="362">
                  <c:v>14.087212106185291</c:v>
                </c:pt>
                <c:pt idx="363">
                  <c:v>14.126019853034286</c:v>
                </c:pt>
                <c:pt idx="364">
                  <c:v>14.164827599883282</c:v>
                </c:pt>
                <c:pt idx="365">
                  <c:v>14.203635346732277</c:v>
                </c:pt>
                <c:pt idx="366">
                  <c:v>14.242443093581272</c:v>
                </c:pt>
                <c:pt idx="367">
                  <c:v>14.281250840430268</c:v>
                </c:pt>
                <c:pt idx="368">
                  <c:v>14.320058587279263</c:v>
                </c:pt>
                <c:pt idx="369">
                  <c:v>14.358866334128258</c:v>
                </c:pt>
                <c:pt idx="370">
                  <c:v>14.397674080977254</c:v>
                </c:pt>
                <c:pt idx="371">
                  <c:v>14.436481827826249</c:v>
                </c:pt>
                <c:pt idx="372">
                  <c:v>14.475289574675244</c:v>
                </c:pt>
                <c:pt idx="373">
                  <c:v>14.51409732152424</c:v>
                </c:pt>
                <c:pt idx="374">
                  <c:v>14.552905068373235</c:v>
                </c:pt>
                <c:pt idx="375">
                  <c:v>14.59171281522223</c:v>
                </c:pt>
                <c:pt idx="376">
                  <c:v>14.630520562071226</c:v>
                </c:pt>
                <c:pt idx="377">
                  <c:v>14.669328308920221</c:v>
                </c:pt>
                <c:pt idx="378">
                  <c:v>14.708136055769216</c:v>
                </c:pt>
                <c:pt idx="379">
                  <c:v>14.746943802618212</c:v>
                </c:pt>
                <c:pt idx="380">
                  <c:v>14.785751549467207</c:v>
                </c:pt>
                <c:pt idx="381">
                  <c:v>14.824559296316203</c:v>
                </c:pt>
                <c:pt idx="382">
                  <c:v>14.863367043165198</c:v>
                </c:pt>
                <c:pt idx="383">
                  <c:v>14.902174790014193</c:v>
                </c:pt>
                <c:pt idx="384">
                  <c:v>14.940982536863189</c:v>
                </c:pt>
                <c:pt idx="385">
                  <c:v>14.979790283712184</c:v>
                </c:pt>
                <c:pt idx="386">
                  <c:v>15.018598030561177</c:v>
                </c:pt>
                <c:pt idx="387">
                  <c:v>15.057405777410173</c:v>
                </c:pt>
                <c:pt idx="388">
                  <c:v>15.096213524259168</c:v>
                </c:pt>
                <c:pt idx="389">
                  <c:v>15.135021271108164</c:v>
                </c:pt>
                <c:pt idx="390">
                  <c:v>15.173829017957159</c:v>
                </c:pt>
                <c:pt idx="391">
                  <c:v>15.212636764806154</c:v>
                </c:pt>
                <c:pt idx="392">
                  <c:v>15.25144451165515</c:v>
                </c:pt>
                <c:pt idx="393">
                  <c:v>15.290252258504145</c:v>
                </c:pt>
                <c:pt idx="394">
                  <c:v>15.32906000535314</c:v>
                </c:pt>
                <c:pt idx="395">
                  <c:v>15.367867752202136</c:v>
                </c:pt>
                <c:pt idx="396">
                  <c:v>15.406675499051131</c:v>
                </c:pt>
                <c:pt idx="397">
                  <c:v>15.445483245900126</c:v>
                </c:pt>
                <c:pt idx="398">
                  <c:v>15.484290992749122</c:v>
                </c:pt>
                <c:pt idx="399">
                  <c:v>15.523098739598117</c:v>
                </c:pt>
                <c:pt idx="400">
                  <c:v>15.561906486447112</c:v>
                </c:pt>
                <c:pt idx="401">
                  <c:v>15.600714233296108</c:v>
                </c:pt>
                <c:pt idx="402">
                  <c:v>15.639521980145103</c:v>
                </c:pt>
                <c:pt idx="403">
                  <c:v>15.678329726994098</c:v>
                </c:pt>
                <c:pt idx="404">
                  <c:v>15.717137473843094</c:v>
                </c:pt>
                <c:pt idx="405">
                  <c:v>15.755945220692089</c:v>
                </c:pt>
                <c:pt idx="406">
                  <c:v>15.794752967541084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50-B04E-8929-B285A003EACF}"/>
            </c:ext>
          </c:extLst>
        </c:ser>
        <c:ser>
          <c:idx val="4"/>
          <c:order val="3"/>
          <c:tx>
            <c:v>Outcrop LiDar IXY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92D05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0607319700182012"/>
                  <c:y val="-0.2679231621838389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>
                          <a:glow rad="63500">
                            <a:schemeClr val="accent6">
                              <a:satMod val="175000"/>
                              <a:alpha val="40000"/>
                            </a:scheme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11.861e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-2.765x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0.9898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chemeClr val="accent6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lengths'!$AA$4:$AA$146</c:f>
              <c:numCache>
                <c:formatCode>General</c:formatCode>
                <c:ptCount val="143"/>
                <c:pt idx="0">
                  <c:v>1.8379258999999999</c:v>
                </c:pt>
                <c:pt idx="1">
                  <c:v>1.8252596000000001</c:v>
                </c:pt>
                <c:pt idx="2">
                  <c:v>1.5171680000000001</c:v>
                </c:pt>
                <c:pt idx="3">
                  <c:v>1.5017986000000001</c:v>
                </c:pt>
                <c:pt idx="4">
                  <c:v>1.2650329</c:v>
                </c:pt>
                <c:pt idx="5">
                  <c:v>1.2470672</c:v>
                </c:pt>
                <c:pt idx="6">
                  <c:v>1.2406752000000001</c:v>
                </c:pt>
                <c:pt idx="7">
                  <c:v>1.0836889999999999</c:v>
                </c:pt>
                <c:pt idx="8">
                  <c:v>1.0244968999999999</c:v>
                </c:pt>
                <c:pt idx="9">
                  <c:v>0.96820119999999998</c:v>
                </c:pt>
                <c:pt idx="10">
                  <c:v>0.93728800000000001</c:v>
                </c:pt>
                <c:pt idx="11">
                  <c:v>0.92791610000000002</c:v>
                </c:pt>
                <c:pt idx="12">
                  <c:v>0.92186360000000001</c:v>
                </c:pt>
                <c:pt idx="13">
                  <c:v>0.91458859999999997</c:v>
                </c:pt>
                <c:pt idx="14">
                  <c:v>0.90958799999999995</c:v>
                </c:pt>
                <c:pt idx="15">
                  <c:v>0.86251509999999998</c:v>
                </c:pt>
                <c:pt idx="16">
                  <c:v>0.79452219999999996</c:v>
                </c:pt>
                <c:pt idx="17">
                  <c:v>0.7934099</c:v>
                </c:pt>
                <c:pt idx="18">
                  <c:v>0.76487930000000004</c:v>
                </c:pt>
                <c:pt idx="19">
                  <c:v>0.75755380000000005</c:v>
                </c:pt>
                <c:pt idx="20">
                  <c:v>0.75745680000000004</c:v>
                </c:pt>
                <c:pt idx="21">
                  <c:v>0.75416209999999995</c:v>
                </c:pt>
                <c:pt idx="22">
                  <c:v>0.72537470000000004</c:v>
                </c:pt>
                <c:pt idx="23">
                  <c:v>0.67299540000000002</c:v>
                </c:pt>
                <c:pt idx="24">
                  <c:v>0.65810570000000002</c:v>
                </c:pt>
                <c:pt idx="25">
                  <c:v>0.63709930000000004</c:v>
                </c:pt>
                <c:pt idx="26">
                  <c:v>0.63660159999999999</c:v>
                </c:pt>
                <c:pt idx="27">
                  <c:v>0.6203803</c:v>
                </c:pt>
                <c:pt idx="28">
                  <c:v>0.61835320000000005</c:v>
                </c:pt>
                <c:pt idx="29">
                  <c:v>0.60745629999999995</c:v>
                </c:pt>
                <c:pt idx="30">
                  <c:v>0.58608530000000003</c:v>
                </c:pt>
                <c:pt idx="31">
                  <c:v>0.57541869999999995</c:v>
                </c:pt>
                <c:pt idx="32">
                  <c:v>0.57030119999999995</c:v>
                </c:pt>
                <c:pt idx="33">
                  <c:v>0.5618609</c:v>
                </c:pt>
                <c:pt idx="34">
                  <c:v>0.56148810000000005</c:v>
                </c:pt>
                <c:pt idx="35">
                  <c:v>0.55291029999999997</c:v>
                </c:pt>
                <c:pt idx="36">
                  <c:v>0.53018790000000005</c:v>
                </c:pt>
                <c:pt idx="37">
                  <c:v>0.52482620000000002</c:v>
                </c:pt>
                <c:pt idx="38">
                  <c:v>0.52097269999999996</c:v>
                </c:pt>
                <c:pt idx="39">
                  <c:v>0.51489870000000004</c:v>
                </c:pt>
                <c:pt idx="40">
                  <c:v>0.49811919999999998</c:v>
                </c:pt>
                <c:pt idx="41">
                  <c:v>0.49080580000000001</c:v>
                </c:pt>
                <c:pt idx="42">
                  <c:v>0.48340450000000001</c:v>
                </c:pt>
                <c:pt idx="43">
                  <c:v>0.4825701</c:v>
                </c:pt>
                <c:pt idx="44">
                  <c:v>0.48237740000000001</c:v>
                </c:pt>
                <c:pt idx="45">
                  <c:v>0.47663109999999997</c:v>
                </c:pt>
                <c:pt idx="46">
                  <c:v>0.47622890000000001</c:v>
                </c:pt>
                <c:pt idx="47">
                  <c:v>0.46741549999999998</c:v>
                </c:pt>
                <c:pt idx="48">
                  <c:v>0.4539146</c:v>
                </c:pt>
                <c:pt idx="49">
                  <c:v>0.4338977</c:v>
                </c:pt>
                <c:pt idx="50">
                  <c:v>0.42864039999999998</c:v>
                </c:pt>
                <c:pt idx="51">
                  <c:v>0.42082389999999997</c:v>
                </c:pt>
                <c:pt idx="52">
                  <c:v>0.41731360000000001</c:v>
                </c:pt>
                <c:pt idx="53">
                  <c:v>0.41620170000000001</c:v>
                </c:pt>
                <c:pt idx="54">
                  <c:v>0.40852939999999999</c:v>
                </c:pt>
                <c:pt idx="55">
                  <c:v>0.40170509999999998</c:v>
                </c:pt>
                <c:pt idx="56">
                  <c:v>0.39305000000000001</c:v>
                </c:pt>
                <c:pt idx="57">
                  <c:v>0.38508170000000003</c:v>
                </c:pt>
                <c:pt idx="58">
                  <c:v>0.38414720000000002</c:v>
                </c:pt>
                <c:pt idx="59">
                  <c:v>0.37785819999999998</c:v>
                </c:pt>
                <c:pt idx="60">
                  <c:v>0.37456489999999998</c:v>
                </c:pt>
                <c:pt idx="61">
                  <c:v>0.36871120000000002</c:v>
                </c:pt>
                <c:pt idx="62">
                  <c:v>0.36833880000000002</c:v>
                </c:pt>
                <c:pt idx="63">
                  <c:v>0.36676429999999999</c:v>
                </c:pt>
                <c:pt idx="64">
                  <c:v>0.36150539999999998</c:v>
                </c:pt>
                <c:pt idx="65">
                  <c:v>0.36054530000000001</c:v>
                </c:pt>
                <c:pt idx="66">
                  <c:v>0.3512554</c:v>
                </c:pt>
                <c:pt idx="67">
                  <c:v>0.35045130000000002</c:v>
                </c:pt>
                <c:pt idx="68">
                  <c:v>0.3381419</c:v>
                </c:pt>
                <c:pt idx="69">
                  <c:v>0.33196340000000002</c:v>
                </c:pt>
                <c:pt idx="70">
                  <c:v>0.33117340000000001</c:v>
                </c:pt>
                <c:pt idx="71">
                  <c:v>0.33032099999999998</c:v>
                </c:pt>
                <c:pt idx="72">
                  <c:v>0.3255731</c:v>
                </c:pt>
                <c:pt idx="73">
                  <c:v>0.32490449999999998</c:v>
                </c:pt>
                <c:pt idx="74">
                  <c:v>0.31842019999999999</c:v>
                </c:pt>
                <c:pt idx="75">
                  <c:v>0.31777759999999999</c:v>
                </c:pt>
                <c:pt idx="76">
                  <c:v>0.31205110000000003</c:v>
                </c:pt>
                <c:pt idx="77">
                  <c:v>0.3116776</c:v>
                </c:pt>
                <c:pt idx="78">
                  <c:v>0.30418410000000001</c:v>
                </c:pt>
                <c:pt idx="79">
                  <c:v>0.30378709999999998</c:v>
                </c:pt>
                <c:pt idx="80">
                  <c:v>0.30096780000000001</c:v>
                </c:pt>
                <c:pt idx="81">
                  <c:v>0.29875370000000001</c:v>
                </c:pt>
                <c:pt idx="82">
                  <c:v>0.29642249999999998</c:v>
                </c:pt>
                <c:pt idx="83">
                  <c:v>0.29621969999999997</c:v>
                </c:pt>
                <c:pt idx="84">
                  <c:v>0.29603299999999999</c:v>
                </c:pt>
                <c:pt idx="85">
                  <c:v>0.28736729999999999</c:v>
                </c:pt>
                <c:pt idx="86">
                  <c:v>0.28432030000000003</c:v>
                </c:pt>
                <c:pt idx="87">
                  <c:v>0.28407719999999997</c:v>
                </c:pt>
                <c:pt idx="88">
                  <c:v>0.27550580000000002</c:v>
                </c:pt>
                <c:pt idx="89">
                  <c:v>0.27297719999999998</c:v>
                </c:pt>
                <c:pt idx="90">
                  <c:v>0.27282990000000001</c:v>
                </c:pt>
                <c:pt idx="91">
                  <c:v>0.26463399999999998</c:v>
                </c:pt>
                <c:pt idx="92">
                  <c:v>0.26399689999999998</c:v>
                </c:pt>
                <c:pt idx="93">
                  <c:v>0.2632562</c:v>
                </c:pt>
                <c:pt idx="94">
                  <c:v>0.26135950000000002</c:v>
                </c:pt>
                <c:pt idx="95">
                  <c:v>0.25009870000000001</c:v>
                </c:pt>
                <c:pt idx="96">
                  <c:v>0.24933559999999999</c:v>
                </c:pt>
                <c:pt idx="97">
                  <c:v>0.24245140000000001</c:v>
                </c:pt>
                <c:pt idx="98">
                  <c:v>0.24133569999999999</c:v>
                </c:pt>
                <c:pt idx="99">
                  <c:v>0.2378381</c:v>
                </c:pt>
                <c:pt idx="100">
                  <c:v>0.23321600000000001</c:v>
                </c:pt>
                <c:pt idx="101">
                  <c:v>0.23252929999999999</c:v>
                </c:pt>
                <c:pt idx="102">
                  <c:v>0.23111370000000001</c:v>
                </c:pt>
                <c:pt idx="103">
                  <c:v>0.2305788</c:v>
                </c:pt>
                <c:pt idx="104">
                  <c:v>0.22804099999999999</c:v>
                </c:pt>
                <c:pt idx="105">
                  <c:v>0.22644719999999999</c:v>
                </c:pt>
                <c:pt idx="106">
                  <c:v>0.2250385</c:v>
                </c:pt>
                <c:pt idx="107">
                  <c:v>0.21147820000000001</c:v>
                </c:pt>
                <c:pt idx="108">
                  <c:v>0.20643909999999999</c:v>
                </c:pt>
                <c:pt idx="109">
                  <c:v>0.20573230000000001</c:v>
                </c:pt>
                <c:pt idx="110">
                  <c:v>0.19102359999999999</c:v>
                </c:pt>
                <c:pt idx="111">
                  <c:v>0.1876042</c:v>
                </c:pt>
                <c:pt idx="112">
                  <c:v>0.1827415</c:v>
                </c:pt>
                <c:pt idx="113">
                  <c:v>0.18217269999999999</c:v>
                </c:pt>
                <c:pt idx="114">
                  <c:v>0.17393159999999999</c:v>
                </c:pt>
                <c:pt idx="115">
                  <c:v>0.1708501</c:v>
                </c:pt>
                <c:pt idx="116">
                  <c:v>0.17032040000000001</c:v>
                </c:pt>
                <c:pt idx="117">
                  <c:v>0.16837659999999999</c:v>
                </c:pt>
                <c:pt idx="118">
                  <c:v>0.16395950000000001</c:v>
                </c:pt>
                <c:pt idx="119">
                  <c:v>0.162636</c:v>
                </c:pt>
                <c:pt idx="120">
                  <c:v>0.15985350000000001</c:v>
                </c:pt>
                <c:pt idx="121">
                  <c:v>0.15474889999999999</c:v>
                </c:pt>
                <c:pt idx="122">
                  <c:v>0.14535039999999999</c:v>
                </c:pt>
                <c:pt idx="123">
                  <c:v>0.1371156</c:v>
                </c:pt>
                <c:pt idx="124">
                  <c:v>0.132298</c:v>
                </c:pt>
                <c:pt idx="125">
                  <c:v>0.13065089999999999</c:v>
                </c:pt>
                <c:pt idx="126">
                  <c:v>0.1148081</c:v>
                </c:pt>
                <c:pt idx="127">
                  <c:v>0.1126568</c:v>
                </c:pt>
                <c:pt idx="128">
                  <c:v>0.1047583</c:v>
                </c:pt>
                <c:pt idx="129">
                  <c:v>0.104384</c:v>
                </c:pt>
                <c:pt idx="130">
                  <c:v>9.9826600000000001E-2</c:v>
                </c:pt>
                <c:pt idx="131">
                  <c:v>9.9639800000000001E-2</c:v>
                </c:pt>
                <c:pt idx="132">
                  <c:v>9.8910499999999998E-2</c:v>
                </c:pt>
                <c:pt idx="133">
                  <c:v>9.7475800000000001E-2</c:v>
                </c:pt>
                <c:pt idx="134">
                  <c:v>9.00146E-2</c:v>
                </c:pt>
                <c:pt idx="135">
                  <c:v>7.9224000000000003E-2</c:v>
                </c:pt>
                <c:pt idx="136">
                  <c:v>6.14706E-2</c:v>
                </c:pt>
                <c:pt idx="137">
                  <c:v>5.9824599999999999E-2</c:v>
                </c:pt>
                <c:pt idx="138">
                  <c:v>5.8618499999999997E-2</c:v>
                </c:pt>
                <c:pt idx="139">
                  <c:v>5.6081800000000001E-2</c:v>
                </c:pt>
                <c:pt idx="140">
                  <c:v>5.5859899999999997E-2</c:v>
                </c:pt>
                <c:pt idx="141">
                  <c:v>5.0520500000000003E-2</c:v>
                </c:pt>
                <c:pt idx="142">
                  <c:v>4.25238E-2</c:v>
                </c:pt>
              </c:numCache>
            </c:numRef>
          </c:xVal>
          <c:yVal>
            <c:numRef>
              <c:f>'Set A - NNW lengths'!$AB$4:$AB$146</c:f>
              <c:numCache>
                <c:formatCode>General</c:formatCode>
                <c:ptCount val="143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  <c:pt idx="81">
                  <c:v>5.4991892384353891</c:v>
                </c:pt>
                <c:pt idx="82">
                  <c:v>5.5662525218309433</c:v>
                </c:pt>
                <c:pt idx="83">
                  <c:v>5.6333158052264967</c:v>
                </c:pt>
                <c:pt idx="84">
                  <c:v>5.70037908862205</c:v>
                </c:pt>
                <c:pt idx="85">
                  <c:v>5.7674423720176033</c:v>
                </c:pt>
                <c:pt idx="86">
                  <c:v>5.8345056554131567</c:v>
                </c:pt>
                <c:pt idx="87">
                  <c:v>5.9015689388087109</c:v>
                </c:pt>
                <c:pt idx="88">
                  <c:v>5.9686322222042643</c:v>
                </c:pt>
                <c:pt idx="89">
                  <c:v>6.0356955055998176</c:v>
                </c:pt>
                <c:pt idx="90">
                  <c:v>6.1027587889953709</c:v>
                </c:pt>
                <c:pt idx="91">
                  <c:v>6.1698220723909252</c:v>
                </c:pt>
                <c:pt idx="92">
                  <c:v>6.2368853557864785</c:v>
                </c:pt>
                <c:pt idx="93">
                  <c:v>6.3039486391820319</c:v>
                </c:pt>
                <c:pt idx="94">
                  <c:v>6.3710119225775852</c:v>
                </c:pt>
                <c:pt idx="95">
                  <c:v>6.4380752059731385</c:v>
                </c:pt>
                <c:pt idx="96">
                  <c:v>6.5051384893686928</c:v>
                </c:pt>
                <c:pt idx="97">
                  <c:v>6.5722017727642461</c:v>
                </c:pt>
                <c:pt idx="98">
                  <c:v>6.6392650561597994</c:v>
                </c:pt>
                <c:pt idx="99">
                  <c:v>6.7063283395553528</c:v>
                </c:pt>
                <c:pt idx="100">
                  <c:v>6.7733916229509061</c:v>
                </c:pt>
                <c:pt idx="101">
                  <c:v>6.8404549063464604</c:v>
                </c:pt>
                <c:pt idx="102">
                  <c:v>6.9075181897420137</c:v>
                </c:pt>
                <c:pt idx="103">
                  <c:v>6.974581473137567</c:v>
                </c:pt>
                <c:pt idx="104">
                  <c:v>7.0416447565331204</c:v>
                </c:pt>
                <c:pt idx="105">
                  <c:v>7.1087080399286737</c:v>
                </c:pt>
                <c:pt idx="106">
                  <c:v>7.175771323324228</c:v>
                </c:pt>
                <c:pt idx="107">
                  <c:v>7.2428346067197813</c:v>
                </c:pt>
                <c:pt idx="108">
                  <c:v>7.3098978901153346</c:v>
                </c:pt>
                <c:pt idx="109">
                  <c:v>7.376961173510888</c:v>
                </c:pt>
                <c:pt idx="110">
                  <c:v>7.4440244569064422</c:v>
                </c:pt>
                <c:pt idx="111">
                  <c:v>7.5110877403019956</c:v>
                </c:pt>
                <c:pt idx="112">
                  <c:v>7.5781510236975489</c:v>
                </c:pt>
                <c:pt idx="113">
                  <c:v>7.6452143070931022</c:v>
                </c:pt>
                <c:pt idx="114">
                  <c:v>7.7122775904886556</c:v>
                </c:pt>
                <c:pt idx="115">
                  <c:v>7.7793408738842098</c:v>
                </c:pt>
                <c:pt idx="116">
                  <c:v>7.8464041572797631</c:v>
                </c:pt>
                <c:pt idx="117">
                  <c:v>7.9134674406753165</c:v>
                </c:pt>
                <c:pt idx="118">
                  <c:v>7.9805307240708698</c:v>
                </c:pt>
                <c:pt idx="119">
                  <c:v>8.0475940074664241</c:v>
                </c:pt>
                <c:pt idx="120">
                  <c:v>8.1146572908619774</c:v>
                </c:pt>
                <c:pt idx="121">
                  <c:v>8.1817205742575307</c:v>
                </c:pt>
                <c:pt idx="122">
                  <c:v>8.2487838576530841</c:v>
                </c:pt>
                <c:pt idx="123">
                  <c:v>8.3158471410486374</c:v>
                </c:pt>
                <c:pt idx="124">
                  <c:v>8.3829104244441908</c:v>
                </c:pt>
                <c:pt idx="125">
                  <c:v>8.4499737078397441</c:v>
                </c:pt>
                <c:pt idx="126">
                  <c:v>8.5170369912352974</c:v>
                </c:pt>
                <c:pt idx="127">
                  <c:v>8.5841002746308526</c:v>
                </c:pt>
                <c:pt idx="128">
                  <c:v>8.6511635580264059</c:v>
                </c:pt>
                <c:pt idx="129">
                  <c:v>8.7182268414219593</c:v>
                </c:pt>
                <c:pt idx="130">
                  <c:v>8.7852901248175126</c:v>
                </c:pt>
                <c:pt idx="131">
                  <c:v>8.8523534082130659</c:v>
                </c:pt>
                <c:pt idx="132">
                  <c:v>8.9194166916086193</c:v>
                </c:pt>
                <c:pt idx="133">
                  <c:v>8.9864799750041726</c:v>
                </c:pt>
                <c:pt idx="134">
                  <c:v>9.053543258399726</c:v>
                </c:pt>
                <c:pt idx="135">
                  <c:v>9.1206065417952793</c:v>
                </c:pt>
                <c:pt idx="136">
                  <c:v>9.1876698251908344</c:v>
                </c:pt>
                <c:pt idx="137">
                  <c:v>9.2547331085863878</c:v>
                </c:pt>
                <c:pt idx="138">
                  <c:v>9.3217963919819411</c:v>
                </c:pt>
                <c:pt idx="139">
                  <c:v>9.3888596753774944</c:v>
                </c:pt>
                <c:pt idx="140">
                  <c:v>9.4559229587730478</c:v>
                </c:pt>
                <c:pt idx="141">
                  <c:v>9.5229862421686011</c:v>
                </c:pt>
                <c:pt idx="142">
                  <c:v>9.5900495255641545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50-B04E-8929-B285A003EACF}"/>
            </c:ext>
          </c:extLst>
        </c:ser>
        <c:ser>
          <c:idx val="5"/>
          <c:order val="4"/>
          <c:tx>
            <c:v>Outcrop LiDar IXYC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B0F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70C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9.09247570976357E-2"/>
                  <c:y val="-0.1868171122740758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>
                          <a:glow rad="63500">
                            <a:srgbClr val="00B0F0">
                              <a:alpha val="40000"/>
                            </a:srgb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6.9673e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-1.651x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0.9873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rgbClr val="00B0F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lengths'!$AG$4:$AG$84</c:f>
              <c:numCache>
                <c:formatCode>General</c:formatCode>
                <c:ptCount val="81"/>
                <c:pt idx="0">
                  <c:v>2.6210798999999998</c:v>
                </c:pt>
                <c:pt idx="1">
                  <c:v>2.4819100000000001</c:v>
                </c:pt>
                <c:pt idx="2">
                  <c:v>1.95583</c:v>
                </c:pt>
                <c:pt idx="3">
                  <c:v>1.8732200000000001</c:v>
                </c:pt>
                <c:pt idx="4">
                  <c:v>1.8315399999999999</c:v>
                </c:pt>
                <c:pt idx="5">
                  <c:v>1.83009</c:v>
                </c:pt>
                <c:pt idx="6">
                  <c:v>1.8252600000000001</c:v>
                </c:pt>
                <c:pt idx="7">
                  <c:v>1.5017999</c:v>
                </c:pt>
                <c:pt idx="8">
                  <c:v>1.4468498999999999</c:v>
                </c:pt>
                <c:pt idx="9">
                  <c:v>1.3928699</c:v>
                </c:pt>
                <c:pt idx="10">
                  <c:v>1.32403</c:v>
                </c:pt>
                <c:pt idx="11">
                  <c:v>1.3083899999999999</c:v>
                </c:pt>
                <c:pt idx="12">
                  <c:v>1.28101</c:v>
                </c:pt>
                <c:pt idx="13">
                  <c:v>1.2095799</c:v>
                </c:pt>
                <c:pt idx="14">
                  <c:v>1.08369</c:v>
                </c:pt>
                <c:pt idx="15">
                  <c:v>1.0747599999999999</c:v>
                </c:pt>
                <c:pt idx="16">
                  <c:v>1.0505</c:v>
                </c:pt>
                <c:pt idx="17">
                  <c:v>1.0326299999999999</c:v>
                </c:pt>
                <c:pt idx="18">
                  <c:v>0.99286399999999997</c:v>
                </c:pt>
                <c:pt idx="19">
                  <c:v>0.93728800000000001</c:v>
                </c:pt>
                <c:pt idx="20">
                  <c:v>0.92791599999999996</c:v>
                </c:pt>
                <c:pt idx="21">
                  <c:v>0.92186400000000002</c:v>
                </c:pt>
                <c:pt idx="22">
                  <c:v>0.91458899999999999</c:v>
                </c:pt>
                <c:pt idx="23">
                  <c:v>0.91298999999999997</c:v>
                </c:pt>
                <c:pt idx="24">
                  <c:v>0.91234000000000004</c:v>
                </c:pt>
                <c:pt idx="25">
                  <c:v>0.90958799999999995</c:v>
                </c:pt>
                <c:pt idx="26">
                  <c:v>0.88672399999999996</c:v>
                </c:pt>
                <c:pt idx="27">
                  <c:v>0.88450899999999999</c:v>
                </c:pt>
                <c:pt idx="28">
                  <c:v>0.88422000000000001</c:v>
                </c:pt>
                <c:pt idx="29">
                  <c:v>0.86251500000000003</c:v>
                </c:pt>
                <c:pt idx="30">
                  <c:v>0.82238699999999998</c:v>
                </c:pt>
                <c:pt idx="31">
                  <c:v>0.75755399999999995</c:v>
                </c:pt>
                <c:pt idx="32">
                  <c:v>0.75745700000000005</c:v>
                </c:pt>
                <c:pt idx="33">
                  <c:v>0.754162</c:v>
                </c:pt>
                <c:pt idx="34">
                  <c:v>0.73897500000000005</c:v>
                </c:pt>
                <c:pt idx="35">
                  <c:v>0.72903200000000001</c:v>
                </c:pt>
                <c:pt idx="36">
                  <c:v>0.69293000000000005</c:v>
                </c:pt>
                <c:pt idx="37">
                  <c:v>0.63709899999999997</c:v>
                </c:pt>
                <c:pt idx="38">
                  <c:v>0.62896200000000002</c:v>
                </c:pt>
                <c:pt idx="39">
                  <c:v>0.61835300000000004</c:v>
                </c:pt>
                <c:pt idx="40">
                  <c:v>0.57541900000000001</c:v>
                </c:pt>
                <c:pt idx="41">
                  <c:v>0.57030099999999995</c:v>
                </c:pt>
                <c:pt idx="42">
                  <c:v>0.56148799999999999</c:v>
                </c:pt>
                <c:pt idx="43">
                  <c:v>0.54618199999999995</c:v>
                </c:pt>
                <c:pt idx="44">
                  <c:v>0.52194300000000005</c:v>
                </c:pt>
                <c:pt idx="45">
                  <c:v>0.49811899999999998</c:v>
                </c:pt>
                <c:pt idx="46">
                  <c:v>0.48257</c:v>
                </c:pt>
                <c:pt idx="47">
                  <c:v>0.43389800000000001</c:v>
                </c:pt>
                <c:pt idx="48">
                  <c:v>0.42810599999999999</c:v>
                </c:pt>
                <c:pt idx="49">
                  <c:v>0.42082399999999998</c:v>
                </c:pt>
                <c:pt idx="50">
                  <c:v>0.41731400000000002</c:v>
                </c:pt>
                <c:pt idx="51">
                  <c:v>0.38973099999999999</c:v>
                </c:pt>
                <c:pt idx="52">
                  <c:v>0.37456499999999998</c:v>
                </c:pt>
                <c:pt idx="53">
                  <c:v>0.37151200000000001</c:v>
                </c:pt>
                <c:pt idx="54">
                  <c:v>0.36833900000000003</c:v>
                </c:pt>
                <c:pt idx="55">
                  <c:v>0.36150500000000002</c:v>
                </c:pt>
                <c:pt idx="56">
                  <c:v>0.35558800000000002</c:v>
                </c:pt>
                <c:pt idx="57">
                  <c:v>0.33196300000000001</c:v>
                </c:pt>
                <c:pt idx="58">
                  <c:v>0.33032099999999998</c:v>
                </c:pt>
                <c:pt idx="59">
                  <c:v>0.325573</c:v>
                </c:pt>
                <c:pt idx="60">
                  <c:v>0.324905</c:v>
                </c:pt>
                <c:pt idx="61">
                  <c:v>0.317778</c:v>
                </c:pt>
                <c:pt idx="62">
                  <c:v>0.31205100000000002</c:v>
                </c:pt>
                <c:pt idx="63">
                  <c:v>0.31167800000000001</c:v>
                </c:pt>
                <c:pt idx="64">
                  <c:v>0.30378699999999997</c:v>
                </c:pt>
                <c:pt idx="65">
                  <c:v>0.29875400000000002</c:v>
                </c:pt>
                <c:pt idx="66">
                  <c:v>0.29642299999999999</c:v>
                </c:pt>
                <c:pt idx="67">
                  <c:v>0.28407700000000002</c:v>
                </c:pt>
                <c:pt idx="68">
                  <c:v>0.263573</c:v>
                </c:pt>
                <c:pt idx="69">
                  <c:v>0.249336</c:v>
                </c:pt>
                <c:pt idx="70">
                  <c:v>0.23321600000000001</c:v>
                </c:pt>
                <c:pt idx="71">
                  <c:v>0.23111399999999999</c:v>
                </c:pt>
                <c:pt idx="72">
                  <c:v>0.211478</c:v>
                </c:pt>
                <c:pt idx="73">
                  <c:v>0.19231300000000001</c:v>
                </c:pt>
                <c:pt idx="74">
                  <c:v>0.162636</c:v>
                </c:pt>
                <c:pt idx="75">
                  <c:v>0.132298</c:v>
                </c:pt>
                <c:pt idx="76">
                  <c:v>0.124324</c:v>
                </c:pt>
                <c:pt idx="77">
                  <c:v>0.104384</c:v>
                </c:pt>
                <c:pt idx="78">
                  <c:v>5.9824599999999999E-2</c:v>
                </c:pt>
                <c:pt idx="79">
                  <c:v>5.0520500000000003E-2</c:v>
                </c:pt>
                <c:pt idx="80">
                  <c:v>4.25238E-2</c:v>
                </c:pt>
              </c:numCache>
            </c:numRef>
          </c:xVal>
          <c:yVal>
            <c:numRef>
              <c:f>'Set A - NNW lengths'!$AH$4:$AH$84</c:f>
              <c:numCache>
                <c:formatCode>General</c:formatCode>
                <c:ptCount val="81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E50-B04E-8929-B285A003EACF}"/>
            </c:ext>
          </c:extLst>
        </c:ser>
        <c:ser>
          <c:idx val="0"/>
          <c:order val="5"/>
          <c:tx>
            <c:v>Outcrop Drone IXYC RC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7030A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 cmpd="sng">
                <a:solidFill>
                  <a:srgbClr val="7030A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2.2702556525154724E-2"/>
                  <c:y val="-0.1862150152071547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</a:rPr>
                      <a:t>y = 0.8827e</a:t>
                    </a:r>
                    <a:r>
                      <a:rPr lang="en-US" sz="1400" baseline="3000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</a:rPr>
                      <a:t>-0.328x</a:t>
                    </a:r>
                    <a:b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</a:rPr>
                    </a:b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</a:rPr>
                      <a:t>R² = 0.9965</a:t>
                    </a:r>
                    <a:endParaRPr lang="en-US" sz="1400">
                      <a:solidFill>
                        <a:schemeClr val="tx1"/>
                      </a:solidFill>
                      <a:effectLst>
                        <a:glow rad="63500">
                          <a:srgbClr val="7030A0">
                            <a:alpha val="40000"/>
                          </a:srgb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rgbClr val="7030A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lengths'!$AL$4:$AL$349</c:f>
              <c:numCache>
                <c:formatCode>General</c:formatCode>
                <c:ptCount val="346"/>
                <c:pt idx="0">
                  <c:v>17.888604992099999</c:v>
                </c:pt>
                <c:pt idx="1">
                  <c:v>16.134693947700001</c:v>
                </c:pt>
                <c:pt idx="2">
                  <c:v>14.631360816899999</c:v>
                </c:pt>
                <c:pt idx="3">
                  <c:v>13.8073648027</c:v>
                </c:pt>
                <c:pt idx="4">
                  <c:v>13.6920413723</c:v>
                </c:pt>
                <c:pt idx="5">
                  <c:v>12.6568422036</c:v>
                </c:pt>
                <c:pt idx="6">
                  <c:v>12.2434451082</c:v>
                </c:pt>
                <c:pt idx="7">
                  <c:v>11.6139449206</c:v>
                </c:pt>
                <c:pt idx="8">
                  <c:v>11.578064658800001</c:v>
                </c:pt>
                <c:pt idx="9">
                  <c:v>10.949671651299999</c:v>
                </c:pt>
                <c:pt idx="10">
                  <c:v>10.7809268896</c:v>
                </c:pt>
                <c:pt idx="11">
                  <c:v>10.734261547899999</c:v>
                </c:pt>
                <c:pt idx="12">
                  <c:v>10.721433748600001</c:v>
                </c:pt>
                <c:pt idx="13">
                  <c:v>10.6819841071</c:v>
                </c:pt>
                <c:pt idx="14">
                  <c:v>10.495416025500001</c:v>
                </c:pt>
                <c:pt idx="15">
                  <c:v>10.433475693</c:v>
                </c:pt>
                <c:pt idx="16">
                  <c:v>10.196785439399999</c:v>
                </c:pt>
                <c:pt idx="17">
                  <c:v>9.9393859974099996</c:v>
                </c:pt>
                <c:pt idx="18">
                  <c:v>9.9181261266299998</c:v>
                </c:pt>
                <c:pt idx="19">
                  <c:v>9.8470730722400006</c:v>
                </c:pt>
                <c:pt idx="20">
                  <c:v>9.3056381002500004</c:v>
                </c:pt>
                <c:pt idx="21">
                  <c:v>9.1074078264300002</c:v>
                </c:pt>
                <c:pt idx="22">
                  <c:v>8.4364364706200003</c:v>
                </c:pt>
                <c:pt idx="23">
                  <c:v>8.3952218950600006</c:v>
                </c:pt>
                <c:pt idx="24">
                  <c:v>8.1129671901599991</c:v>
                </c:pt>
                <c:pt idx="25">
                  <c:v>8.0683637938300006</c:v>
                </c:pt>
                <c:pt idx="26">
                  <c:v>7.9330682461200004</c:v>
                </c:pt>
                <c:pt idx="27">
                  <c:v>7.9291598975499999</c:v>
                </c:pt>
                <c:pt idx="28">
                  <c:v>7.8688770097300003</c:v>
                </c:pt>
                <c:pt idx="29">
                  <c:v>7.7847265295700003</c:v>
                </c:pt>
                <c:pt idx="30">
                  <c:v>7.7826908911499997</c:v>
                </c:pt>
                <c:pt idx="31">
                  <c:v>7.7443453021600002</c:v>
                </c:pt>
                <c:pt idx="32">
                  <c:v>7.7310538090599996</c:v>
                </c:pt>
                <c:pt idx="33">
                  <c:v>7.7306918585700002</c:v>
                </c:pt>
                <c:pt idx="34">
                  <c:v>7.6232576398800003</c:v>
                </c:pt>
                <c:pt idx="35">
                  <c:v>7.6163380510199996</c:v>
                </c:pt>
                <c:pt idx="36">
                  <c:v>7.60075874227</c:v>
                </c:pt>
                <c:pt idx="37">
                  <c:v>7.5736121883400003</c:v>
                </c:pt>
                <c:pt idx="38">
                  <c:v>7.3547808346199997</c:v>
                </c:pt>
                <c:pt idx="39">
                  <c:v>7.1980473050400002</c:v>
                </c:pt>
                <c:pt idx="40">
                  <c:v>7.1111245574700002</c:v>
                </c:pt>
                <c:pt idx="41">
                  <c:v>7.0764889273299998</c:v>
                </c:pt>
                <c:pt idx="42">
                  <c:v>7.0679130688700003</c:v>
                </c:pt>
                <c:pt idx="43">
                  <c:v>7.0030842251500003</c:v>
                </c:pt>
                <c:pt idx="44">
                  <c:v>6.9862583902799997</c:v>
                </c:pt>
                <c:pt idx="45">
                  <c:v>6.9499759826299998</c:v>
                </c:pt>
                <c:pt idx="46">
                  <c:v>6.9159639910499999</c:v>
                </c:pt>
                <c:pt idx="47">
                  <c:v>6.8845821204800002</c:v>
                </c:pt>
                <c:pt idx="48">
                  <c:v>6.8193783915799999</c:v>
                </c:pt>
                <c:pt idx="49">
                  <c:v>6.8148450676700003</c:v>
                </c:pt>
                <c:pt idx="50">
                  <c:v>6.7871641110000001</c:v>
                </c:pt>
                <c:pt idx="51">
                  <c:v>6.7359843497499998</c:v>
                </c:pt>
                <c:pt idx="52">
                  <c:v>6.7263424173999997</c:v>
                </c:pt>
                <c:pt idx="53">
                  <c:v>6.7053743568500002</c:v>
                </c:pt>
                <c:pt idx="54">
                  <c:v>6.6025618341200003</c:v>
                </c:pt>
                <c:pt idx="55">
                  <c:v>6.5836850258700004</c:v>
                </c:pt>
                <c:pt idx="56">
                  <c:v>6.51627502958</c:v>
                </c:pt>
                <c:pt idx="57">
                  <c:v>6.4874229490399999</c:v>
                </c:pt>
                <c:pt idx="58">
                  <c:v>6.48609455219</c:v>
                </c:pt>
                <c:pt idx="59">
                  <c:v>6.4537639007900003</c:v>
                </c:pt>
                <c:pt idx="60">
                  <c:v>6.3998007931599998</c:v>
                </c:pt>
                <c:pt idx="61">
                  <c:v>6.3101208120400001</c:v>
                </c:pt>
                <c:pt idx="62">
                  <c:v>6.2722394161999997</c:v>
                </c:pt>
                <c:pt idx="63">
                  <c:v>6.0956707687599998</c:v>
                </c:pt>
                <c:pt idx="64">
                  <c:v>6.0487925366799997</c:v>
                </c:pt>
                <c:pt idx="65">
                  <c:v>6.01261834613</c:v>
                </c:pt>
                <c:pt idx="66">
                  <c:v>5.9292493087700002</c:v>
                </c:pt>
                <c:pt idx="67">
                  <c:v>5.8580519317000004</c:v>
                </c:pt>
                <c:pt idx="68">
                  <c:v>5.7996064408499999</c:v>
                </c:pt>
                <c:pt idx="69">
                  <c:v>5.7250782260399999</c:v>
                </c:pt>
                <c:pt idx="70">
                  <c:v>5.7102167828599999</c:v>
                </c:pt>
                <c:pt idx="71">
                  <c:v>5.5680074361200003</c:v>
                </c:pt>
                <c:pt idx="72">
                  <c:v>5.5390889187900001</c:v>
                </c:pt>
                <c:pt idx="73">
                  <c:v>5.5386082054400001</c:v>
                </c:pt>
                <c:pt idx="74">
                  <c:v>5.4947656439600001</c:v>
                </c:pt>
                <c:pt idx="75">
                  <c:v>5.3858417876800004</c:v>
                </c:pt>
                <c:pt idx="76">
                  <c:v>5.3741941027699998</c:v>
                </c:pt>
                <c:pt idx="77">
                  <c:v>5.3127459197600002</c:v>
                </c:pt>
                <c:pt idx="78">
                  <c:v>5.2825443373200001</c:v>
                </c:pt>
                <c:pt idx="79">
                  <c:v>5.1891736878600003</c:v>
                </c:pt>
                <c:pt idx="80">
                  <c:v>5.1648412880099999</c:v>
                </c:pt>
                <c:pt idx="81">
                  <c:v>5.14063646495</c:v>
                </c:pt>
                <c:pt idx="82">
                  <c:v>5.13694093361</c:v>
                </c:pt>
                <c:pt idx="83">
                  <c:v>5.1211667868999999</c:v>
                </c:pt>
                <c:pt idx="84">
                  <c:v>5.0778533159299997</c:v>
                </c:pt>
                <c:pt idx="85">
                  <c:v>4.9478200764800002</c:v>
                </c:pt>
                <c:pt idx="86">
                  <c:v>4.8633613571499996</c:v>
                </c:pt>
                <c:pt idx="87">
                  <c:v>4.6486336746000001</c:v>
                </c:pt>
                <c:pt idx="88">
                  <c:v>4.6153385017800002</c:v>
                </c:pt>
                <c:pt idx="89">
                  <c:v>4.5889099035900003</c:v>
                </c:pt>
                <c:pt idx="90">
                  <c:v>4.5825625476100003</c:v>
                </c:pt>
                <c:pt idx="91">
                  <c:v>4.4833474367399999</c:v>
                </c:pt>
                <c:pt idx="92">
                  <c:v>4.46642880917</c:v>
                </c:pt>
                <c:pt idx="93">
                  <c:v>4.4524561555200002</c:v>
                </c:pt>
                <c:pt idx="94">
                  <c:v>4.4306649128400002</c:v>
                </c:pt>
                <c:pt idx="95">
                  <c:v>4.4169403687399997</c:v>
                </c:pt>
                <c:pt idx="96">
                  <c:v>4.4116579581300002</c:v>
                </c:pt>
                <c:pt idx="97">
                  <c:v>4.3811218311299998</c:v>
                </c:pt>
                <c:pt idx="98">
                  <c:v>4.3676101423900002</c:v>
                </c:pt>
                <c:pt idx="99">
                  <c:v>4.3460189150800002</c:v>
                </c:pt>
                <c:pt idx="100">
                  <c:v>4.2643230583899996</c:v>
                </c:pt>
                <c:pt idx="101">
                  <c:v>4.2630690628799996</c:v>
                </c:pt>
                <c:pt idx="102">
                  <c:v>4.2429265012000004</c:v>
                </c:pt>
                <c:pt idx="103">
                  <c:v>4.1400658465199998</c:v>
                </c:pt>
                <c:pt idx="104">
                  <c:v>4.1366001988900001</c:v>
                </c:pt>
                <c:pt idx="105">
                  <c:v>4.1146744382599998</c:v>
                </c:pt>
                <c:pt idx="106">
                  <c:v>4.0223886809899998</c:v>
                </c:pt>
                <c:pt idx="107">
                  <c:v>4.0148602479399997</c:v>
                </c:pt>
                <c:pt idx="108">
                  <c:v>4.0144485682299997</c:v>
                </c:pt>
                <c:pt idx="109">
                  <c:v>3.93913647763</c:v>
                </c:pt>
                <c:pt idx="110">
                  <c:v>3.9334038755599998</c:v>
                </c:pt>
                <c:pt idx="111">
                  <c:v>3.92914199862</c:v>
                </c:pt>
                <c:pt idx="112">
                  <c:v>3.9250650244899998</c:v>
                </c:pt>
                <c:pt idx="113">
                  <c:v>3.8965919531100002</c:v>
                </c:pt>
                <c:pt idx="114">
                  <c:v>3.8812538922300002</c:v>
                </c:pt>
                <c:pt idx="115">
                  <c:v>3.8412781618</c:v>
                </c:pt>
                <c:pt idx="116">
                  <c:v>3.81620266411</c:v>
                </c:pt>
                <c:pt idx="117">
                  <c:v>3.8156324328300002</c:v>
                </c:pt>
                <c:pt idx="118">
                  <c:v>3.7627097728800001</c:v>
                </c:pt>
                <c:pt idx="119">
                  <c:v>3.7533685546800002</c:v>
                </c:pt>
                <c:pt idx="120">
                  <c:v>3.7274762694099999</c:v>
                </c:pt>
                <c:pt idx="121">
                  <c:v>3.5957955978</c:v>
                </c:pt>
                <c:pt idx="122">
                  <c:v>3.5658243891399999</c:v>
                </c:pt>
                <c:pt idx="123">
                  <c:v>3.50864311046</c:v>
                </c:pt>
                <c:pt idx="124">
                  <c:v>3.4650060412700001</c:v>
                </c:pt>
                <c:pt idx="125">
                  <c:v>3.4287300094400002</c:v>
                </c:pt>
                <c:pt idx="126">
                  <c:v>3.40887556827</c:v>
                </c:pt>
                <c:pt idx="127">
                  <c:v>3.3957364592800001</c:v>
                </c:pt>
                <c:pt idx="128">
                  <c:v>3.3704769597299999</c:v>
                </c:pt>
                <c:pt idx="129">
                  <c:v>3.3622004894500002</c:v>
                </c:pt>
                <c:pt idx="130">
                  <c:v>3.3568014023899999</c:v>
                </c:pt>
                <c:pt idx="131">
                  <c:v>3.3282373949399999</c:v>
                </c:pt>
                <c:pt idx="132">
                  <c:v>3.3270853426300002</c:v>
                </c:pt>
                <c:pt idx="133">
                  <c:v>3.3213232050600001</c:v>
                </c:pt>
                <c:pt idx="134">
                  <c:v>3.3076718568799999</c:v>
                </c:pt>
                <c:pt idx="135">
                  <c:v>3.29870856926</c:v>
                </c:pt>
                <c:pt idx="136">
                  <c:v>3.2974802170199999</c:v>
                </c:pt>
                <c:pt idx="137">
                  <c:v>3.2896033299899998</c:v>
                </c:pt>
                <c:pt idx="138">
                  <c:v>3.2855253788800001</c:v>
                </c:pt>
                <c:pt idx="139">
                  <c:v>3.27682530997</c:v>
                </c:pt>
                <c:pt idx="140">
                  <c:v>3.26003565692</c:v>
                </c:pt>
                <c:pt idx="141">
                  <c:v>3.2553620190500001</c:v>
                </c:pt>
                <c:pt idx="142">
                  <c:v>3.2467709462999998</c:v>
                </c:pt>
                <c:pt idx="143">
                  <c:v>3.2051742240199999</c:v>
                </c:pt>
                <c:pt idx="144">
                  <c:v>3.1798881755499999</c:v>
                </c:pt>
                <c:pt idx="145">
                  <c:v>3.1633859057099998</c:v>
                </c:pt>
                <c:pt idx="146">
                  <c:v>3.13924189995</c:v>
                </c:pt>
                <c:pt idx="147">
                  <c:v>3.1268805177300001</c:v>
                </c:pt>
                <c:pt idx="148">
                  <c:v>3.10819720229</c:v>
                </c:pt>
                <c:pt idx="149">
                  <c:v>3.10315840192</c:v>
                </c:pt>
                <c:pt idx="150">
                  <c:v>3.0834860267800002</c:v>
                </c:pt>
                <c:pt idx="151">
                  <c:v>3.0795487821899998</c:v>
                </c:pt>
                <c:pt idx="152">
                  <c:v>3.07770873176</c:v>
                </c:pt>
                <c:pt idx="153">
                  <c:v>3.04703520789</c:v>
                </c:pt>
                <c:pt idx="154">
                  <c:v>3.0388905681899998</c:v>
                </c:pt>
                <c:pt idx="155">
                  <c:v>2.9979295234699999</c:v>
                </c:pt>
                <c:pt idx="156">
                  <c:v>2.9908909347799999</c:v>
                </c:pt>
                <c:pt idx="157">
                  <c:v>2.9815937800399999</c:v>
                </c:pt>
                <c:pt idx="158">
                  <c:v>2.9784121593899999</c:v>
                </c:pt>
                <c:pt idx="159">
                  <c:v>2.93325004135</c:v>
                </c:pt>
                <c:pt idx="160">
                  <c:v>2.9307497796400002</c:v>
                </c:pt>
                <c:pt idx="161">
                  <c:v>2.8802327286399998</c:v>
                </c:pt>
                <c:pt idx="162">
                  <c:v>2.8479940507100001</c:v>
                </c:pt>
                <c:pt idx="163">
                  <c:v>2.8408223159500001</c:v>
                </c:pt>
                <c:pt idx="164">
                  <c:v>2.8354656679799999</c:v>
                </c:pt>
                <c:pt idx="165">
                  <c:v>2.8305341929600001</c:v>
                </c:pt>
                <c:pt idx="166">
                  <c:v>2.8208657942099999</c:v>
                </c:pt>
                <c:pt idx="167">
                  <c:v>2.8201175746699998</c:v>
                </c:pt>
                <c:pt idx="168">
                  <c:v>2.79841295138</c:v>
                </c:pt>
                <c:pt idx="169">
                  <c:v>2.7940165281699998</c:v>
                </c:pt>
                <c:pt idx="170">
                  <c:v>2.77816555848</c:v>
                </c:pt>
                <c:pt idx="171">
                  <c:v>2.7772759746900002</c:v>
                </c:pt>
                <c:pt idx="172">
                  <c:v>2.7752637994099998</c:v>
                </c:pt>
                <c:pt idx="173">
                  <c:v>2.73577964974</c:v>
                </c:pt>
                <c:pt idx="174">
                  <c:v>2.6795855034699998</c:v>
                </c:pt>
                <c:pt idx="175">
                  <c:v>2.6563814970499999</c:v>
                </c:pt>
                <c:pt idx="176">
                  <c:v>2.6377019695900001</c:v>
                </c:pt>
                <c:pt idx="177">
                  <c:v>2.6230587270900001</c:v>
                </c:pt>
                <c:pt idx="178">
                  <c:v>2.61313956508</c:v>
                </c:pt>
                <c:pt idx="179">
                  <c:v>2.5991172001499998</c:v>
                </c:pt>
                <c:pt idx="180">
                  <c:v>2.5858826050300001</c:v>
                </c:pt>
                <c:pt idx="181">
                  <c:v>2.54054861976</c:v>
                </c:pt>
                <c:pt idx="182">
                  <c:v>2.5103913680000001</c:v>
                </c:pt>
                <c:pt idx="183">
                  <c:v>2.5088110632</c:v>
                </c:pt>
                <c:pt idx="184">
                  <c:v>2.5030390462400001</c:v>
                </c:pt>
                <c:pt idx="185">
                  <c:v>2.4960777153699998</c:v>
                </c:pt>
                <c:pt idx="186">
                  <c:v>2.4516584840700002</c:v>
                </c:pt>
                <c:pt idx="187">
                  <c:v>2.42988096862</c:v>
                </c:pt>
                <c:pt idx="188">
                  <c:v>2.4146283499400001</c:v>
                </c:pt>
                <c:pt idx="189">
                  <c:v>2.3792676249400002</c:v>
                </c:pt>
                <c:pt idx="190">
                  <c:v>2.3714477499500002</c:v>
                </c:pt>
                <c:pt idx="191">
                  <c:v>2.3627784425499998</c:v>
                </c:pt>
                <c:pt idx="192">
                  <c:v>2.35001773766</c:v>
                </c:pt>
                <c:pt idx="193">
                  <c:v>2.3245950085099998</c:v>
                </c:pt>
                <c:pt idx="194">
                  <c:v>2.3227264019799998</c:v>
                </c:pt>
                <c:pt idx="195">
                  <c:v>2.3214499132099999</c:v>
                </c:pt>
                <c:pt idx="196">
                  <c:v>2.31282884621</c:v>
                </c:pt>
                <c:pt idx="197">
                  <c:v>2.2986306921600002</c:v>
                </c:pt>
                <c:pt idx="198">
                  <c:v>2.2977839262300002</c:v>
                </c:pt>
                <c:pt idx="199">
                  <c:v>2.2652657792499999</c:v>
                </c:pt>
                <c:pt idx="200">
                  <c:v>2.24762783698</c:v>
                </c:pt>
                <c:pt idx="201">
                  <c:v>2.2419721675300002</c:v>
                </c:pt>
                <c:pt idx="202">
                  <c:v>2.2034583637999998</c:v>
                </c:pt>
                <c:pt idx="203">
                  <c:v>2.2002316022100001</c:v>
                </c:pt>
                <c:pt idx="204">
                  <c:v>2.1676646489100002</c:v>
                </c:pt>
                <c:pt idx="205">
                  <c:v>2.1545583109900002</c:v>
                </c:pt>
                <c:pt idx="206">
                  <c:v>2.13174935802</c:v>
                </c:pt>
                <c:pt idx="207">
                  <c:v>2.1298518999499998</c:v>
                </c:pt>
                <c:pt idx="208">
                  <c:v>2.1285382644999999</c:v>
                </c:pt>
                <c:pt idx="209">
                  <c:v>2.0888346103200002</c:v>
                </c:pt>
                <c:pt idx="210">
                  <c:v>2.0854417808800001</c:v>
                </c:pt>
                <c:pt idx="211">
                  <c:v>2.0841066020599999</c:v>
                </c:pt>
                <c:pt idx="212">
                  <c:v>2.0789773932700002</c:v>
                </c:pt>
                <c:pt idx="213">
                  <c:v>2.07147795833</c:v>
                </c:pt>
                <c:pt idx="214">
                  <c:v>2.0550579203699999</c:v>
                </c:pt>
                <c:pt idx="215">
                  <c:v>2.0411395283</c:v>
                </c:pt>
                <c:pt idx="216">
                  <c:v>2.0228485423799998</c:v>
                </c:pt>
                <c:pt idx="217">
                  <c:v>2.0146151290100001</c:v>
                </c:pt>
                <c:pt idx="218">
                  <c:v>1.9845510956700001</c:v>
                </c:pt>
                <c:pt idx="219">
                  <c:v>1.98023270348</c:v>
                </c:pt>
                <c:pt idx="220">
                  <c:v>1.95880970554</c:v>
                </c:pt>
                <c:pt idx="221">
                  <c:v>1.9461814046399999</c:v>
                </c:pt>
                <c:pt idx="222">
                  <c:v>1.9064999198100001</c:v>
                </c:pt>
                <c:pt idx="223">
                  <c:v>1.89489658285</c:v>
                </c:pt>
                <c:pt idx="224">
                  <c:v>1.89032461877</c:v>
                </c:pt>
                <c:pt idx="225">
                  <c:v>1.8742675096800001</c:v>
                </c:pt>
                <c:pt idx="226">
                  <c:v>1.8615606381600001</c:v>
                </c:pt>
                <c:pt idx="227">
                  <c:v>1.85005411444</c:v>
                </c:pt>
                <c:pt idx="228">
                  <c:v>1.84503987866</c:v>
                </c:pt>
                <c:pt idx="229">
                  <c:v>1.84335620381</c:v>
                </c:pt>
                <c:pt idx="230">
                  <c:v>1.8405229307099999</c:v>
                </c:pt>
                <c:pt idx="231">
                  <c:v>1.83692181233</c:v>
                </c:pt>
                <c:pt idx="232">
                  <c:v>1.82895014167</c:v>
                </c:pt>
                <c:pt idx="233">
                  <c:v>1.82665230682</c:v>
                </c:pt>
                <c:pt idx="234">
                  <c:v>1.82209069032</c:v>
                </c:pt>
                <c:pt idx="235">
                  <c:v>1.8104096114499999</c:v>
                </c:pt>
                <c:pt idx="236">
                  <c:v>1.80282393273</c:v>
                </c:pt>
                <c:pt idx="237">
                  <c:v>1.7936293052600001</c:v>
                </c:pt>
                <c:pt idx="238">
                  <c:v>1.7819004861900001</c:v>
                </c:pt>
                <c:pt idx="239">
                  <c:v>1.7668318598399999</c:v>
                </c:pt>
                <c:pt idx="240">
                  <c:v>1.7656823370800001</c:v>
                </c:pt>
                <c:pt idx="241">
                  <c:v>1.7613123392500001</c:v>
                </c:pt>
                <c:pt idx="242">
                  <c:v>1.75285033497</c:v>
                </c:pt>
                <c:pt idx="243">
                  <c:v>1.74411962541</c:v>
                </c:pt>
                <c:pt idx="244">
                  <c:v>1.74167644325</c:v>
                </c:pt>
                <c:pt idx="245">
                  <c:v>1.73262288462</c:v>
                </c:pt>
                <c:pt idx="246">
                  <c:v>1.72868680819</c:v>
                </c:pt>
                <c:pt idx="247">
                  <c:v>1.72076010704</c:v>
                </c:pt>
                <c:pt idx="248">
                  <c:v>1.70912124034</c:v>
                </c:pt>
                <c:pt idx="249">
                  <c:v>1.7048735444600001</c:v>
                </c:pt>
                <c:pt idx="250">
                  <c:v>1.69323804221</c:v>
                </c:pt>
                <c:pt idx="251">
                  <c:v>1.6764143944700001</c:v>
                </c:pt>
                <c:pt idx="252">
                  <c:v>1.65724987549</c:v>
                </c:pt>
                <c:pt idx="253">
                  <c:v>1.6433529624900001</c:v>
                </c:pt>
                <c:pt idx="254">
                  <c:v>1.64048249648</c:v>
                </c:pt>
                <c:pt idx="255">
                  <c:v>1.6219516133</c:v>
                </c:pt>
                <c:pt idx="256">
                  <c:v>1.6219255183700001</c:v>
                </c:pt>
                <c:pt idx="257">
                  <c:v>1.6068673923600001</c:v>
                </c:pt>
                <c:pt idx="258">
                  <c:v>1.5866791168000001</c:v>
                </c:pt>
                <c:pt idx="259">
                  <c:v>1.57426294453</c:v>
                </c:pt>
                <c:pt idx="260">
                  <c:v>1.5584028375000001</c:v>
                </c:pt>
                <c:pt idx="261">
                  <c:v>1.5409499020099999</c:v>
                </c:pt>
                <c:pt idx="262">
                  <c:v>1.52819113549</c:v>
                </c:pt>
                <c:pt idx="263">
                  <c:v>1.51660000817</c:v>
                </c:pt>
                <c:pt idx="264">
                  <c:v>1.51591614939</c:v>
                </c:pt>
                <c:pt idx="265">
                  <c:v>1.51081872681</c:v>
                </c:pt>
                <c:pt idx="266">
                  <c:v>1.5086662959199999</c:v>
                </c:pt>
                <c:pt idx="267">
                  <c:v>1.4908928539199999</c:v>
                </c:pt>
                <c:pt idx="268">
                  <c:v>1.4614506762799999</c:v>
                </c:pt>
                <c:pt idx="269">
                  <c:v>1.44335027778</c:v>
                </c:pt>
                <c:pt idx="270">
                  <c:v>1.4313647333399999</c:v>
                </c:pt>
                <c:pt idx="271">
                  <c:v>1.4222069072300001</c:v>
                </c:pt>
                <c:pt idx="272">
                  <c:v>1.4101891416100001</c:v>
                </c:pt>
                <c:pt idx="273">
                  <c:v>1.4057408739899999</c:v>
                </c:pt>
                <c:pt idx="274">
                  <c:v>1.3970574819799999</c:v>
                </c:pt>
                <c:pt idx="275">
                  <c:v>1.3830777223599999</c:v>
                </c:pt>
                <c:pt idx="276">
                  <c:v>1.3742002458</c:v>
                </c:pt>
                <c:pt idx="277">
                  <c:v>1.3736763323100001</c:v>
                </c:pt>
                <c:pt idx="278">
                  <c:v>1.36111345885</c:v>
                </c:pt>
                <c:pt idx="279">
                  <c:v>1.34055827802</c:v>
                </c:pt>
                <c:pt idx="280">
                  <c:v>1.32282059502</c:v>
                </c:pt>
                <c:pt idx="281">
                  <c:v>1.3178527713499999</c:v>
                </c:pt>
                <c:pt idx="282">
                  <c:v>1.3154295148199999</c:v>
                </c:pt>
                <c:pt idx="283">
                  <c:v>1.30346731503</c:v>
                </c:pt>
                <c:pt idx="284">
                  <c:v>1.30172455143</c:v>
                </c:pt>
                <c:pt idx="285">
                  <c:v>1.2866451051600001</c:v>
                </c:pt>
                <c:pt idx="286">
                  <c:v>1.27277391904</c:v>
                </c:pt>
                <c:pt idx="287">
                  <c:v>1.2511046641700001</c:v>
                </c:pt>
                <c:pt idx="288">
                  <c:v>1.2462462481300001</c:v>
                </c:pt>
                <c:pt idx="289">
                  <c:v>1.24079394391</c:v>
                </c:pt>
                <c:pt idx="290">
                  <c:v>1.2307217665700001</c:v>
                </c:pt>
                <c:pt idx="291">
                  <c:v>1.22090256693</c:v>
                </c:pt>
                <c:pt idx="292">
                  <c:v>1.21708637679</c:v>
                </c:pt>
                <c:pt idx="293">
                  <c:v>1.2090104345499999</c:v>
                </c:pt>
                <c:pt idx="294">
                  <c:v>1.20353602473</c:v>
                </c:pt>
                <c:pt idx="295">
                  <c:v>1.1871259973199999</c:v>
                </c:pt>
                <c:pt idx="296">
                  <c:v>1.1541320526400001</c:v>
                </c:pt>
                <c:pt idx="297">
                  <c:v>1.14968626372</c:v>
                </c:pt>
                <c:pt idx="298">
                  <c:v>1.13161257867</c:v>
                </c:pt>
                <c:pt idx="299">
                  <c:v>1.12973218895</c:v>
                </c:pt>
                <c:pt idx="300">
                  <c:v>1.1169547285100001</c:v>
                </c:pt>
                <c:pt idx="301">
                  <c:v>1.1112646256800001</c:v>
                </c:pt>
                <c:pt idx="302">
                  <c:v>1.1073899942500001</c:v>
                </c:pt>
                <c:pt idx="303">
                  <c:v>1.1035654716800001</c:v>
                </c:pt>
                <c:pt idx="304">
                  <c:v>1.07701220536</c:v>
                </c:pt>
                <c:pt idx="305">
                  <c:v>1.0570268632499999</c:v>
                </c:pt>
                <c:pt idx="306">
                  <c:v>1.05562412727</c:v>
                </c:pt>
                <c:pt idx="307">
                  <c:v>1.03134724984</c:v>
                </c:pt>
                <c:pt idx="308">
                  <c:v>1.0244086167399999</c:v>
                </c:pt>
                <c:pt idx="309">
                  <c:v>1.0069587718299999</c:v>
                </c:pt>
                <c:pt idx="310">
                  <c:v>1.0043083774299999</c:v>
                </c:pt>
                <c:pt idx="311">
                  <c:v>1.00113443289</c:v>
                </c:pt>
                <c:pt idx="312">
                  <c:v>0.997954191017</c:v>
                </c:pt>
                <c:pt idx="313">
                  <c:v>0.99241171376399995</c:v>
                </c:pt>
                <c:pt idx="314">
                  <c:v>0.99082998626200003</c:v>
                </c:pt>
                <c:pt idx="315">
                  <c:v>0.98659810860999997</c:v>
                </c:pt>
                <c:pt idx="316">
                  <c:v>0.98453858377400005</c:v>
                </c:pt>
                <c:pt idx="317">
                  <c:v>0.97754235631800002</c:v>
                </c:pt>
                <c:pt idx="318">
                  <c:v>0.97669892129799996</c:v>
                </c:pt>
                <c:pt idx="319">
                  <c:v>0.96663875285900003</c:v>
                </c:pt>
                <c:pt idx="320">
                  <c:v>0.93904034328599995</c:v>
                </c:pt>
                <c:pt idx="321">
                  <c:v>0.92313609455099999</c:v>
                </c:pt>
                <c:pt idx="322">
                  <c:v>0.90400992241199996</c:v>
                </c:pt>
                <c:pt idx="323">
                  <c:v>0.88638556026299997</c:v>
                </c:pt>
                <c:pt idx="324">
                  <c:v>0.88551193548600005</c:v>
                </c:pt>
                <c:pt idx="325">
                  <c:v>0.88510888033000001</c:v>
                </c:pt>
                <c:pt idx="326">
                  <c:v>0.87429726980800004</c:v>
                </c:pt>
                <c:pt idx="327">
                  <c:v>0.863986846546</c:v>
                </c:pt>
                <c:pt idx="328">
                  <c:v>0.83595186687699996</c:v>
                </c:pt>
                <c:pt idx="329">
                  <c:v>0.82640006805900001</c:v>
                </c:pt>
                <c:pt idx="330">
                  <c:v>0.75590729636099996</c:v>
                </c:pt>
                <c:pt idx="331">
                  <c:v>0.70286479125500001</c:v>
                </c:pt>
                <c:pt idx="332">
                  <c:v>0.68281093415600003</c:v>
                </c:pt>
                <c:pt idx="333">
                  <c:v>0.58485004441699995</c:v>
                </c:pt>
                <c:pt idx="334">
                  <c:v>0.56919362556999997</c:v>
                </c:pt>
                <c:pt idx="335">
                  <c:v>0.51839924175100005</c:v>
                </c:pt>
                <c:pt idx="336">
                  <c:v>0.512063768601</c:v>
                </c:pt>
                <c:pt idx="337">
                  <c:v>0.506498603203</c:v>
                </c:pt>
                <c:pt idx="338">
                  <c:v>0.499384082492</c:v>
                </c:pt>
                <c:pt idx="339">
                  <c:v>0.460254258719</c:v>
                </c:pt>
                <c:pt idx="340">
                  <c:v>0.434981021922</c:v>
                </c:pt>
                <c:pt idx="341">
                  <c:v>0.41616274641599998</c:v>
                </c:pt>
                <c:pt idx="342">
                  <c:v>0.399254516773</c:v>
                </c:pt>
                <c:pt idx="343">
                  <c:v>0.36043298861900003</c:v>
                </c:pt>
                <c:pt idx="344">
                  <c:v>0.35465344493000001</c:v>
                </c:pt>
                <c:pt idx="345">
                  <c:v>0.33521845958899998</c:v>
                </c:pt>
              </c:numCache>
            </c:numRef>
          </c:xVal>
          <c:yVal>
            <c:numRef>
              <c:f>'Set A - NNW lengths'!$AO$4:$AO$349</c:f>
              <c:numCache>
                <c:formatCode>General</c:formatCode>
                <c:ptCount val="346"/>
                <c:pt idx="0">
                  <c:v>2.0756422825378065E-3</c:v>
                </c:pt>
                <c:pt idx="1">
                  <c:v>4.1512845650756129E-3</c:v>
                </c:pt>
                <c:pt idx="2">
                  <c:v>6.2269268476134194E-3</c:v>
                </c:pt>
                <c:pt idx="3">
                  <c:v>8.3025691301512258E-3</c:v>
                </c:pt>
                <c:pt idx="4">
                  <c:v>1.0378211412689032E-2</c:v>
                </c:pt>
                <c:pt idx="5">
                  <c:v>1.2453853695226839E-2</c:v>
                </c:pt>
                <c:pt idx="6">
                  <c:v>1.4529495977764645E-2</c:v>
                </c:pt>
                <c:pt idx="7">
                  <c:v>1.6605138260302452E-2</c:v>
                </c:pt>
                <c:pt idx="8">
                  <c:v>1.8680780542840256E-2</c:v>
                </c:pt>
                <c:pt idx="9">
                  <c:v>2.0756422825378065E-2</c:v>
                </c:pt>
                <c:pt idx="10">
                  <c:v>2.2832065107915869E-2</c:v>
                </c:pt>
                <c:pt idx="11">
                  <c:v>2.4907707390453677E-2</c:v>
                </c:pt>
                <c:pt idx="12">
                  <c:v>2.6983349672991482E-2</c:v>
                </c:pt>
                <c:pt idx="13">
                  <c:v>2.905899195552929E-2</c:v>
                </c:pt>
                <c:pt idx="14">
                  <c:v>3.1134634238067095E-2</c:v>
                </c:pt>
                <c:pt idx="15">
                  <c:v>3.3210276520604903E-2</c:v>
                </c:pt>
                <c:pt idx="16">
                  <c:v>3.5285918803142712E-2</c:v>
                </c:pt>
                <c:pt idx="17">
                  <c:v>3.7361561085680513E-2</c:v>
                </c:pt>
                <c:pt idx="18">
                  <c:v>3.9437203368218321E-2</c:v>
                </c:pt>
                <c:pt idx="19">
                  <c:v>4.1512845650756129E-2</c:v>
                </c:pt>
                <c:pt idx="20">
                  <c:v>4.358848793329393E-2</c:v>
                </c:pt>
                <c:pt idx="21">
                  <c:v>4.5664130215831739E-2</c:v>
                </c:pt>
                <c:pt idx="22">
                  <c:v>4.7739772498369547E-2</c:v>
                </c:pt>
                <c:pt idx="23">
                  <c:v>4.9815414780907355E-2</c:v>
                </c:pt>
                <c:pt idx="24">
                  <c:v>5.1891057063445156E-2</c:v>
                </c:pt>
                <c:pt idx="25">
                  <c:v>5.3966699345982964E-2</c:v>
                </c:pt>
                <c:pt idx="26">
                  <c:v>5.6042341628520773E-2</c:v>
                </c:pt>
                <c:pt idx="27">
                  <c:v>5.8117983911058581E-2</c:v>
                </c:pt>
                <c:pt idx="28">
                  <c:v>6.0193626193596382E-2</c:v>
                </c:pt>
                <c:pt idx="29">
                  <c:v>6.226926847613419E-2</c:v>
                </c:pt>
                <c:pt idx="30">
                  <c:v>6.4344910758671992E-2</c:v>
                </c:pt>
                <c:pt idx="31">
                  <c:v>6.6420553041209807E-2</c:v>
                </c:pt>
                <c:pt idx="32">
                  <c:v>6.8496195323747608E-2</c:v>
                </c:pt>
                <c:pt idx="33">
                  <c:v>7.0571837606285423E-2</c:v>
                </c:pt>
                <c:pt idx="34">
                  <c:v>7.2647479888823224E-2</c:v>
                </c:pt>
                <c:pt idx="35">
                  <c:v>7.4723122171361026E-2</c:v>
                </c:pt>
                <c:pt idx="36">
                  <c:v>7.6798764453898841E-2</c:v>
                </c:pt>
                <c:pt idx="37">
                  <c:v>7.8874406736436642E-2</c:v>
                </c:pt>
                <c:pt idx="38">
                  <c:v>8.0950049018974443E-2</c:v>
                </c:pt>
                <c:pt idx="39">
                  <c:v>8.3025691301512258E-2</c:v>
                </c:pt>
                <c:pt idx="40">
                  <c:v>8.510133358405006E-2</c:v>
                </c:pt>
                <c:pt idx="41">
                  <c:v>8.7176975866587861E-2</c:v>
                </c:pt>
                <c:pt idx="42">
                  <c:v>8.9252618149125676E-2</c:v>
                </c:pt>
                <c:pt idx="43">
                  <c:v>9.1328260431663477E-2</c:v>
                </c:pt>
                <c:pt idx="44">
                  <c:v>9.3403902714201292E-2</c:v>
                </c:pt>
                <c:pt idx="45">
                  <c:v>9.5479544996739094E-2</c:v>
                </c:pt>
                <c:pt idx="46">
                  <c:v>9.7555187279276895E-2</c:v>
                </c:pt>
                <c:pt idx="47">
                  <c:v>9.963082956181471E-2</c:v>
                </c:pt>
                <c:pt idx="48">
                  <c:v>0.10170647184435251</c:v>
                </c:pt>
                <c:pt idx="49">
                  <c:v>0.10378211412689031</c:v>
                </c:pt>
                <c:pt idx="50">
                  <c:v>0.10585775640942813</c:v>
                </c:pt>
                <c:pt idx="51">
                  <c:v>0.10793339869196593</c:v>
                </c:pt>
                <c:pt idx="52">
                  <c:v>0.11000904097450374</c:v>
                </c:pt>
                <c:pt idx="53">
                  <c:v>0.11208468325704155</c:v>
                </c:pt>
                <c:pt idx="54">
                  <c:v>0.11416032553957935</c:v>
                </c:pt>
                <c:pt idx="55">
                  <c:v>0.11623596782211716</c:v>
                </c:pt>
                <c:pt idx="56">
                  <c:v>0.11831161010465496</c:v>
                </c:pt>
                <c:pt idx="57">
                  <c:v>0.12038725238719276</c:v>
                </c:pt>
                <c:pt idx="58">
                  <c:v>0.12246289466973058</c:v>
                </c:pt>
                <c:pt idx="59">
                  <c:v>0.12453853695226838</c:v>
                </c:pt>
                <c:pt idx="60">
                  <c:v>0.1266141792348062</c:v>
                </c:pt>
                <c:pt idx="61">
                  <c:v>0.12868982151734398</c:v>
                </c:pt>
                <c:pt idx="62">
                  <c:v>0.1307654637998818</c:v>
                </c:pt>
                <c:pt idx="63">
                  <c:v>0.13284110608241961</c:v>
                </c:pt>
                <c:pt idx="64">
                  <c:v>0.1349167483649574</c:v>
                </c:pt>
                <c:pt idx="65">
                  <c:v>0.13699239064749522</c:v>
                </c:pt>
                <c:pt idx="66">
                  <c:v>0.13906803293003303</c:v>
                </c:pt>
                <c:pt idx="67">
                  <c:v>0.14114367521257085</c:v>
                </c:pt>
                <c:pt idx="68">
                  <c:v>0.14321931749510863</c:v>
                </c:pt>
                <c:pt idx="69">
                  <c:v>0.14529495977764645</c:v>
                </c:pt>
                <c:pt idx="70">
                  <c:v>0.14737060206018426</c:v>
                </c:pt>
                <c:pt idx="71">
                  <c:v>0.14944624434272205</c:v>
                </c:pt>
                <c:pt idx="72">
                  <c:v>0.15152188662525987</c:v>
                </c:pt>
                <c:pt idx="73">
                  <c:v>0.15359752890779768</c:v>
                </c:pt>
                <c:pt idx="74">
                  <c:v>0.15567317119033547</c:v>
                </c:pt>
                <c:pt idx="75">
                  <c:v>0.15774881347287328</c:v>
                </c:pt>
                <c:pt idx="76">
                  <c:v>0.1598244557554111</c:v>
                </c:pt>
                <c:pt idx="77">
                  <c:v>0.16190009803794889</c:v>
                </c:pt>
                <c:pt idx="78">
                  <c:v>0.1639757403204867</c:v>
                </c:pt>
                <c:pt idx="79">
                  <c:v>0.16605138260302452</c:v>
                </c:pt>
                <c:pt idx="80">
                  <c:v>0.1681270248855623</c:v>
                </c:pt>
                <c:pt idx="81">
                  <c:v>0.17020266716810012</c:v>
                </c:pt>
                <c:pt idx="82">
                  <c:v>0.17227830945063793</c:v>
                </c:pt>
                <c:pt idx="83">
                  <c:v>0.17435395173317572</c:v>
                </c:pt>
                <c:pt idx="84">
                  <c:v>0.17642959401571354</c:v>
                </c:pt>
                <c:pt idx="85">
                  <c:v>0.17850523629825135</c:v>
                </c:pt>
                <c:pt idx="86">
                  <c:v>0.18058087858078917</c:v>
                </c:pt>
                <c:pt idx="87">
                  <c:v>0.18265652086332695</c:v>
                </c:pt>
                <c:pt idx="88">
                  <c:v>0.18473216314586477</c:v>
                </c:pt>
                <c:pt idx="89">
                  <c:v>0.18680780542840258</c:v>
                </c:pt>
                <c:pt idx="90">
                  <c:v>0.18888344771094037</c:v>
                </c:pt>
                <c:pt idx="91">
                  <c:v>0.19095908999347819</c:v>
                </c:pt>
                <c:pt idx="92">
                  <c:v>0.193034732276016</c:v>
                </c:pt>
                <c:pt idx="93">
                  <c:v>0.19511037455855379</c:v>
                </c:pt>
                <c:pt idx="94">
                  <c:v>0.1971860168410916</c:v>
                </c:pt>
                <c:pt idx="95">
                  <c:v>0.19926165912362942</c:v>
                </c:pt>
                <c:pt idx="96">
                  <c:v>0.20133730140616721</c:v>
                </c:pt>
                <c:pt idx="97">
                  <c:v>0.20341294368870502</c:v>
                </c:pt>
                <c:pt idx="98">
                  <c:v>0.20548858597124284</c:v>
                </c:pt>
                <c:pt idx="99">
                  <c:v>0.20756422825378062</c:v>
                </c:pt>
                <c:pt idx="100">
                  <c:v>0.20963987053631844</c:v>
                </c:pt>
                <c:pt idx="101">
                  <c:v>0.21171551281885626</c:v>
                </c:pt>
                <c:pt idx="102">
                  <c:v>0.21379115510139407</c:v>
                </c:pt>
                <c:pt idx="103">
                  <c:v>0.21586679738393186</c:v>
                </c:pt>
                <c:pt idx="104">
                  <c:v>0.21794243966646967</c:v>
                </c:pt>
                <c:pt idx="105">
                  <c:v>0.22001808194900749</c:v>
                </c:pt>
                <c:pt idx="106">
                  <c:v>0.22209372423154528</c:v>
                </c:pt>
                <c:pt idx="107">
                  <c:v>0.22416936651408309</c:v>
                </c:pt>
                <c:pt idx="108">
                  <c:v>0.22624500879662091</c:v>
                </c:pt>
                <c:pt idx="109">
                  <c:v>0.22832065107915869</c:v>
                </c:pt>
                <c:pt idx="110">
                  <c:v>0.23039629336169651</c:v>
                </c:pt>
                <c:pt idx="111">
                  <c:v>0.23247193564423432</c:v>
                </c:pt>
                <c:pt idx="112">
                  <c:v>0.23454757792677211</c:v>
                </c:pt>
                <c:pt idx="113">
                  <c:v>0.23662322020930993</c:v>
                </c:pt>
                <c:pt idx="114">
                  <c:v>0.23869886249184774</c:v>
                </c:pt>
                <c:pt idx="115">
                  <c:v>0.24077450477438553</c:v>
                </c:pt>
                <c:pt idx="116">
                  <c:v>0.24285014705692334</c:v>
                </c:pt>
                <c:pt idx="117">
                  <c:v>0.24492578933946116</c:v>
                </c:pt>
                <c:pt idx="118">
                  <c:v>0.24700143162199895</c:v>
                </c:pt>
                <c:pt idx="119">
                  <c:v>0.24907707390453676</c:v>
                </c:pt>
                <c:pt idx="120">
                  <c:v>0.25115271618707458</c:v>
                </c:pt>
                <c:pt idx="121">
                  <c:v>0.25322835846961239</c:v>
                </c:pt>
                <c:pt idx="122">
                  <c:v>0.25530400075215021</c:v>
                </c:pt>
                <c:pt idx="123">
                  <c:v>0.25737964303468797</c:v>
                </c:pt>
                <c:pt idx="124">
                  <c:v>0.25945528531722578</c:v>
                </c:pt>
                <c:pt idx="125">
                  <c:v>0.2615309275997636</c:v>
                </c:pt>
                <c:pt idx="126">
                  <c:v>0.26360656988230141</c:v>
                </c:pt>
                <c:pt idx="127">
                  <c:v>0.26568221216483923</c:v>
                </c:pt>
                <c:pt idx="128">
                  <c:v>0.26775785444737704</c:v>
                </c:pt>
                <c:pt idx="129">
                  <c:v>0.2698334967299148</c:v>
                </c:pt>
                <c:pt idx="130">
                  <c:v>0.27190913901245262</c:v>
                </c:pt>
                <c:pt idx="131">
                  <c:v>0.27398478129499043</c:v>
                </c:pt>
                <c:pt idx="132">
                  <c:v>0.27606042357752825</c:v>
                </c:pt>
                <c:pt idx="133">
                  <c:v>0.27813606586006606</c:v>
                </c:pt>
                <c:pt idx="134">
                  <c:v>0.28021170814260388</c:v>
                </c:pt>
                <c:pt idx="135">
                  <c:v>0.28228735042514169</c:v>
                </c:pt>
                <c:pt idx="136">
                  <c:v>0.28436299270767945</c:v>
                </c:pt>
                <c:pt idx="137">
                  <c:v>0.28643863499021727</c:v>
                </c:pt>
                <c:pt idx="138">
                  <c:v>0.28851427727275508</c:v>
                </c:pt>
                <c:pt idx="139">
                  <c:v>0.2905899195552929</c:v>
                </c:pt>
                <c:pt idx="140">
                  <c:v>0.29266556183783071</c:v>
                </c:pt>
                <c:pt idx="141">
                  <c:v>0.29474120412036853</c:v>
                </c:pt>
                <c:pt idx="142">
                  <c:v>0.29681684640290629</c:v>
                </c:pt>
                <c:pt idx="143">
                  <c:v>0.2988924886854441</c:v>
                </c:pt>
                <c:pt idx="144">
                  <c:v>0.30096813096798192</c:v>
                </c:pt>
                <c:pt idx="145">
                  <c:v>0.30304377325051973</c:v>
                </c:pt>
                <c:pt idx="146">
                  <c:v>0.30511941553305755</c:v>
                </c:pt>
                <c:pt idx="147">
                  <c:v>0.30719505781559536</c:v>
                </c:pt>
                <c:pt idx="148">
                  <c:v>0.30927070009813312</c:v>
                </c:pt>
                <c:pt idx="149">
                  <c:v>0.31134634238067094</c:v>
                </c:pt>
                <c:pt idx="150">
                  <c:v>0.31342198466320875</c:v>
                </c:pt>
                <c:pt idx="151">
                  <c:v>0.31549762694574657</c:v>
                </c:pt>
                <c:pt idx="152">
                  <c:v>0.31757326922828438</c:v>
                </c:pt>
                <c:pt idx="153">
                  <c:v>0.3196489115108222</c:v>
                </c:pt>
                <c:pt idx="154">
                  <c:v>0.32172455379336001</c:v>
                </c:pt>
                <c:pt idx="155">
                  <c:v>0.32380019607589777</c:v>
                </c:pt>
                <c:pt idx="156">
                  <c:v>0.32587583835843559</c:v>
                </c:pt>
                <c:pt idx="157">
                  <c:v>0.3279514806409734</c:v>
                </c:pt>
                <c:pt idx="158">
                  <c:v>0.33002712292351122</c:v>
                </c:pt>
                <c:pt idx="159">
                  <c:v>0.33210276520604903</c:v>
                </c:pt>
                <c:pt idx="160">
                  <c:v>0.33417840748858685</c:v>
                </c:pt>
                <c:pt idx="161">
                  <c:v>0.33625404977112461</c:v>
                </c:pt>
                <c:pt idx="162">
                  <c:v>0.33832969205366242</c:v>
                </c:pt>
                <c:pt idx="163">
                  <c:v>0.34040533433620024</c:v>
                </c:pt>
                <c:pt idx="164">
                  <c:v>0.34248097661873805</c:v>
                </c:pt>
                <c:pt idx="165">
                  <c:v>0.34455661890127587</c:v>
                </c:pt>
                <c:pt idx="166">
                  <c:v>0.34663226118381368</c:v>
                </c:pt>
                <c:pt idx="167">
                  <c:v>0.34870790346635144</c:v>
                </c:pt>
                <c:pt idx="168">
                  <c:v>0.35078354574888926</c:v>
                </c:pt>
                <c:pt idx="169">
                  <c:v>0.35285918803142707</c:v>
                </c:pt>
                <c:pt idx="170">
                  <c:v>0.35493483031396489</c:v>
                </c:pt>
                <c:pt idx="171">
                  <c:v>0.3570104725965027</c:v>
                </c:pt>
                <c:pt idx="172">
                  <c:v>0.35908611487904052</c:v>
                </c:pt>
                <c:pt idx="173">
                  <c:v>0.36116175716157833</c:v>
                </c:pt>
                <c:pt idx="174">
                  <c:v>0.36323739944411609</c:v>
                </c:pt>
                <c:pt idx="175">
                  <c:v>0.36531304172665391</c:v>
                </c:pt>
                <c:pt idx="176">
                  <c:v>0.36738868400919172</c:v>
                </c:pt>
                <c:pt idx="177">
                  <c:v>0.36946432629172954</c:v>
                </c:pt>
                <c:pt idx="178">
                  <c:v>0.37153996857426735</c:v>
                </c:pt>
                <c:pt idx="179">
                  <c:v>0.37361561085680517</c:v>
                </c:pt>
                <c:pt idx="180">
                  <c:v>0.37569125313934293</c:v>
                </c:pt>
                <c:pt idx="181">
                  <c:v>0.37776689542188074</c:v>
                </c:pt>
                <c:pt idx="182">
                  <c:v>0.37984253770441856</c:v>
                </c:pt>
                <c:pt idx="183">
                  <c:v>0.38191817998695637</c:v>
                </c:pt>
                <c:pt idx="184">
                  <c:v>0.38399382226949419</c:v>
                </c:pt>
                <c:pt idx="185">
                  <c:v>0.386069464552032</c:v>
                </c:pt>
                <c:pt idx="186">
                  <c:v>0.38814510683456976</c:v>
                </c:pt>
                <c:pt idx="187">
                  <c:v>0.39022074911710758</c:v>
                </c:pt>
                <c:pt idx="188">
                  <c:v>0.39229639139964539</c:v>
                </c:pt>
                <c:pt idx="189">
                  <c:v>0.39437203368218321</c:v>
                </c:pt>
                <c:pt idx="190">
                  <c:v>0.39644767596472102</c:v>
                </c:pt>
                <c:pt idx="191">
                  <c:v>0.39852331824725884</c:v>
                </c:pt>
                <c:pt idx="192">
                  <c:v>0.40059896052979665</c:v>
                </c:pt>
                <c:pt idx="193">
                  <c:v>0.40267460281233441</c:v>
                </c:pt>
                <c:pt idx="194">
                  <c:v>0.40475024509487223</c:v>
                </c:pt>
                <c:pt idx="195">
                  <c:v>0.40682588737741004</c:v>
                </c:pt>
                <c:pt idx="196">
                  <c:v>0.40890152965994786</c:v>
                </c:pt>
                <c:pt idx="197">
                  <c:v>0.41097717194248568</c:v>
                </c:pt>
                <c:pt idx="198">
                  <c:v>0.41305281422502349</c:v>
                </c:pt>
                <c:pt idx="199">
                  <c:v>0.41512845650756125</c:v>
                </c:pt>
                <c:pt idx="200">
                  <c:v>0.41720409879009906</c:v>
                </c:pt>
                <c:pt idx="201">
                  <c:v>0.41927974107263688</c:v>
                </c:pt>
                <c:pt idx="202">
                  <c:v>0.4213553833551747</c:v>
                </c:pt>
                <c:pt idx="203">
                  <c:v>0.42343102563771251</c:v>
                </c:pt>
                <c:pt idx="204">
                  <c:v>0.42550666792025033</c:v>
                </c:pt>
                <c:pt idx="205">
                  <c:v>0.42758231020278814</c:v>
                </c:pt>
                <c:pt idx="206">
                  <c:v>0.4296579524853259</c:v>
                </c:pt>
                <c:pt idx="207">
                  <c:v>0.43173359476786372</c:v>
                </c:pt>
                <c:pt idx="208">
                  <c:v>0.43380923705040153</c:v>
                </c:pt>
                <c:pt idx="209">
                  <c:v>0.43588487933293935</c:v>
                </c:pt>
                <c:pt idx="210">
                  <c:v>0.43796052161547716</c:v>
                </c:pt>
                <c:pt idx="211">
                  <c:v>0.44003616389801498</c:v>
                </c:pt>
                <c:pt idx="212">
                  <c:v>0.44211180618055274</c:v>
                </c:pt>
                <c:pt idx="213">
                  <c:v>0.44418744846309055</c:v>
                </c:pt>
                <c:pt idx="214">
                  <c:v>0.44626309074562837</c:v>
                </c:pt>
                <c:pt idx="215">
                  <c:v>0.44833873302816618</c:v>
                </c:pt>
                <c:pt idx="216">
                  <c:v>0.450414375310704</c:v>
                </c:pt>
                <c:pt idx="217">
                  <c:v>0.45249001759324181</c:v>
                </c:pt>
                <c:pt idx="218">
                  <c:v>0.45456565987577957</c:v>
                </c:pt>
                <c:pt idx="219">
                  <c:v>0.45664130215831739</c:v>
                </c:pt>
                <c:pt idx="220">
                  <c:v>0.4587169444408552</c:v>
                </c:pt>
                <c:pt idx="221">
                  <c:v>0.46079258672339302</c:v>
                </c:pt>
                <c:pt idx="222">
                  <c:v>0.46286822900593083</c:v>
                </c:pt>
                <c:pt idx="223">
                  <c:v>0.46494387128846865</c:v>
                </c:pt>
                <c:pt idx="224">
                  <c:v>0.46701951357100646</c:v>
                </c:pt>
                <c:pt idx="225">
                  <c:v>0.46909515585354422</c:v>
                </c:pt>
                <c:pt idx="226">
                  <c:v>0.47117079813608204</c:v>
                </c:pt>
                <c:pt idx="227">
                  <c:v>0.47324644041861985</c:v>
                </c:pt>
                <c:pt idx="228">
                  <c:v>0.47532208270115767</c:v>
                </c:pt>
                <c:pt idx="229">
                  <c:v>0.47739772498369548</c:v>
                </c:pt>
                <c:pt idx="230">
                  <c:v>0.4794733672662333</c:v>
                </c:pt>
                <c:pt idx="231">
                  <c:v>0.48154900954877106</c:v>
                </c:pt>
                <c:pt idx="232">
                  <c:v>0.48362465183130887</c:v>
                </c:pt>
                <c:pt idx="233">
                  <c:v>0.48570029411384669</c:v>
                </c:pt>
                <c:pt idx="234">
                  <c:v>0.4877759363963845</c:v>
                </c:pt>
                <c:pt idx="235">
                  <c:v>0.48985157867892232</c:v>
                </c:pt>
                <c:pt idx="236">
                  <c:v>0.49192722096146013</c:v>
                </c:pt>
                <c:pt idx="237">
                  <c:v>0.49400286324399789</c:v>
                </c:pt>
                <c:pt idx="238">
                  <c:v>0.49607850552653571</c:v>
                </c:pt>
                <c:pt idx="239">
                  <c:v>0.49815414780907352</c:v>
                </c:pt>
                <c:pt idx="240">
                  <c:v>0.50022979009161128</c:v>
                </c:pt>
                <c:pt idx="241">
                  <c:v>0.50230543237414915</c:v>
                </c:pt>
                <c:pt idx="242">
                  <c:v>0.50438107465668691</c:v>
                </c:pt>
                <c:pt idx="243">
                  <c:v>0.50645671693922478</c:v>
                </c:pt>
                <c:pt idx="244">
                  <c:v>0.50853235922176254</c:v>
                </c:pt>
                <c:pt idx="245">
                  <c:v>0.51060800150430041</c:v>
                </c:pt>
                <c:pt idx="246">
                  <c:v>0.51268364378683817</c:v>
                </c:pt>
                <c:pt idx="247">
                  <c:v>0.51475928606937593</c:v>
                </c:pt>
                <c:pt idx="248">
                  <c:v>0.5168349283519138</c:v>
                </c:pt>
                <c:pt idx="249">
                  <c:v>0.51891057063445156</c:v>
                </c:pt>
                <c:pt idx="250">
                  <c:v>0.52098621291698943</c:v>
                </c:pt>
                <c:pt idx="251">
                  <c:v>0.52306185519952719</c:v>
                </c:pt>
                <c:pt idx="252">
                  <c:v>0.52513749748206506</c:v>
                </c:pt>
                <c:pt idx="253">
                  <c:v>0.52721313976460282</c:v>
                </c:pt>
                <c:pt idx="254">
                  <c:v>0.52928878204714058</c:v>
                </c:pt>
                <c:pt idx="255">
                  <c:v>0.53136442432967845</c:v>
                </c:pt>
                <c:pt idx="256">
                  <c:v>0.53344006661221621</c:v>
                </c:pt>
                <c:pt idx="257">
                  <c:v>0.53551570889475408</c:v>
                </c:pt>
                <c:pt idx="258">
                  <c:v>0.53759135117729184</c:v>
                </c:pt>
                <c:pt idx="259">
                  <c:v>0.5396669934598296</c:v>
                </c:pt>
                <c:pt idx="260">
                  <c:v>0.54174263574236747</c:v>
                </c:pt>
                <c:pt idx="261">
                  <c:v>0.54381827802490523</c:v>
                </c:pt>
                <c:pt idx="262">
                  <c:v>0.5458939203074431</c:v>
                </c:pt>
                <c:pt idx="263">
                  <c:v>0.54796956258998086</c:v>
                </c:pt>
                <c:pt idx="264">
                  <c:v>0.55004520487251873</c:v>
                </c:pt>
                <c:pt idx="265">
                  <c:v>0.55212084715505649</c:v>
                </c:pt>
                <c:pt idx="266">
                  <c:v>0.55419648943759425</c:v>
                </c:pt>
                <c:pt idx="267">
                  <c:v>0.55627213172013212</c:v>
                </c:pt>
                <c:pt idx="268">
                  <c:v>0.55834777400266988</c:v>
                </c:pt>
                <c:pt idx="269">
                  <c:v>0.56042341628520775</c:v>
                </c:pt>
                <c:pt idx="270">
                  <c:v>0.56249905856774551</c:v>
                </c:pt>
                <c:pt idx="271">
                  <c:v>0.56457470085028338</c:v>
                </c:pt>
                <c:pt idx="272">
                  <c:v>0.56665034313282114</c:v>
                </c:pt>
                <c:pt idx="273">
                  <c:v>0.5687259854153589</c:v>
                </c:pt>
                <c:pt idx="274">
                  <c:v>0.57080162769789677</c:v>
                </c:pt>
                <c:pt idx="275">
                  <c:v>0.57287726998043453</c:v>
                </c:pt>
                <c:pt idx="276">
                  <c:v>0.5749529122629724</c:v>
                </c:pt>
                <c:pt idx="277">
                  <c:v>0.57702855454551016</c:v>
                </c:pt>
                <c:pt idx="278">
                  <c:v>0.57910419682804792</c:v>
                </c:pt>
                <c:pt idx="279">
                  <c:v>0.58117983911058579</c:v>
                </c:pt>
                <c:pt idx="280">
                  <c:v>0.58325548139312355</c:v>
                </c:pt>
                <c:pt idx="281">
                  <c:v>0.58533112367566142</c:v>
                </c:pt>
                <c:pt idx="282">
                  <c:v>0.58740676595819918</c:v>
                </c:pt>
                <c:pt idx="283">
                  <c:v>0.58948240824073705</c:v>
                </c:pt>
                <c:pt idx="284">
                  <c:v>0.59155805052327481</c:v>
                </c:pt>
                <c:pt idx="285">
                  <c:v>0.59363369280581257</c:v>
                </c:pt>
                <c:pt idx="286">
                  <c:v>0.59570933508835044</c:v>
                </c:pt>
                <c:pt idx="287">
                  <c:v>0.5977849773708882</c:v>
                </c:pt>
                <c:pt idx="288">
                  <c:v>0.59986061965342607</c:v>
                </c:pt>
                <c:pt idx="289">
                  <c:v>0.60193626193596383</c:v>
                </c:pt>
                <c:pt idx="290">
                  <c:v>0.60401190421850171</c:v>
                </c:pt>
                <c:pt idx="291">
                  <c:v>0.60608754650103946</c:v>
                </c:pt>
                <c:pt idx="292">
                  <c:v>0.60816318878357722</c:v>
                </c:pt>
                <c:pt idx="293">
                  <c:v>0.61023883106611509</c:v>
                </c:pt>
                <c:pt idx="294">
                  <c:v>0.61231447334865285</c:v>
                </c:pt>
                <c:pt idx="295">
                  <c:v>0.61439011563119073</c:v>
                </c:pt>
                <c:pt idx="296">
                  <c:v>0.61646575791372848</c:v>
                </c:pt>
                <c:pt idx="297">
                  <c:v>0.61854140019626624</c:v>
                </c:pt>
                <c:pt idx="298">
                  <c:v>0.62061704247880412</c:v>
                </c:pt>
                <c:pt idx="299">
                  <c:v>0.62269268476134187</c:v>
                </c:pt>
                <c:pt idx="300">
                  <c:v>0.62476832704387975</c:v>
                </c:pt>
                <c:pt idx="301">
                  <c:v>0.6268439693264175</c:v>
                </c:pt>
                <c:pt idx="302">
                  <c:v>0.62891961160895538</c:v>
                </c:pt>
                <c:pt idx="303">
                  <c:v>0.63099525389149314</c:v>
                </c:pt>
                <c:pt idx="304">
                  <c:v>0.63307089617403089</c:v>
                </c:pt>
                <c:pt idx="305">
                  <c:v>0.63514653845656877</c:v>
                </c:pt>
                <c:pt idx="306">
                  <c:v>0.63722218073910653</c:v>
                </c:pt>
                <c:pt idx="307">
                  <c:v>0.6392978230216444</c:v>
                </c:pt>
                <c:pt idx="308">
                  <c:v>0.64137346530418216</c:v>
                </c:pt>
                <c:pt idx="309">
                  <c:v>0.64344910758672003</c:v>
                </c:pt>
                <c:pt idx="310">
                  <c:v>0.64552474986925779</c:v>
                </c:pt>
                <c:pt idx="311">
                  <c:v>0.64760039215179555</c:v>
                </c:pt>
                <c:pt idx="312">
                  <c:v>0.64967603443433342</c:v>
                </c:pt>
                <c:pt idx="313">
                  <c:v>0.65175167671687118</c:v>
                </c:pt>
                <c:pt idx="314">
                  <c:v>0.65382731899940905</c:v>
                </c:pt>
                <c:pt idx="315">
                  <c:v>0.65590296128194681</c:v>
                </c:pt>
                <c:pt idx="316">
                  <c:v>0.65797860356448457</c:v>
                </c:pt>
                <c:pt idx="317">
                  <c:v>0.66005424584702244</c:v>
                </c:pt>
                <c:pt idx="318">
                  <c:v>0.6621298881295602</c:v>
                </c:pt>
                <c:pt idx="319">
                  <c:v>0.66420553041209807</c:v>
                </c:pt>
                <c:pt idx="320">
                  <c:v>0.66628117269463583</c:v>
                </c:pt>
                <c:pt idx="321">
                  <c:v>0.6683568149771737</c:v>
                </c:pt>
                <c:pt idx="322">
                  <c:v>0.67043245725971146</c:v>
                </c:pt>
                <c:pt idx="323">
                  <c:v>0.67250809954224922</c:v>
                </c:pt>
                <c:pt idx="324">
                  <c:v>0.67458374182478709</c:v>
                </c:pt>
                <c:pt idx="325">
                  <c:v>0.67665938410732485</c:v>
                </c:pt>
                <c:pt idx="326">
                  <c:v>0.67873502638986272</c:v>
                </c:pt>
                <c:pt idx="327">
                  <c:v>0.68081066867240048</c:v>
                </c:pt>
                <c:pt idx="328">
                  <c:v>0.68288631095493835</c:v>
                </c:pt>
                <c:pt idx="329">
                  <c:v>0.68496195323747611</c:v>
                </c:pt>
                <c:pt idx="330">
                  <c:v>0.68703759552001387</c:v>
                </c:pt>
                <c:pt idx="331">
                  <c:v>0.68911323780255174</c:v>
                </c:pt>
                <c:pt idx="332">
                  <c:v>0.6911888800850895</c:v>
                </c:pt>
                <c:pt idx="333">
                  <c:v>0.69326452236762737</c:v>
                </c:pt>
                <c:pt idx="334">
                  <c:v>0.69534016465016513</c:v>
                </c:pt>
                <c:pt idx="335">
                  <c:v>0.69741580693270289</c:v>
                </c:pt>
                <c:pt idx="336">
                  <c:v>0.69949144921524076</c:v>
                </c:pt>
                <c:pt idx="337">
                  <c:v>0.70156709149777852</c:v>
                </c:pt>
                <c:pt idx="338">
                  <c:v>0.70364273378031639</c:v>
                </c:pt>
                <c:pt idx="339">
                  <c:v>0.70571837606285415</c:v>
                </c:pt>
                <c:pt idx="340">
                  <c:v>0.70779401834539202</c:v>
                </c:pt>
                <c:pt idx="341">
                  <c:v>0.70986966062792978</c:v>
                </c:pt>
                <c:pt idx="342">
                  <c:v>0.71194530291046754</c:v>
                </c:pt>
                <c:pt idx="343">
                  <c:v>0.71402094519300541</c:v>
                </c:pt>
                <c:pt idx="344">
                  <c:v>0.71609658747554317</c:v>
                </c:pt>
                <c:pt idx="345">
                  <c:v>0.71817222975808104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E50-B04E-8929-B285A003EACF}"/>
            </c:ext>
          </c:extLst>
        </c:ser>
        <c:ser>
          <c:idx val="6"/>
          <c:order val="6"/>
          <c:tx>
            <c:v>Outcrop Drone IXYC SRF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C01679">
                  <a:alpha val="50000"/>
                </a:srgbClr>
              </a:solidFill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dPt>
            <c:idx val="427"/>
            <c:marker>
              <c:symbol val="square"/>
              <c:size val="6"/>
              <c:spPr>
                <a:solidFill>
                  <a:srgbClr val="C01679">
                    <a:alpha val="50000"/>
                  </a:srgbClr>
                </a:solidFill>
                <a:ln w="1270">
                  <a:solidFill>
                    <a:schemeClr val="tx1">
                      <a:alpha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0E50-B04E-8929-B285A003EACF}"/>
              </c:ext>
            </c:extLst>
          </c:dPt>
          <c:trendline>
            <c:spPr>
              <a:ln w="12700" cap="rnd">
                <a:solidFill>
                  <a:srgbClr val="C01679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6.3606843019272913E-2"/>
                  <c:y val="-2.22808414719824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  <a:t>'</a:t>
                    </a:r>
                    <a:endParaRPr lang="en-US" sz="1400">
                      <a:solidFill>
                        <a:schemeClr val="tx1"/>
                      </a:solidFill>
                      <a:effectLst>
                        <a:glow rad="63500">
                          <a:srgbClr val="C01679">
                            <a:alpha val="40000"/>
                          </a:srgb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A - NNW lengths'!$AR$4:$AR$431</c:f>
              <c:numCache>
                <c:formatCode>General</c:formatCode>
                <c:ptCount val="428"/>
                <c:pt idx="0">
                  <c:v>8.2712097</c:v>
                </c:pt>
                <c:pt idx="1">
                  <c:v>7.5028138000000002</c:v>
                </c:pt>
                <c:pt idx="2">
                  <c:v>5.9056825999999996</c:v>
                </c:pt>
                <c:pt idx="3">
                  <c:v>5.8534913</c:v>
                </c:pt>
                <c:pt idx="4">
                  <c:v>5.8214397</c:v>
                </c:pt>
                <c:pt idx="5">
                  <c:v>5.6572832999999996</c:v>
                </c:pt>
                <c:pt idx="6">
                  <c:v>4.9922618999999999</c:v>
                </c:pt>
                <c:pt idx="7">
                  <c:v>4.9561915000000001</c:v>
                </c:pt>
                <c:pt idx="8">
                  <c:v>4.8554225000000004</c:v>
                </c:pt>
                <c:pt idx="9">
                  <c:v>4.5502963000000003</c:v>
                </c:pt>
                <c:pt idx="10">
                  <c:v>4.4043488999999996</c:v>
                </c:pt>
                <c:pt idx="11">
                  <c:v>4.2892609000000004</c:v>
                </c:pt>
                <c:pt idx="12">
                  <c:v>4.2202468</c:v>
                </c:pt>
                <c:pt idx="13">
                  <c:v>4.0860599999999998</c:v>
                </c:pt>
                <c:pt idx="14">
                  <c:v>4.0773815999999998</c:v>
                </c:pt>
                <c:pt idx="15">
                  <c:v>3.9543409</c:v>
                </c:pt>
                <c:pt idx="16">
                  <c:v>3.7323878000000001</c:v>
                </c:pt>
                <c:pt idx="17">
                  <c:v>3.6722006999999999</c:v>
                </c:pt>
                <c:pt idx="18">
                  <c:v>3.5017079999999998</c:v>
                </c:pt>
                <c:pt idx="19">
                  <c:v>3.4441451999999999</c:v>
                </c:pt>
                <c:pt idx="20">
                  <c:v>3.3947663000000001</c:v>
                </c:pt>
                <c:pt idx="21">
                  <c:v>3.3644221000000001</c:v>
                </c:pt>
                <c:pt idx="22">
                  <c:v>3.2825749000000002</c:v>
                </c:pt>
                <c:pt idx="23">
                  <c:v>3.2780838000000001</c:v>
                </c:pt>
                <c:pt idx="24">
                  <c:v>3.2295148</c:v>
                </c:pt>
                <c:pt idx="25">
                  <c:v>3.2294570999999999</c:v>
                </c:pt>
                <c:pt idx="26">
                  <c:v>3.2003566999999999</c:v>
                </c:pt>
                <c:pt idx="27">
                  <c:v>3.1820607000000001</c:v>
                </c:pt>
                <c:pt idx="28">
                  <c:v>3.0739241000000002</c:v>
                </c:pt>
                <c:pt idx="29">
                  <c:v>3.0727894</c:v>
                </c:pt>
                <c:pt idx="30">
                  <c:v>3.0538535000000002</c:v>
                </c:pt>
                <c:pt idx="31">
                  <c:v>3.0380704000000001</c:v>
                </c:pt>
                <c:pt idx="32">
                  <c:v>3.0303594999999999</c:v>
                </c:pt>
                <c:pt idx="33">
                  <c:v>2.9856113999999998</c:v>
                </c:pt>
                <c:pt idx="34">
                  <c:v>2.8590539000000001</c:v>
                </c:pt>
                <c:pt idx="35">
                  <c:v>2.7963281000000002</c:v>
                </c:pt>
                <c:pt idx="36">
                  <c:v>2.7889146999999999</c:v>
                </c:pt>
                <c:pt idx="37">
                  <c:v>2.7854903000000002</c:v>
                </c:pt>
                <c:pt idx="38">
                  <c:v>2.7743673000000002</c:v>
                </c:pt>
                <c:pt idx="39">
                  <c:v>2.7138366999999999</c:v>
                </c:pt>
                <c:pt idx="40">
                  <c:v>2.6738322000000001</c:v>
                </c:pt>
                <c:pt idx="41">
                  <c:v>2.6717309999999999</c:v>
                </c:pt>
                <c:pt idx="42">
                  <c:v>2.6619997</c:v>
                </c:pt>
                <c:pt idx="43">
                  <c:v>2.6161549000000002</c:v>
                </c:pt>
                <c:pt idx="44">
                  <c:v>2.6124904</c:v>
                </c:pt>
                <c:pt idx="45">
                  <c:v>2.6079237000000002</c:v>
                </c:pt>
                <c:pt idx="46">
                  <c:v>2.6036142999999998</c:v>
                </c:pt>
                <c:pt idx="47">
                  <c:v>2.6035971999999998</c:v>
                </c:pt>
                <c:pt idx="48">
                  <c:v>2.5968251000000002</c:v>
                </c:pt>
                <c:pt idx="49">
                  <c:v>2.5931242000000001</c:v>
                </c:pt>
                <c:pt idx="50">
                  <c:v>2.5637881999999999</c:v>
                </c:pt>
                <c:pt idx="51">
                  <c:v>2.5526536000000002</c:v>
                </c:pt>
                <c:pt idx="52">
                  <c:v>2.5448648999999999</c:v>
                </c:pt>
                <c:pt idx="53">
                  <c:v>2.5352619000000001</c:v>
                </c:pt>
                <c:pt idx="54">
                  <c:v>2.5151150000000002</c:v>
                </c:pt>
                <c:pt idx="55">
                  <c:v>2.4598960999999999</c:v>
                </c:pt>
                <c:pt idx="56">
                  <c:v>2.4385716999999998</c:v>
                </c:pt>
                <c:pt idx="57">
                  <c:v>2.4285494999999999</c:v>
                </c:pt>
                <c:pt idx="58">
                  <c:v>2.3662317000000002</c:v>
                </c:pt>
                <c:pt idx="59">
                  <c:v>2.3517486999999999</c:v>
                </c:pt>
                <c:pt idx="60">
                  <c:v>2.3472414000000001</c:v>
                </c:pt>
                <c:pt idx="61">
                  <c:v>2.3454714000000001</c:v>
                </c:pt>
                <c:pt idx="62">
                  <c:v>2.2978475</c:v>
                </c:pt>
                <c:pt idx="63">
                  <c:v>2.2804313</c:v>
                </c:pt>
                <c:pt idx="64">
                  <c:v>2.2520381999999999</c:v>
                </c:pt>
                <c:pt idx="65">
                  <c:v>2.2453921000000001</c:v>
                </c:pt>
                <c:pt idx="66">
                  <c:v>2.2435622</c:v>
                </c:pt>
                <c:pt idx="67">
                  <c:v>2.2358123999999999</c:v>
                </c:pt>
                <c:pt idx="68">
                  <c:v>2.2287097</c:v>
                </c:pt>
                <c:pt idx="69">
                  <c:v>2.1980499999999998</c:v>
                </c:pt>
                <c:pt idx="70">
                  <c:v>2.1921368000000001</c:v>
                </c:pt>
                <c:pt idx="71">
                  <c:v>2.1909697000000001</c:v>
                </c:pt>
                <c:pt idx="72">
                  <c:v>2.1886518000000001</c:v>
                </c:pt>
                <c:pt idx="73">
                  <c:v>2.1666121</c:v>
                </c:pt>
                <c:pt idx="74">
                  <c:v>2.1495384999999998</c:v>
                </c:pt>
                <c:pt idx="75">
                  <c:v>2.1447555999999999</c:v>
                </c:pt>
                <c:pt idx="76">
                  <c:v>2.1234533999999998</c:v>
                </c:pt>
                <c:pt idx="77">
                  <c:v>2.1164865000000002</c:v>
                </c:pt>
                <c:pt idx="78">
                  <c:v>2.0939399999999999</c:v>
                </c:pt>
                <c:pt idx="79">
                  <c:v>2.0510404000000002</c:v>
                </c:pt>
                <c:pt idx="80">
                  <c:v>2.0364170000000001</c:v>
                </c:pt>
                <c:pt idx="81">
                  <c:v>2.0307376000000001</c:v>
                </c:pt>
                <c:pt idx="82">
                  <c:v>2.0274887000000001</c:v>
                </c:pt>
                <c:pt idx="83">
                  <c:v>2.0095405999999998</c:v>
                </c:pt>
                <c:pt idx="84">
                  <c:v>1.9982096</c:v>
                </c:pt>
                <c:pt idx="85">
                  <c:v>1.9645102999999999</c:v>
                </c:pt>
                <c:pt idx="86">
                  <c:v>1.9467220999999999</c:v>
                </c:pt>
                <c:pt idx="87">
                  <c:v>1.9307479000000001</c:v>
                </c:pt>
                <c:pt idx="88">
                  <c:v>1.9254720999999999</c:v>
                </c:pt>
                <c:pt idx="89">
                  <c:v>1.9180277999999999</c:v>
                </c:pt>
                <c:pt idx="90">
                  <c:v>1.8983721</c:v>
                </c:pt>
                <c:pt idx="91">
                  <c:v>1.8954948</c:v>
                </c:pt>
                <c:pt idx="92">
                  <c:v>1.8921872</c:v>
                </c:pt>
                <c:pt idx="93">
                  <c:v>1.8845911</c:v>
                </c:pt>
                <c:pt idx="94">
                  <c:v>1.8813392</c:v>
                </c:pt>
                <c:pt idx="95">
                  <c:v>1.8783202999999999</c:v>
                </c:pt>
                <c:pt idx="96">
                  <c:v>1.8737805999999999</c:v>
                </c:pt>
                <c:pt idx="97">
                  <c:v>1.8562392999999999</c:v>
                </c:pt>
                <c:pt idx="98">
                  <c:v>1.8493869000000001</c:v>
                </c:pt>
                <c:pt idx="99">
                  <c:v>1.8406644000000001</c:v>
                </c:pt>
                <c:pt idx="100">
                  <c:v>1.8401381000000001</c:v>
                </c:pt>
                <c:pt idx="101">
                  <c:v>1.8190303999999999</c:v>
                </c:pt>
                <c:pt idx="102">
                  <c:v>1.8185616</c:v>
                </c:pt>
                <c:pt idx="103">
                  <c:v>1.7984673</c:v>
                </c:pt>
                <c:pt idx="104">
                  <c:v>1.7850665999999999</c:v>
                </c:pt>
                <c:pt idx="105">
                  <c:v>1.7778361</c:v>
                </c:pt>
                <c:pt idx="106">
                  <c:v>1.7776593999999999</c:v>
                </c:pt>
                <c:pt idx="107">
                  <c:v>1.7727283</c:v>
                </c:pt>
                <c:pt idx="108">
                  <c:v>1.7711089</c:v>
                </c:pt>
                <c:pt idx="109">
                  <c:v>1.7671427</c:v>
                </c:pt>
                <c:pt idx="110">
                  <c:v>1.7624443000000001</c:v>
                </c:pt>
                <c:pt idx="111">
                  <c:v>1.7592462</c:v>
                </c:pt>
                <c:pt idx="112">
                  <c:v>1.7582092</c:v>
                </c:pt>
                <c:pt idx="113">
                  <c:v>1.7564837</c:v>
                </c:pt>
                <c:pt idx="114">
                  <c:v>1.7534387</c:v>
                </c:pt>
                <c:pt idx="115">
                  <c:v>1.7505675999999999</c:v>
                </c:pt>
                <c:pt idx="116">
                  <c:v>1.7378191999999999</c:v>
                </c:pt>
                <c:pt idx="117">
                  <c:v>1.7319716999999999</c:v>
                </c:pt>
                <c:pt idx="118">
                  <c:v>1.7311726000000001</c:v>
                </c:pt>
                <c:pt idx="119">
                  <c:v>1.7246463000000001</c:v>
                </c:pt>
                <c:pt idx="120">
                  <c:v>1.7178422</c:v>
                </c:pt>
                <c:pt idx="121">
                  <c:v>1.6989976</c:v>
                </c:pt>
                <c:pt idx="122">
                  <c:v>1.683511</c:v>
                </c:pt>
                <c:pt idx="123">
                  <c:v>1.6834526000000001</c:v>
                </c:pt>
                <c:pt idx="124">
                  <c:v>1.6686540999999999</c:v>
                </c:pt>
                <c:pt idx="125">
                  <c:v>1.6669364</c:v>
                </c:pt>
                <c:pt idx="126">
                  <c:v>1.6657622000000001</c:v>
                </c:pt>
                <c:pt idx="127">
                  <c:v>1.6493921</c:v>
                </c:pt>
                <c:pt idx="128">
                  <c:v>1.6403011000000001</c:v>
                </c:pt>
                <c:pt idx="129">
                  <c:v>1.6327518999999999</c:v>
                </c:pt>
                <c:pt idx="130">
                  <c:v>1.6324825000000001</c:v>
                </c:pt>
                <c:pt idx="131">
                  <c:v>1.6295097000000001</c:v>
                </c:pt>
                <c:pt idx="132">
                  <c:v>1.5791537</c:v>
                </c:pt>
                <c:pt idx="133">
                  <c:v>1.5743644999999999</c:v>
                </c:pt>
                <c:pt idx="134">
                  <c:v>1.5648861000000001</c:v>
                </c:pt>
                <c:pt idx="135">
                  <c:v>1.5645119999999999</c:v>
                </c:pt>
                <c:pt idx="136">
                  <c:v>1.5629028</c:v>
                </c:pt>
                <c:pt idx="137">
                  <c:v>1.5548038</c:v>
                </c:pt>
                <c:pt idx="138">
                  <c:v>1.5454654999999999</c:v>
                </c:pt>
                <c:pt idx="139">
                  <c:v>1.5446639</c:v>
                </c:pt>
                <c:pt idx="140">
                  <c:v>1.5434931999999999</c:v>
                </c:pt>
                <c:pt idx="141">
                  <c:v>1.5414565</c:v>
                </c:pt>
                <c:pt idx="142">
                  <c:v>1.5409307000000001</c:v>
                </c:pt>
                <c:pt idx="143">
                  <c:v>1.5356034999999999</c:v>
                </c:pt>
                <c:pt idx="144">
                  <c:v>1.5345891</c:v>
                </c:pt>
                <c:pt idx="145">
                  <c:v>1.5336303</c:v>
                </c:pt>
                <c:pt idx="146">
                  <c:v>1.5249085</c:v>
                </c:pt>
                <c:pt idx="147">
                  <c:v>1.5238316000000001</c:v>
                </c:pt>
                <c:pt idx="148">
                  <c:v>1.5208637</c:v>
                </c:pt>
                <c:pt idx="149">
                  <c:v>1.5147858999999999</c:v>
                </c:pt>
                <c:pt idx="150">
                  <c:v>1.4864094000000001</c:v>
                </c:pt>
                <c:pt idx="151">
                  <c:v>1.4781146000000001</c:v>
                </c:pt>
                <c:pt idx="152">
                  <c:v>1.4686998</c:v>
                </c:pt>
                <c:pt idx="153">
                  <c:v>1.4589664</c:v>
                </c:pt>
                <c:pt idx="154">
                  <c:v>1.4587224999999999</c:v>
                </c:pt>
                <c:pt idx="155">
                  <c:v>1.4438179</c:v>
                </c:pt>
                <c:pt idx="156">
                  <c:v>1.4396911999999999</c:v>
                </c:pt>
                <c:pt idx="157">
                  <c:v>1.4300033000000001</c:v>
                </c:pt>
                <c:pt idx="158">
                  <c:v>1.4236314999999999</c:v>
                </c:pt>
                <c:pt idx="159">
                  <c:v>1.4232248000000001</c:v>
                </c:pt>
                <c:pt idx="160">
                  <c:v>1.4226619</c:v>
                </c:pt>
                <c:pt idx="161">
                  <c:v>1.4182189999999999</c:v>
                </c:pt>
                <c:pt idx="162">
                  <c:v>1.4051521</c:v>
                </c:pt>
                <c:pt idx="163">
                  <c:v>1.4046004999999999</c:v>
                </c:pt>
                <c:pt idx="164">
                  <c:v>1.4035508999999999</c:v>
                </c:pt>
                <c:pt idx="165">
                  <c:v>1.3978571</c:v>
                </c:pt>
                <c:pt idx="166">
                  <c:v>1.3966392000000001</c:v>
                </c:pt>
                <c:pt idx="167">
                  <c:v>1.3898105999999999</c:v>
                </c:pt>
                <c:pt idx="168">
                  <c:v>1.3846084000000001</c:v>
                </c:pt>
                <c:pt idx="169">
                  <c:v>1.3798096</c:v>
                </c:pt>
                <c:pt idx="170">
                  <c:v>1.3725529999999999</c:v>
                </c:pt>
                <c:pt idx="171">
                  <c:v>1.3707711</c:v>
                </c:pt>
                <c:pt idx="172">
                  <c:v>1.3645563000000001</c:v>
                </c:pt>
                <c:pt idx="173">
                  <c:v>1.3632424999999999</c:v>
                </c:pt>
                <c:pt idx="174">
                  <c:v>1.3592025999999999</c:v>
                </c:pt>
                <c:pt idx="175">
                  <c:v>1.3560380999999999</c:v>
                </c:pt>
                <c:pt idx="176">
                  <c:v>1.3548659000000001</c:v>
                </c:pt>
                <c:pt idx="177">
                  <c:v>1.3434942000000001</c:v>
                </c:pt>
                <c:pt idx="178">
                  <c:v>1.3432949000000001</c:v>
                </c:pt>
                <c:pt idx="179">
                  <c:v>1.3422816</c:v>
                </c:pt>
                <c:pt idx="180">
                  <c:v>1.3418186999999999</c:v>
                </c:pt>
                <c:pt idx="181">
                  <c:v>1.3417219</c:v>
                </c:pt>
                <c:pt idx="182">
                  <c:v>1.3273657999999999</c:v>
                </c:pt>
                <c:pt idx="183">
                  <c:v>1.3240619</c:v>
                </c:pt>
                <c:pt idx="184">
                  <c:v>1.3202248000000001</c:v>
                </c:pt>
                <c:pt idx="185">
                  <c:v>1.3191835000000001</c:v>
                </c:pt>
                <c:pt idx="186">
                  <c:v>1.3033593999999999</c:v>
                </c:pt>
                <c:pt idx="187">
                  <c:v>1.2894939000000001</c:v>
                </c:pt>
                <c:pt idx="188">
                  <c:v>1.2852072000000001</c:v>
                </c:pt>
                <c:pt idx="189">
                  <c:v>1.2822697999999999</c:v>
                </c:pt>
                <c:pt idx="190">
                  <c:v>1.2811937</c:v>
                </c:pt>
                <c:pt idx="191">
                  <c:v>1.2791337</c:v>
                </c:pt>
                <c:pt idx="192">
                  <c:v>1.2782762000000001</c:v>
                </c:pt>
                <c:pt idx="193">
                  <c:v>1.2753452999999999</c:v>
                </c:pt>
                <c:pt idx="194">
                  <c:v>1.2752688000000001</c:v>
                </c:pt>
                <c:pt idx="195">
                  <c:v>1.2752589000000001</c:v>
                </c:pt>
                <c:pt idx="196">
                  <c:v>1.2723032000000001</c:v>
                </c:pt>
                <c:pt idx="197">
                  <c:v>1.2652886000000001</c:v>
                </c:pt>
                <c:pt idx="198">
                  <c:v>1.2556944999999999</c:v>
                </c:pt>
                <c:pt idx="199">
                  <c:v>1.2550294</c:v>
                </c:pt>
                <c:pt idx="200">
                  <c:v>1.2419848</c:v>
                </c:pt>
                <c:pt idx="201">
                  <c:v>1.2408926</c:v>
                </c:pt>
                <c:pt idx="202">
                  <c:v>1.2303339</c:v>
                </c:pt>
                <c:pt idx="203">
                  <c:v>1.2287385</c:v>
                </c:pt>
                <c:pt idx="204">
                  <c:v>1.224804</c:v>
                </c:pt>
                <c:pt idx="205">
                  <c:v>1.2184025000000001</c:v>
                </c:pt>
                <c:pt idx="206">
                  <c:v>1.2168060999999999</c:v>
                </c:pt>
                <c:pt idx="207">
                  <c:v>1.2069675</c:v>
                </c:pt>
                <c:pt idx="208">
                  <c:v>1.2067178000000001</c:v>
                </c:pt>
                <c:pt idx="209">
                  <c:v>1.204019</c:v>
                </c:pt>
                <c:pt idx="210">
                  <c:v>1.2003018999999999</c:v>
                </c:pt>
                <c:pt idx="211">
                  <c:v>1.1971923</c:v>
                </c:pt>
                <c:pt idx="212">
                  <c:v>1.1902242999999999</c:v>
                </c:pt>
                <c:pt idx="213">
                  <c:v>1.1882282</c:v>
                </c:pt>
                <c:pt idx="214">
                  <c:v>1.1875747000000001</c:v>
                </c:pt>
                <c:pt idx="215">
                  <c:v>1.1830358999999999</c:v>
                </c:pt>
                <c:pt idx="216">
                  <c:v>1.1803622</c:v>
                </c:pt>
                <c:pt idx="217">
                  <c:v>1.172865</c:v>
                </c:pt>
                <c:pt idx="218">
                  <c:v>1.1727525999999999</c:v>
                </c:pt>
                <c:pt idx="219">
                  <c:v>1.1645405</c:v>
                </c:pt>
                <c:pt idx="220">
                  <c:v>1.1609403</c:v>
                </c:pt>
                <c:pt idx="221">
                  <c:v>1.1603863999999999</c:v>
                </c:pt>
                <c:pt idx="222">
                  <c:v>1.1583357000000001</c:v>
                </c:pt>
                <c:pt idx="223">
                  <c:v>1.1573365</c:v>
                </c:pt>
                <c:pt idx="224">
                  <c:v>1.1546510000000001</c:v>
                </c:pt>
                <c:pt idx="225">
                  <c:v>1.1489294999999999</c:v>
                </c:pt>
                <c:pt idx="226">
                  <c:v>1.1441724</c:v>
                </c:pt>
                <c:pt idx="227">
                  <c:v>1.1417913</c:v>
                </c:pt>
                <c:pt idx="228">
                  <c:v>1.1317318999999999</c:v>
                </c:pt>
                <c:pt idx="229">
                  <c:v>1.1284156000000001</c:v>
                </c:pt>
                <c:pt idx="230">
                  <c:v>1.125397</c:v>
                </c:pt>
                <c:pt idx="231">
                  <c:v>1.1224852999999999</c:v>
                </c:pt>
                <c:pt idx="232">
                  <c:v>1.1218501000000001</c:v>
                </c:pt>
                <c:pt idx="233">
                  <c:v>1.1206247</c:v>
                </c:pt>
                <c:pt idx="234">
                  <c:v>1.1159327000000001</c:v>
                </c:pt>
                <c:pt idx="235">
                  <c:v>1.1117845</c:v>
                </c:pt>
                <c:pt idx="236">
                  <c:v>1.1111689</c:v>
                </c:pt>
                <c:pt idx="237">
                  <c:v>1.1066290999999999</c:v>
                </c:pt>
                <c:pt idx="238">
                  <c:v>1.1058277000000001</c:v>
                </c:pt>
                <c:pt idx="239">
                  <c:v>1.097728</c:v>
                </c:pt>
                <c:pt idx="240">
                  <c:v>1.0940245</c:v>
                </c:pt>
                <c:pt idx="241">
                  <c:v>1.0896193999999999</c:v>
                </c:pt>
                <c:pt idx="242">
                  <c:v>1.0871449</c:v>
                </c:pt>
                <c:pt idx="243">
                  <c:v>1.0845849999999999</c:v>
                </c:pt>
                <c:pt idx="244">
                  <c:v>1.0831594</c:v>
                </c:pt>
                <c:pt idx="245">
                  <c:v>1.0801425</c:v>
                </c:pt>
                <c:pt idx="246">
                  <c:v>1.0801018</c:v>
                </c:pt>
                <c:pt idx="247">
                  <c:v>1.0787047999999999</c:v>
                </c:pt>
                <c:pt idx="248">
                  <c:v>1.0740103000000001</c:v>
                </c:pt>
                <c:pt idx="249">
                  <c:v>1.0668477000000001</c:v>
                </c:pt>
                <c:pt idx="250">
                  <c:v>1.0654265000000001</c:v>
                </c:pt>
                <c:pt idx="251">
                  <c:v>1.0634382</c:v>
                </c:pt>
                <c:pt idx="252">
                  <c:v>1.0585859</c:v>
                </c:pt>
                <c:pt idx="253">
                  <c:v>1.0547329999999999</c:v>
                </c:pt>
                <c:pt idx="254">
                  <c:v>1.0534414999999999</c:v>
                </c:pt>
                <c:pt idx="255">
                  <c:v>1.0529953000000001</c:v>
                </c:pt>
                <c:pt idx="256">
                  <c:v>1.0518206000000001</c:v>
                </c:pt>
                <c:pt idx="257">
                  <c:v>1.0494714999999999</c:v>
                </c:pt>
                <c:pt idx="258">
                  <c:v>1.0424192999999999</c:v>
                </c:pt>
                <c:pt idx="259">
                  <c:v>1.0320720999999999</c:v>
                </c:pt>
                <c:pt idx="260">
                  <c:v>1.0294212</c:v>
                </c:pt>
                <c:pt idx="261">
                  <c:v>1.0287602</c:v>
                </c:pt>
                <c:pt idx="262">
                  <c:v>1.0262994999999999</c:v>
                </c:pt>
                <c:pt idx="263">
                  <c:v>1.0236034000000001</c:v>
                </c:pt>
                <c:pt idx="264">
                  <c:v>1.0229504</c:v>
                </c:pt>
                <c:pt idx="265">
                  <c:v>1.0161102</c:v>
                </c:pt>
                <c:pt idx="266">
                  <c:v>1.0158936000000001</c:v>
                </c:pt>
                <c:pt idx="267">
                  <c:v>1.0143434</c:v>
                </c:pt>
                <c:pt idx="268">
                  <c:v>1.0105294</c:v>
                </c:pt>
                <c:pt idx="269">
                  <c:v>1.0042403</c:v>
                </c:pt>
                <c:pt idx="270">
                  <c:v>1.0026048000000001</c:v>
                </c:pt>
                <c:pt idx="271">
                  <c:v>0.99771509999999997</c:v>
                </c:pt>
                <c:pt idx="272">
                  <c:v>0.99692530000000001</c:v>
                </c:pt>
                <c:pt idx="273">
                  <c:v>0.99389519999999998</c:v>
                </c:pt>
                <c:pt idx="274">
                  <c:v>0.97904429999999998</c:v>
                </c:pt>
                <c:pt idx="275">
                  <c:v>0.97194290000000005</c:v>
                </c:pt>
                <c:pt idx="276">
                  <c:v>0.96321540000000005</c:v>
                </c:pt>
                <c:pt idx="277">
                  <c:v>0.95321319999999998</c:v>
                </c:pt>
                <c:pt idx="278">
                  <c:v>0.95264510000000002</c:v>
                </c:pt>
                <c:pt idx="279">
                  <c:v>0.95177809999999996</c:v>
                </c:pt>
                <c:pt idx="280">
                  <c:v>0.95079899999999995</c:v>
                </c:pt>
                <c:pt idx="281">
                  <c:v>0.95076360000000004</c:v>
                </c:pt>
                <c:pt idx="282">
                  <c:v>0.9487082</c:v>
                </c:pt>
                <c:pt idx="283">
                  <c:v>0.94719260000000005</c:v>
                </c:pt>
                <c:pt idx="284">
                  <c:v>0.94382999999999995</c:v>
                </c:pt>
                <c:pt idx="285">
                  <c:v>0.94353430000000005</c:v>
                </c:pt>
                <c:pt idx="286">
                  <c:v>0.93343469999999995</c:v>
                </c:pt>
                <c:pt idx="287">
                  <c:v>0.92979809999999996</c:v>
                </c:pt>
                <c:pt idx="288">
                  <c:v>0.92515119999999995</c:v>
                </c:pt>
                <c:pt idx="289">
                  <c:v>0.9227206</c:v>
                </c:pt>
                <c:pt idx="290">
                  <c:v>0.92151810000000001</c:v>
                </c:pt>
                <c:pt idx="291">
                  <c:v>0.91676869999999999</c:v>
                </c:pt>
                <c:pt idx="292">
                  <c:v>0.91618840000000001</c:v>
                </c:pt>
                <c:pt idx="293">
                  <c:v>0.91215880000000005</c:v>
                </c:pt>
                <c:pt idx="294">
                  <c:v>0.90783069999999999</c:v>
                </c:pt>
                <c:pt idx="295">
                  <c:v>0.90448759999999995</c:v>
                </c:pt>
                <c:pt idx="296">
                  <c:v>0.90329579999999998</c:v>
                </c:pt>
                <c:pt idx="297">
                  <c:v>0.89249270000000003</c:v>
                </c:pt>
                <c:pt idx="298">
                  <c:v>0.88974629999999999</c:v>
                </c:pt>
                <c:pt idx="299">
                  <c:v>0.88172600000000001</c:v>
                </c:pt>
                <c:pt idx="300">
                  <c:v>0.87593169999999998</c:v>
                </c:pt>
                <c:pt idx="301">
                  <c:v>0.87398549999999997</c:v>
                </c:pt>
                <c:pt idx="302">
                  <c:v>0.86100109999999996</c:v>
                </c:pt>
                <c:pt idx="303">
                  <c:v>0.85911979999999999</c:v>
                </c:pt>
                <c:pt idx="304">
                  <c:v>0.85524699999999998</c:v>
                </c:pt>
                <c:pt idx="305">
                  <c:v>0.85471580000000003</c:v>
                </c:pt>
                <c:pt idx="306">
                  <c:v>0.85031179999999995</c:v>
                </c:pt>
                <c:pt idx="307">
                  <c:v>0.84446480000000002</c:v>
                </c:pt>
                <c:pt idx="308">
                  <c:v>0.84042380000000005</c:v>
                </c:pt>
                <c:pt idx="309">
                  <c:v>0.83858560000000004</c:v>
                </c:pt>
                <c:pt idx="310">
                  <c:v>0.83565869999999998</c:v>
                </c:pt>
                <c:pt idx="311">
                  <c:v>0.8344085</c:v>
                </c:pt>
                <c:pt idx="312">
                  <c:v>0.83295129999999995</c:v>
                </c:pt>
                <c:pt idx="313">
                  <c:v>0.82702819999999999</c:v>
                </c:pt>
                <c:pt idx="314">
                  <c:v>0.82155040000000001</c:v>
                </c:pt>
                <c:pt idx="315">
                  <c:v>0.82088039999999995</c:v>
                </c:pt>
                <c:pt idx="316">
                  <c:v>0.82010019999999995</c:v>
                </c:pt>
                <c:pt idx="317">
                  <c:v>0.81984080000000004</c:v>
                </c:pt>
                <c:pt idx="318">
                  <c:v>0.81726489999999996</c:v>
                </c:pt>
                <c:pt idx="319">
                  <c:v>0.81605510000000003</c:v>
                </c:pt>
                <c:pt idx="320">
                  <c:v>0.81480319999999995</c:v>
                </c:pt>
                <c:pt idx="321">
                  <c:v>0.81347420000000004</c:v>
                </c:pt>
                <c:pt idx="322">
                  <c:v>0.81009580000000003</c:v>
                </c:pt>
                <c:pt idx="323">
                  <c:v>0.80975560000000002</c:v>
                </c:pt>
                <c:pt idx="324">
                  <c:v>0.80581020000000003</c:v>
                </c:pt>
                <c:pt idx="325">
                  <c:v>0.79928390000000005</c:v>
                </c:pt>
                <c:pt idx="326">
                  <c:v>0.79906889999999997</c:v>
                </c:pt>
                <c:pt idx="327">
                  <c:v>0.79806860000000002</c:v>
                </c:pt>
                <c:pt idx="328">
                  <c:v>0.79246839999999996</c:v>
                </c:pt>
                <c:pt idx="329">
                  <c:v>0.79066289999999995</c:v>
                </c:pt>
                <c:pt idx="330">
                  <c:v>0.79029609999999995</c:v>
                </c:pt>
                <c:pt idx="331">
                  <c:v>0.79025780000000001</c:v>
                </c:pt>
                <c:pt idx="332">
                  <c:v>0.78451530000000003</c:v>
                </c:pt>
                <c:pt idx="333">
                  <c:v>0.77999289999999999</c:v>
                </c:pt>
                <c:pt idx="334">
                  <c:v>0.7750783</c:v>
                </c:pt>
                <c:pt idx="335">
                  <c:v>0.76580959999999998</c:v>
                </c:pt>
                <c:pt idx="336">
                  <c:v>0.76006870000000004</c:v>
                </c:pt>
                <c:pt idx="337">
                  <c:v>0.75130949999999996</c:v>
                </c:pt>
                <c:pt idx="338">
                  <c:v>0.74961109999999997</c:v>
                </c:pt>
                <c:pt idx="339">
                  <c:v>0.74710940000000003</c:v>
                </c:pt>
                <c:pt idx="340">
                  <c:v>0.7394191</c:v>
                </c:pt>
                <c:pt idx="341">
                  <c:v>0.73867919999999998</c:v>
                </c:pt>
                <c:pt idx="342">
                  <c:v>0.737209</c:v>
                </c:pt>
                <c:pt idx="343">
                  <c:v>0.73085880000000003</c:v>
                </c:pt>
                <c:pt idx="344">
                  <c:v>0.72592380000000001</c:v>
                </c:pt>
                <c:pt idx="345">
                  <c:v>0.72331509999999999</c:v>
                </c:pt>
                <c:pt idx="346">
                  <c:v>0.7143834</c:v>
                </c:pt>
                <c:pt idx="347">
                  <c:v>0.7092214</c:v>
                </c:pt>
                <c:pt idx="348">
                  <c:v>0.70197549999999997</c:v>
                </c:pt>
                <c:pt idx="349">
                  <c:v>0.69219589999999998</c:v>
                </c:pt>
                <c:pt idx="350">
                  <c:v>0.68881630000000005</c:v>
                </c:pt>
                <c:pt idx="351">
                  <c:v>0.68838779999999999</c:v>
                </c:pt>
                <c:pt idx="352">
                  <c:v>0.67987540000000002</c:v>
                </c:pt>
                <c:pt idx="353">
                  <c:v>0.67756830000000001</c:v>
                </c:pt>
                <c:pt idx="354">
                  <c:v>0.67405999999999999</c:v>
                </c:pt>
                <c:pt idx="355">
                  <c:v>0.67134070000000001</c:v>
                </c:pt>
                <c:pt idx="356">
                  <c:v>0.66646079999999996</c:v>
                </c:pt>
                <c:pt idx="357">
                  <c:v>0.66437159999999995</c:v>
                </c:pt>
                <c:pt idx="358">
                  <c:v>0.6619292</c:v>
                </c:pt>
                <c:pt idx="359">
                  <c:v>0.66011050000000004</c:v>
                </c:pt>
                <c:pt idx="360">
                  <c:v>0.65899620000000003</c:v>
                </c:pt>
                <c:pt idx="361">
                  <c:v>0.65221110000000004</c:v>
                </c:pt>
                <c:pt idx="362">
                  <c:v>0.6483778</c:v>
                </c:pt>
                <c:pt idx="363">
                  <c:v>0.63460119999999998</c:v>
                </c:pt>
                <c:pt idx="364">
                  <c:v>0.62758460000000005</c:v>
                </c:pt>
                <c:pt idx="365">
                  <c:v>0.62534400000000001</c:v>
                </c:pt>
                <c:pt idx="366">
                  <c:v>0.62401830000000003</c:v>
                </c:pt>
                <c:pt idx="367">
                  <c:v>0.61688679999999996</c:v>
                </c:pt>
                <c:pt idx="368">
                  <c:v>0.61564430000000003</c:v>
                </c:pt>
                <c:pt idx="369">
                  <c:v>0.60581059999999998</c:v>
                </c:pt>
                <c:pt idx="370">
                  <c:v>0.60327940000000002</c:v>
                </c:pt>
                <c:pt idx="371">
                  <c:v>0.59957459999999996</c:v>
                </c:pt>
                <c:pt idx="372">
                  <c:v>0.59641299999999997</c:v>
                </c:pt>
                <c:pt idx="373">
                  <c:v>0.58808210000000005</c:v>
                </c:pt>
                <c:pt idx="374">
                  <c:v>0.58259510000000003</c:v>
                </c:pt>
                <c:pt idx="375">
                  <c:v>0.57470639999999995</c:v>
                </c:pt>
                <c:pt idx="376">
                  <c:v>0.55353200000000002</c:v>
                </c:pt>
                <c:pt idx="377">
                  <c:v>0.54973130000000003</c:v>
                </c:pt>
                <c:pt idx="378">
                  <c:v>0.54757480000000003</c:v>
                </c:pt>
                <c:pt idx="379">
                  <c:v>0.54448779999999997</c:v>
                </c:pt>
                <c:pt idx="380">
                  <c:v>0.53687459999999998</c:v>
                </c:pt>
                <c:pt idx="381">
                  <c:v>0.51698869999999997</c:v>
                </c:pt>
                <c:pt idx="382">
                  <c:v>0.51642299999999997</c:v>
                </c:pt>
                <c:pt idx="383">
                  <c:v>0.50698690000000002</c:v>
                </c:pt>
                <c:pt idx="384">
                  <c:v>0.50632319999999997</c:v>
                </c:pt>
                <c:pt idx="385">
                  <c:v>0.50204599999999999</c:v>
                </c:pt>
                <c:pt idx="386">
                  <c:v>0.50065079999999995</c:v>
                </c:pt>
                <c:pt idx="387">
                  <c:v>0.49644310000000003</c:v>
                </c:pt>
                <c:pt idx="388">
                  <c:v>0.48697950000000001</c:v>
                </c:pt>
                <c:pt idx="389">
                  <c:v>0.47989949999999998</c:v>
                </c:pt>
                <c:pt idx="390">
                  <c:v>0.47896169999999999</c:v>
                </c:pt>
                <c:pt idx="391">
                  <c:v>0.47842020000000002</c:v>
                </c:pt>
                <c:pt idx="392">
                  <c:v>0.4741572</c:v>
                </c:pt>
                <c:pt idx="393">
                  <c:v>0.47209230000000002</c:v>
                </c:pt>
                <c:pt idx="394">
                  <c:v>0.46708889999999997</c:v>
                </c:pt>
                <c:pt idx="395">
                  <c:v>0.46694750000000002</c:v>
                </c:pt>
                <c:pt idx="396">
                  <c:v>0.46573759999999997</c:v>
                </c:pt>
                <c:pt idx="397">
                  <c:v>0.46540559999999997</c:v>
                </c:pt>
                <c:pt idx="398">
                  <c:v>0.45915040000000001</c:v>
                </c:pt>
                <c:pt idx="399">
                  <c:v>0.45840409999999998</c:v>
                </c:pt>
                <c:pt idx="400">
                  <c:v>0.45268789999999998</c:v>
                </c:pt>
                <c:pt idx="401">
                  <c:v>0.45173940000000001</c:v>
                </c:pt>
                <c:pt idx="402">
                  <c:v>0.443992</c:v>
                </c:pt>
                <c:pt idx="403">
                  <c:v>0.43306080000000002</c:v>
                </c:pt>
                <c:pt idx="404">
                  <c:v>0.42580990000000002</c:v>
                </c:pt>
                <c:pt idx="405">
                  <c:v>0.4209388</c:v>
                </c:pt>
                <c:pt idx="406">
                  <c:v>0.42079420000000001</c:v>
                </c:pt>
                <c:pt idx="407">
                  <c:v>0.41412979999999999</c:v>
                </c:pt>
                <c:pt idx="408">
                  <c:v>0.40748980000000001</c:v>
                </c:pt>
                <c:pt idx="409">
                  <c:v>0.40709869999999998</c:v>
                </c:pt>
                <c:pt idx="410">
                  <c:v>0.40155950000000001</c:v>
                </c:pt>
                <c:pt idx="411">
                  <c:v>0.3968486</c:v>
                </c:pt>
                <c:pt idx="412">
                  <c:v>0.37884230000000002</c:v>
                </c:pt>
                <c:pt idx="413">
                  <c:v>0.37641160000000001</c:v>
                </c:pt>
                <c:pt idx="414">
                  <c:v>0.36645650000000002</c:v>
                </c:pt>
                <c:pt idx="415">
                  <c:v>0.36565900000000001</c:v>
                </c:pt>
                <c:pt idx="416">
                  <c:v>0.35950510000000002</c:v>
                </c:pt>
                <c:pt idx="417">
                  <c:v>0.34530519999999998</c:v>
                </c:pt>
                <c:pt idx="418">
                  <c:v>0.3413332</c:v>
                </c:pt>
                <c:pt idx="419">
                  <c:v>0.3411285</c:v>
                </c:pt>
                <c:pt idx="420">
                  <c:v>0.33829769999999998</c:v>
                </c:pt>
                <c:pt idx="421">
                  <c:v>0.3282757</c:v>
                </c:pt>
                <c:pt idx="422">
                  <c:v>0.32159919999999997</c:v>
                </c:pt>
                <c:pt idx="423">
                  <c:v>0.25823600000000002</c:v>
                </c:pt>
                <c:pt idx="424">
                  <c:v>0.25798939999999998</c:v>
                </c:pt>
                <c:pt idx="425">
                  <c:v>0.2350497</c:v>
                </c:pt>
                <c:pt idx="426">
                  <c:v>0.2328913</c:v>
                </c:pt>
                <c:pt idx="427">
                  <c:v>0.22123490000000001</c:v>
                </c:pt>
              </c:numCache>
            </c:numRef>
          </c:xVal>
          <c:yVal>
            <c:numRef>
              <c:f>'Set A - NNW lengths'!$AT$4:$AT$431</c:f>
              <c:numCache>
                <c:formatCode>General</c:formatCode>
                <c:ptCount val="428"/>
                <c:pt idx="0">
                  <c:v>4.0009482567444346E-3</c:v>
                </c:pt>
                <c:pt idx="1">
                  <c:v>8.0018965134888691E-3</c:v>
                </c:pt>
                <c:pt idx="2">
                  <c:v>1.2002844770233303E-2</c:v>
                </c:pt>
                <c:pt idx="3">
                  <c:v>1.6003793026977738E-2</c:v>
                </c:pt>
                <c:pt idx="4">
                  <c:v>2.000474128372217E-2</c:v>
                </c:pt>
                <c:pt idx="5">
                  <c:v>2.4005689540466606E-2</c:v>
                </c:pt>
                <c:pt idx="6">
                  <c:v>2.8006637797211041E-2</c:v>
                </c:pt>
                <c:pt idx="7">
                  <c:v>3.2007586053955477E-2</c:v>
                </c:pt>
                <c:pt idx="8">
                  <c:v>3.6008534310699905E-2</c:v>
                </c:pt>
                <c:pt idx="9">
                  <c:v>4.0009482567444341E-2</c:v>
                </c:pt>
                <c:pt idx="10">
                  <c:v>4.4010430824188776E-2</c:v>
                </c:pt>
                <c:pt idx="11">
                  <c:v>4.8011379080933211E-2</c:v>
                </c:pt>
                <c:pt idx="12">
                  <c:v>5.2012327337677647E-2</c:v>
                </c:pt>
                <c:pt idx="13">
                  <c:v>5.6013275594422082E-2</c:v>
                </c:pt>
                <c:pt idx="14">
                  <c:v>6.0014223851166511E-2</c:v>
                </c:pt>
                <c:pt idx="15">
                  <c:v>6.4015172107910953E-2</c:v>
                </c:pt>
                <c:pt idx="16">
                  <c:v>6.8016120364655389E-2</c:v>
                </c:pt>
                <c:pt idx="17">
                  <c:v>7.201706862139981E-2</c:v>
                </c:pt>
                <c:pt idx="18">
                  <c:v>7.6018016878144246E-2</c:v>
                </c:pt>
                <c:pt idx="19">
                  <c:v>8.0018965134888681E-2</c:v>
                </c:pt>
                <c:pt idx="20">
                  <c:v>8.4019913391633116E-2</c:v>
                </c:pt>
                <c:pt idx="21">
                  <c:v>8.8020861648377552E-2</c:v>
                </c:pt>
                <c:pt idx="22">
                  <c:v>9.2021809905121987E-2</c:v>
                </c:pt>
                <c:pt idx="23">
                  <c:v>9.6022758161866423E-2</c:v>
                </c:pt>
                <c:pt idx="24">
                  <c:v>0.10002370641861086</c:v>
                </c:pt>
                <c:pt idx="25">
                  <c:v>0.10402465467535529</c:v>
                </c:pt>
                <c:pt idx="26">
                  <c:v>0.10802560293209973</c:v>
                </c:pt>
                <c:pt idx="27">
                  <c:v>0.11202655118884416</c:v>
                </c:pt>
                <c:pt idx="28">
                  <c:v>0.1160274994455886</c:v>
                </c:pt>
                <c:pt idx="29">
                  <c:v>0.12002844770233302</c:v>
                </c:pt>
                <c:pt idx="30">
                  <c:v>0.12402939595907746</c:v>
                </c:pt>
                <c:pt idx="31">
                  <c:v>0.12803034421582191</c:v>
                </c:pt>
                <c:pt idx="32">
                  <c:v>0.13203129247256634</c:v>
                </c:pt>
                <c:pt idx="33">
                  <c:v>0.13603224072931078</c:v>
                </c:pt>
                <c:pt idx="34">
                  <c:v>0.14003318898605521</c:v>
                </c:pt>
                <c:pt idx="35">
                  <c:v>0.14403413724279962</c:v>
                </c:pt>
                <c:pt idx="36">
                  <c:v>0.14803508549954406</c:v>
                </c:pt>
                <c:pt idx="37">
                  <c:v>0.15203603375628849</c:v>
                </c:pt>
                <c:pt idx="38">
                  <c:v>0.15603698201303293</c:v>
                </c:pt>
                <c:pt idx="39">
                  <c:v>0.16003793026977736</c:v>
                </c:pt>
                <c:pt idx="40">
                  <c:v>0.1640388785265218</c:v>
                </c:pt>
                <c:pt idx="41">
                  <c:v>0.16803982678326623</c:v>
                </c:pt>
                <c:pt idx="42">
                  <c:v>0.17204077504001067</c:v>
                </c:pt>
                <c:pt idx="43">
                  <c:v>0.1760417232967551</c:v>
                </c:pt>
                <c:pt idx="44">
                  <c:v>0.18004267155349954</c:v>
                </c:pt>
                <c:pt idx="45">
                  <c:v>0.18404361981024397</c:v>
                </c:pt>
                <c:pt idx="46">
                  <c:v>0.18804456806698841</c:v>
                </c:pt>
                <c:pt idx="47">
                  <c:v>0.19204551632373285</c:v>
                </c:pt>
                <c:pt idx="48">
                  <c:v>0.19604646458047728</c:v>
                </c:pt>
                <c:pt idx="49">
                  <c:v>0.20004741283722172</c:v>
                </c:pt>
                <c:pt idx="50">
                  <c:v>0.20404836109396615</c:v>
                </c:pt>
                <c:pt idx="51">
                  <c:v>0.20804930935071059</c:v>
                </c:pt>
                <c:pt idx="52">
                  <c:v>0.21205025760745502</c:v>
                </c:pt>
                <c:pt idx="53">
                  <c:v>0.21605120586419946</c:v>
                </c:pt>
                <c:pt idx="54">
                  <c:v>0.22005215412094389</c:v>
                </c:pt>
                <c:pt idx="55">
                  <c:v>0.22405310237768833</c:v>
                </c:pt>
                <c:pt idx="56">
                  <c:v>0.22805405063443276</c:v>
                </c:pt>
                <c:pt idx="57">
                  <c:v>0.2320549988911772</c:v>
                </c:pt>
                <c:pt idx="58">
                  <c:v>0.23605594714792164</c:v>
                </c:pt>
                <c:pt idx="59">
                  <c:v>0.24005689540466604</c:v>
                </c:pt>
                <c:pt idx="60">
                  <c:v>0.24405784366141048</c:v>
                </c:pt>
                <c:pt idx="61">
                  <c:v>0.24805879191815491</c:v>
                </c:pt>
                <c:pt idx="62">
                  <c:v>0.25205974017489935</c:v>
                </c:pt>
                <c:pt idx="63">
                  <c:v>0.25606068843164381</c:v>
                </c:pt>
                <c:pt idx="64">
                  <c:v>0.26006163668838822</c:v>
                </c:pt>
                <c:pt idx="65">
                  <c:v>0.26406258494513268</c:v>
                </c:pt>
                <c:pt idx="66">
                  <c:v>0.26806353320187709</c:v>
                </c:pt>
                <c:pt idx="67">
                  <c:v>0.27206448145862155</c:v>
                </c:pt>
                <c:pt idx="68">
                  <c:v>0.27606542971536596</c:v>
                </c:pt>
                <c:pt idx="69">
                  <c:v>0.28006637797211043</c:v>
                </c:pt>
                <c:pt idx="70">
                  <c:v>0.28406732622885483</c:v>
                </c:pt>
                <c:pt idx="71">
                  <c:v>0.28806827448559924</c:v>
                </c:pt>
                <c:pt idx="72">
                  <c:v>0.2920692227423437</c:v>
                </c:pt>
                <c:pt idx="73">
                  <c:v>0.29607017099908811</c:v>
                </c:pt>
                <c:pt idx="74">
                  <c:v>0.30007111925583257</c:v>
                </c:pt>
                <c:pt idx="75">
                  <c:v>0.30407206751257698</c:v>
                </c:pt>
                <c:pt idx="76">
                  <c:v>0.30807301576932145</c:v>
                </c:pt>
                <c:pt idx="77">
                  <c:v>0.31207396402606585</c:v>
                </c:pt>
                <c:pt idx="78">
                  <c:v>0.31607491228281032</c:v>
                </c:pt>
                <c:pt idx="79">
                  <c:v>0.32007586053955472</c:v>
                </c:pt>
                <c:pt idx="80">
                  <c:v>0.32407680879629919</c:v>
                </c:pt>
                <c:pt idx="81">
                  <c:v>0.32807775705304359</c:v>
                </c:pt>
                <c:pt idx="82">
                  <c:v>0.33207870530978806</c:v>
                </c:pt>
                <c:pt idx="83">
                  <c:v>0.33607965356653247</c:v>
                </c:pt>
                <c:pt idx="84">
                  <c:v>0.34008060182327693</c:v>
                </c:pt>
                <c:pt idx="85">
                  <c:v>0.34408155008002134</c:v>
                </c:pt>
                <c:pt idx="86">
                  <c:v>0.3480824983367658</c:v>
                </c:pt>
                <c:pt idx="87">
                  <c:v>0.35208344659351021</c:v>
                </c:pt>
                <c:pt idx="88">
                  <c:v>0.35608439485025467</c:v>
                </c:pt>
                <c:pt idx="89">
                  <c:v>0.36008534310699908</c:v>
                </c:pt>
                <c:pt idx="90">
                  <c:v>0.36408629136374354</c:v>
                </c:pt>
                <c:pt idx="91">
                  <c:v>0.36808723962048795</c:v>
                </c:pt>
                <c:pt idx="92">
                  <c:v>0.37208818787723241</c:v>
                </c:pt>
                <c:pt idx="93">
                  <c:v>0.37608913613397682</c:v>
                </c:pt>
                <c:pt idx="94">
                  <c:v>0.38009008439072123</c:v>
                </c:pt>
                <c:pt idx="95">
                  <c:v>0.38409103264746569</c:v>
                </c:pt>
                <c:pt idx="96">
                  <c:v>0.3880919809042101</c:v>
                </c:pt>
                <c:pt idx="97">
                  <c:v>0.39209292916095456</c:v>
                </c:pt>
                <c:pt idx="98">
                  <c:v>0.39609387741769897</c:v>
                </c:pt>
                <c:pt idx="99">
                  <c:v>0.40009482567444343</c:v>
                </c:pt>
                <c:pt idx="100">
                  <c:v>0.40409577393118784</c:v>
                </c:pt>
                <c:pt idx="101">
                  <c:v>0.4080967221879323</c:v>
                </c:pt>
                <c:pt idx="102">
                  <c:v>0.41209767044467671</c:v>
                </c:pt>
                <c:pt idx="103">
                  <c:v>0.41609861870142117</c:v>
                </c:pt>
                <c:pt idx="104">
                  <c:v>0.42009956695816558</c:v>
                </c:pt>
                <c:pt idx="105">
                  <c:v>0.42410051521491005</c:v>
                </c:pt>
                <c:pt idx="106">
                  <c:v>0.42810146347165445</c:v>
                </c:pt>
                <c:pt idx="107">
                  <c:v>0.43210241172839892</c:v>
                </c:pt>
                <c:pt idx="108">
                  <c:v>0.43610335998514332</c:v>
                </c:pt>
                <c:pt idx="109">
                  <c:v>0.44010430824188779</c:v>
                </c:pt>
                <c:pt idx="110">
                  <c:v>0.44410525649863219</c:v>
                </c:pt>
                <c:pt idx="111">
                  <c:v>0.44810620475537666</c:v>
                </c:pt>
                <c:pt idx="112">
                  <c:v>0.45210715301212107</c:v>
                </c:pt>
                <c:pt idx="113">
                  <c:v>0.45610810126886553</c:v>
                </c:pt>
                <c:pt idx="114">
                  <c:v>0.46010904952560994</c:v>
                </c:pt>
                <c:pt idx="115">
                  <c:v>0.4641099977823544</c:v>
                </c:pt>
                <c:pt idx="116">
                  <c:v>0.46811094603909881</c:v>
                </c:pt>
                <c:pt idx="117">
                  <c:v>0.47211189429584327</c:v>
                </c:pt>
                <c:pt idx="118">
                  <c:v>0.47611284255258768</c:v>
                </c:pt>
                <c:pt idx="119">
                  <c:v>0.48011379080933209</c:v>
                </c:pt>
                <c:pt idx="120">
                  <c:v>0.48411473906607655</c:v>
                </c:pt>
                <c:pt idx="121">
                  <c:v>0.48811568732282096</c:v>
                </c:pt>
                <c:pt idx="122">
                  <c:v>0.49211663557956542</c:v>
                </c:pt>
                <c:pt idx="123">
                  <c:v>0.49611758383630983</c:v>
                </c:pt>
                <c:pt idx="124">
                  <c:v>0.50011853209305424</c:v>
                </c:pt>
                <c:pt idx="125">
                  <c:v>0.5041194803497987</c:v>
                </c:pt>
                <c:pt idx="126">
                  <c:v>0.50812042860654316</c:v>
                </c:pt>
                <c:pt idx="127">
                  <c:v>0.51212137686328763</c:v>
                </c:pt>
                <c:pt idx="128">
                  <c:v>0.51612232512003198</c:v>
                </c:pt>
                <c:pt idx="129">
                  <c:v>0.52012327337677644</c:v>
                </c:pt>
                <c:pt idx="130">
                  <c:v>0.5241242216335209</c:v>
                </c:pt>
                <c:pt idx="131">
                  <c:v>0.52812516989026537</c:v>
                </c:pt>
                <c:pt idx="132">
                  <c:v>0.53212611814700972</c:v>
                </c:pt>
                <c:pt idx="133">
                  <c:v>0.53612706640375418</c:v>
                </c:pt>
                <c:pt idx="134">
                  <c:v>0.54012801466049865</c:v>
                </c:pt>
                <c:pt idx="135">
                  <c:v>0.54412896291724311</c:v>
                </c:pt>
                <c:pt idx="136">
                  <c:v>0.54812991117398746</c:v>
                </c:pt>
                <c:pt idx="137">
                  <c:v>0.55213085943073192</c:v>
                </c:pt>
                <c:pt idx="138">
                  <c:v>0.55613180768747639</c:v>
                </c:pt>
                <c:pt idx="139">
                  <c:v>0.56013275594422085</c:v>
                </c:pt>
                <c:pt idx="140">
                  <c:v>0.5641337042009652</c:v>
                </c:pt>
                <c:pt idx="141">
                  <c:v>0.56813465245770967</c:v>
                </c:pt>
                <c:pt idx="142">
                  <c:v>0.57213560071445413</c:v>
                </c:pt>
                <c:pt idx="143">
                  <c:v>0.57613654897119848</c:v>
                </c:pt>
                <c:pt idx="144">
                  <c:v>0.58013749722794294</c:v>
                </c:pt>
                <c:pt idx="145">
                  <c:v>0.58413844548468741</c:v>
                </c:pt>
                <c:pt idx="146">
                  <c:v>0.58813939374143187</c:v>
                </c:pt>
                <c:pt idx="147">
                  <c:v>0.59214034199817622</c:v>
                </c:pt>
                <c:pt idx="148">
                  <c:v>0.59614129025492069</c:v>
                </c:pt>
                <c:pt idx="149">
                  <c:v>0.60014223851166515</c:v>
                </c:pt>
                <c:pt idx="150">
                  <c:v>0.60414318676840961</c:v>
                </c:pt>
                <c:pt idx="151">
                  <c:v>0.60814413502515396</c:v>
                </c:pt>
                <c:pt idx="152">
                  <c:v>0.61214508328189843</c:v>
                </c:pt>
                <c:pt idx="153">
                  <c:v>0.61614603153864289</c:v>
                </c:pt>
                <c:pt idx="154">
                  <c:v>0.62014697979538735</c:v>
                </c:pt>
                <c:pt idx="155">
                  <c:v>0.62414792805213171</c:v>
                </c:pt>
                <c:pt idx="156">
                  <c:v>0.62814887630887617</c:v>
                </c:pt>
                <c:pt idx="157">
                  <c:v>0.63214982456562063</c:v>
                </c:pt>
                <c:pt idx="158">
                  <c:v>0.6361507728223651</c:v>
                </c:pt>
                <c:pt idx="159">
                  <c:v>0.64015172107910945</c:v>
                </c:pt>
                <c:pt idx="160">
                  <c:v>0.64415266933585391</c:v>
                </c:pt>
                <c:pt idx="161">
                  <c:v>0.64815361759259837</c:v>
                </c:pt>
                <c:pt idx="162">
                  <c:v>0.65215456584934284</c:v>
                </c:pt>
                <c:pt idx="163">
                  <c:v>0.65615551410608719</c:v>
                </c:pt>
                <c:pt idx="164">
                  <c:v>0.66015646236283165</c:v>
                </c:pt>
                <c:pt idx="165">
                  <c:v>0.66415741061957612</c:v>
                </c:pt>
                <c:pt idx="166">
                  <c:v>0.66815835887632047</c:v>
                </c:pt>
                <c:pt idx="167">
                  <c:v>0.67215930713306493</c:v>
                </c:pt>
                <c:pt idx="168">
                  <c:v>0.67616025538980939</c:v>
                </c:pt>
                <c:pt idx="169">
                  <c:v>0.68016120364655386</c:v>
                </c:pt>
                <c:pt idx="170">
                  <c:v>0.68416215190329821</c:v>
                </c:pt>
                <c:pt idx="171">
                  <c:v>0.68816310016004267</c:v>
                </c:pt>
                <c:pt idx="172">
                  <c:v>0.69216404841678714</c:v>
                </c:pt>
                <c:pt idx="173">
                  <c:v>0.6961649966735316</c:v>
                </c:pt>
                <c:pt idx="174">
                  <c:v>0.70016594493027595</c:v>
                </c:pt>
                <c:pt idx="175">
                  <c:v>0.70416689318702042</c:v>
                </c:pt>
                <c:pt idx="176">
                  <c:v>0.70816784144376488</c:v>
                </c:pt>
                <c:pt idx="177">
                  <c:v>0.71216878970050934</c:v>
                </c:pt>
                <c:pt idx="178">
                  <c:v>0.71616973795725369</c:v>
                </c:pt>
                <c:pt idx="179">
                  <c:v>0.72017068621399816</c:v>
                </c:pt>
                <c:pt idx="180">
                  <c:v>0.72417163447074262</c:v>
                </c:pt>
                <c:pt idx="181">
                  <c:v>0.72817258272748708</c:v>
                </c:pt>
                <c:pt idx="182">
                  <c:v>0.73217353098423144</c:v>
                </c:pt>
                <c:pt idx="183">
                  <c:v>0.7361744792409759</c:v>
                </c:pt>
                <c:pt idx="184">
                  <c:v>0.74017542749772036</c:v>
                </c:pt>
                <c:pt idx="185">
                  <c:v>0.74417637575446483</c:v>
                </c:pt>
                <c:pt idx="186">
                  <c:v>0.74817732401120918</c:v>
                </c:pt>
                <c:pt idx="187">
                  <c:v>0.75217827226795364</c:v>
                </c:pt>
                <c:pt idx="188">
                  <c:v>0.7561792205246981</c:v>
                </c:pt>
                <c:pt idx="189">
                  <c:v>0.76018016878144246</c:v>
                </c:pt>
                <c:pt idx="190">
                  <c:v>0.76418111703818692</c:v>
                </c:pt>
                <c:pt idx="191">
                  <c:v>0.76818206529493138</c:v>
                </c:pt>
                <c:pt idx="192">
                  <c:v>0.77218301355167585</c:v>
                </c:pt>
                <c:pt idx="193">
                  <c:v>0.7761839618084202</c:v>
                </c:pt>
                <c:pt idx="194">
                  <c:v>0.78018491006516466</c:v>
                </c:pt>
                <c:pt idx="195">
                  <c:v>0.78418585832190912</c:v>
                </c:pt>
                <c:pt idx="196">
                  <c:v>0.78818680657865359</c:v>
                </c:pt>
                <c:pt idx="197">
                  <c:v>0.79218775483539794</c:v>
                </c:pt>
                <c:pt idx="198">
                  <c:v>0.7961887030921424</c:v>
                </c:pt>
                <c:pt idx="199">
                  <c:v>0.80018965134888687</c:v>
                </c:pt>
                <c:pt idx="200">
                  <c:v>0.80419059960563133</c:v>
                </c:pt>
                <c:pt idx="201">
                  <c:v>0.80819154786237568</c:v>
                </c:pt>
                <c:pt idx="202">
                  <c:v>0.81219249611912014</c:v>
                </c:pt>
                <c:pt idx="203">
                  <c:v>0.81619344437586461</c:v>
                </c:pt>
                <c:pt idx="204">
                  <c:v>0.82019439263260907</c:v>
                </c:pt>
                <c:pt idx="205">
                  <c:v>0.82419534088935342</c:v>
                </c:pt>
                <c:pt idx="206">
                  <c:v>0.82819628914609789</c:v>
                </c:pt>
                <c:pt idx="207">
                  <c:v>0.83219723740284235</c:v>
                </c:pt>
                <c:pt idx="208">
                  <c:v>0.83619818565958681</c:v>
                </c:pt>
                <c:pt idx="209">
                  <c:v>0.84019913391633116</c:v>
                </c:pt>
                <c:pt idx="210">
                  <c:v>0.84420008217307563</c:v>
                </c:pt>
                <c:pt idx="211">
                  <c:v>0.84820103042982009</c:v>
                </c:pt>
                <c:pt idx="212">
                  <c:v>0.85220197868656455</c:v>
                </c:pt>
                <c:pt idx="213">
                  <c:v>0.85620292694330891</c:v>
                </c:pt>
                <c:pt idx="214">
                  <c:v>0.86020387520005337</c:v>
                </c:pt>
                <c:pt idx="215">
                  <c:v>0.86420482345679783</c:v>
                </c:pt>
                <c:pt idx="216">
                  <c:v>0.86820577171354218</c:v>
                </c:pt>
                <c:pt idx="217">
                  <c:v>0.87220671997028665</c:v>
                </c:pt>
                <c:pt idx="218">
                  <c:v>0.87620766822703111</c:v>
                </c:pt>
                <c:pt idx="219">
                  <c:v>0.88020861648377557</c:v>
                </c:pt>
                <c:pt idx="220">
                  <c:v>0.88420956474051993</c:v>
                </c:pt>
                <c:pt idx="221">
                  <c:v>0.88821051299726439</c:v>
                </c:pt>
                <c:pt idx="222">
                  <c:v>0.89221146125400885</c:v>
                </c:pt>
                <c:pt idx="223">
                  <c:v>0.89621240951075332</c:v>
                </c:pt>
                <c:pt idx="224">
                  <c:v>0.90021335776749767</c:v>
                </c:pt>
                <c:pt idx="225">
                  <c:v>0.90421430602424213</c:v>
                </c:pt>
                <c:pt idx="226">
                  <c:v>0.90821525428098659</c:v>
                </c:pt>
                <c:pt idx="227">
                  <c:v>0.91221620253773106</c:v>
                </c:pt>
                <c:pt idx="228">
                  <c:v>0.91621715079447541</c:v>
                </c:pt>
                <c:pt idx="229">
                  <c:v>0.92021809905121987</c:v>
                </c:pt>
                <c:pt idx="230">
                  <c:v>0.92421904730796434</c:v>
                </c:pt>
                <c:pt idx="231">
                  <c:v>0.9282199955647088</c:v>
                </c:pt>
                <c:pt idx="232">
                  <c:v>0.93222094382145315</c:v>
                </c:pt>
                <c:pt idx="233">
                  <c:v>0.93622189207819762</c:v>
                </c:pt>
                <c:pt idx="234">
                  <c:v>0.94022284033494208</c:v>
                </c:pt>
                <c:pt idx="235">
                  <c:v>0.94422378859168654</c:v>
                </c:pt>
                <c:pt idx="236">
                  <c:v>0.94822473684843089</c:v>
                </c:pt>
                <c:pt idx="237">
                  <c:v>0.95222568510517536</c:v>
                </c:pt>
                <c:pt idx="238">
                  <c:v>0.95622663336191982</c:v>
                </c:pt>
                <c:pt idx="239">
                  <c:v>0.96022758161866417</c:v>
                </c:pt>
                <c:pt idx="240">
                  <c:v>0.96422852987540864</c:v>
                </c:pt>
                <c:pt idx="241">
                  <c:v>0.9682294781321531</c:v>
                </c:pt>
                <c:pt idx="242">
                  <c:v>0.97223042638889756</c:v>
                </c:pt>
                <c:pt idx="243">
                  <c:v>0.97623137464564191</c:v>
                </c:pt>
                <c:pt idx="244">
                  <c:v>0.98023232290238638</c:v>
                </c:pt>
                <c:pt idx="245">
                  <c:v>0.98423327115913084</c:v>
                </c:pt>
                <c:pt idx="246">
                  <c:v>0.9882342194158753</c:v>
                </c:pt>
                <c:pt idx="247">
                  <c:v>0.99223516767261966</c:v>
                </c:pt>
                <c:pt idx="248">
                  <c:v>0.99623611592936412</c:v>
                </c:pt>
                <c:pt idx="249">
                  <c:v>1.0002370641861085</c:v>
                </c:pt>
                <c:pt idx="250">
                  <c:v>1.0042380124428529</c:v>
                </c:pt>
                <c:pt idx="251">
                  <c:v>1.0082389606995974</c:v>
                </c:pt>
                <c:pt idx="252">
                  <c:v>1.0122399089563419</c:v>
                </c:pt>
                <c:pt idx="253">
                  <c:v>1.0162408572130863</c:v>
                </c:pt>
                <c:pt idx="254">
                  <c:v>1.0202418054698308</c:v>
                </c:pt>
                <c:pt idx="255">
                  <c:v>1.0242427537265753</c:v>
                </c:pt>
                <c:pt idx="256">
                  <c:v>1.0282437019833197</c:v>
                </c:pt>
                <c:pt idx="257">
                  <c:v>1.032244650240064</c:v>
                </c:pt>
                <c:pt idx="258">
                  <c:v>1.0362455984968084</c:v>
                </c:pt>
                <c:pt idx="259">
                  <c:v>1.0402465467535529</c:v>
                </c:pt>
                <c:pt idx="260">
                  <c:v>1.0442474950102973</c:v>
                </c:pt>
                <c:pt idx="261">
                  <c:v>1.0482484432670418</c:v>
                </c:pt>
                <c:pt idx="262">
                  <c:v>1.0522493915237863</c:v>
                </c:pt>
                <c:pt idx="263">
                  <c:v>1.0562503397805307</c:v>
                </c:pt>
                <c:pt idx="264">
                  <c:v>1.060251288037275</c:v>
                </c:pt>
                <c:pt idx="265">
                  <c:v>1.0642522362940194</c:v>
                </c:pt>
                <c:pt idx="266">
                  <c:v>1.0682531845507639</c:v>
                </c:pt>
                <c:pt idx="267">
                  <c:v>1.0722541328075084</c:v>
                </c:pt>
                <c:pt idx="268">
                  <c:v>1.0762550810642528</c:v>
                </c:pt>
                <c:pt idx="269">
                  <c:v>1.0802560293209973</c:v>
                </c:pt>
                <c:pt idx="270">
                  <c:v>1.0842569775777418</c:v>
                </c:pt>
                <c:pt idx="271">
                  <c:v>1.0882579258344862</c:v>
                </c:pt>
                <c:pt idx="272">
                  <c:v>1.0922588740912305</c:v>
                </c:pt>
                <c:pt idx="273">
                  <c:v>1.0962598223479749</c:v>
                </c:pt>
                <c:pt idx="274">
                  <c:v>1.1002607706047194</c:v>
                </c:pt>
                <c:pt idx="275">
                  <c:v>1.1042617188614638</c:v>
                </c:pt>
                <c:pt idx="276">
                  <c:v>1.1082626671182083</c:v>
                </c:pt>
                <c:pt idx="277">
                  <c:v>1.1122636153749528</c:v>
                </c:pt>
                <c:pt idx="278">
                  <c:v>1.1162645636316972</c:v>
                </c:pt>
                <c:pt idx="279">
                  <c:v>1.1202655118884417</c:v>
                </c:pt>
                <c:pt idx="280">
                  <c:v>1.1242664601451859</c:v>
                </c:pt>
                <c:pt idx="281">
                  <c:v>1.1282674084019304</c:v>
                </c:pt>
                <c:pt idx="282">
                  <c:v>1.1322683566586749</c:v>
                </c:pt>
                <c:pt idx="283">
                  <c:v>1.1362693049154193</c:v>
                </c:pt>
                <c:pt idx="284">
                  <c:v>1.1402702531721638</c:v>
                </c:pt>
                <c:pt idx="285">
                  <c:v>1.1442712014289083</c:v>
                </c:pt>
                <c:pt idx="286">
                  <c:v>1.1482721496856527</c:v>
                </c:pt>
                <c:pt idx="287">
                  <c:v>1.152273097942397</c:v>
                </c:pt>
                <c:pt idx="288">
                  <c:v>1.1562740461991414</c:v>
                </c:pt>
                <c:pt idx="289">
                  <c:v>1.1602749944558859</c:v>
                </c:pt>
                <c:pt idx="290">
                  <c:v>1.1642759427126304</c:v>
                </c:pt>
                <c:pt idx="291">
                  <c:v>1.1682768909693748</c:v>
                </c:pt>
                <c:pt idx="292">
                  <c:v>1.1722778392261193</c:v>
                </c:pt>
                <c:pt idx="293">
                  <c:v>1.1762787874828637</c:v>
                </c:pt>
                <c:pt idx="294">
                  <c:v>1.1802797357396082</c:v>
                </c:pt>
                <c:pt idx="295">
                  <c:v>1.1842806839963524</c:v>
                </c:pt>
                <c:pt idx="296">
                  <c:v>1.1882816322530969</c:v>
                </c:pt>
                <c:pt idx="297">
                  <c:v>1.1922825805098414</c:v>
                </c:pt>
                <c:pt idx="298">
                  <c:v>1.1962835287665858</c:v>
                </c:pt>
                <c:pt idx="299">
                  <c:v>1.2002844770233303</c:v>
                </c:pt>
                <c:pt idx="300">
                  <c:v>1.2042854252800748</c:v>
                </c:pt>
                <c:pt idx="301">
                  <c:v>1.2082863735368192</c:v>
                </c:pt>
                <c:pt idx="302">
                  <c:v>1.2122873217935637</c:v>
                </c:pt>
                <c:pt idx="303">
                  <c:v>1.2162882700503079</c:v>
                </c:pt>
                <c:pt idx="304">
                  <c:v>1.2202892183070524</c:v>
                </c:pt>
                <c:pt idx="305">
                  <c:v>1.2242901665637969</c:v>
                </c:pt>
                <c:pt idx="306">
                  <c:v>1.2282911148205413</c:v>
                </c:pt>
                <c:pt idx="307">
                  <c:v>1.2322920630772858</c:v>
                </c:pt>
                <c:pt idx="308">
                  <c:v>1.2362930113340302</c:v>
                </c:pt>
                <c:pt idx="309">
                  <c:v>1.2402939595907747</c:v>
                </c:pt>
                <c:pt idx="310">
                  <c:v>1.2442949078475189</c:v>
                </c:pt>
                <c:pt idx="311">
                  <c:v>1.2482958561042634</c:v>
                </c:pt>
                <c:pt idx="312">
                  <c:v>1.2522968043610079</c:v>
                </c:pt>
                <c:pt idx="313">
                  <c:v>1.2562977526177523</c:v>
                </c:pt>
                <c:pt idx="314">
                  <c:v>1.2602987008744968</c:v>
                </c:pt>
                <c:pt idx="315">
                  <c:v>1.2642996491312413</c:v>
                </c:pt>
                <c:pt idx="316">
                  <c:v>1.2683005973879857</c:v>
                </c:pt>
                <c:pt idx="317">
                  <c:v>1.2723015456447302</c:v>
                </c:pt>
                <c:pt idx="318">
                  <c:v>1.2763024939014744</c:v>
                </c:pt>
                <c:pt idx="319">
                  <c:v>1.2803034421582189</c:v>
                </c:pt>
                <c:pt idx="320">
                  <c:v>1.2843043904149634</c:v>
                </c:pt>
                <c:pt idx="321">
                  <c:v>1.2883053386717078</c:v>
                </c:pt>
                <c:pt idx="322">
                  <c:v>1.2923062869284523</c:v>
                </c:pt>
                <c:pt idx="323">
                  <c:v>1.2963072351851967</c:v>
                </c:pt>
                <c:pt idx="324">
                  <c:v>1.3003081834419412</c:v>
                </c:pt>
                <c:pt idx="325">
                  <c:v>1.3043091316986857</c:v>
                </c:pt>
                <c:pt idx="326">
                  <c:v>1.3083100799554299</c:v>
                </c:pt>
                <c:pt idx="327">
                  <c:v>1.3123110282121744</c:v>
                </c:pt>
                <c:pt idx="328">
                  <c:v>1.3163119764689188</c:v>
                </c:pt>
                <c:pt idx="329">
                  <c:v>1.3203129247256633</c:v>
                </c:pt>
                <c:pt idx="330">
                  <c:v>1.3243138729824078</c:v>
                </c:pt>
                <c:pt idx="331">
                  <c:v>1.3283148212391522</c:v>
                </c:pt>
                <c:pt idx="332">
                  <c:v>1.3323157694958967</c:v>
                </c:pt>
                <c:pt idx="333">
                  <c:v>1.3363167177526409</c:v>
                </c:pt>
                <c:pt idx="334">
                  <c:v>1.3403176660093854</c:v>
                </c:pt>
                <c:pt idx="335">
                  <c:v>1.3443186142661299</c:v>
                </c:pt>
                <c:pt idx="336">
                  <c:v>1.3483195625228743</c:v>
                </c:pt>
                <c:pt idx="337">
                  <c:v>1.3523205107796188</c:v>
                </c:pt>
                <c:pt idx="338">
                  <c:v>1.3563214590363633</c:v>
                </c:pt>
                <c:pt idx="339">
                  <c:v>1.3603224072931077</c:v>
                </c:pt>
                <c:pt idx="340">
                  <c:v>1.3643233555498522</c:v>
                </c:pt>
                <c:pt idx="341">
                  <c:v>1.3683243038065964</c:v>
                </c:pt>
                <c:pt idx="342">
                  <c:v>1.3723252520633409</c:v>
                </c:pt>
                <c:pt idx="343">
                  <c:v>1.3763262003200853</c:v>
                </c:pt>
                <c:pt idx="344">
                  <c:v>1.3803271485768298</c:v>
                </c:pt>
                <c:pt idx="345">
                  <c:v>1.3843280968335743</c:v>
                </c:pt>
                <c:pt idx="346">
                  <c:v>1.3883290450903187</c:v>
                </c:pt>
                <c:pt idx="347">
                  <c:v>1.3923299933470632</c:v>
                </c:pt>
                <c:pt idx="348">
                  <c:v>1.3963309416038077</c:v>
                </c:pt>
                <c:pt idx="349">
                  <c:v>1.4003318898605519</c:v>
                </c:pt>
                <c:pt idx="350">
                  <c:v>1.4043328381172964</c:v>
                </c:pt>
                <c:pt idx="351">
                  <c:v>1.4083337863740408</c:v>
                </c:pt>
                <c:pt idx="352">
                  <c:v>1.4123347346307853</c:v>
                </c:pt>
                <c:pt idx="353">
                  <c:v>1.4163356828875298</c:v>
                </c:pt>
                <c:pt idx="354">
                  <c:v>1.4203366311442742</c:v>
                </c:pt>
                <c:pt idx="355">
                  <c:v>1.4243375794010187</c:v>
                </c:pt>
                <c:pt idx="356">
                  <c:v>1.4283385276577629</c:v>
                </c:pt>
                <c:pt idx="357">
                  <c:v>1.4323394759145074</c:v>
                </c:pt>
                <c:pt idx="358">
                  <c:v>1.4363404241712519</c:v>
                </c:pt>
                <c:pt idx="359">
                  <c:v>1.4403413724279963</c:v>
                </c:pt>
                <c:pt idx="360">
                  <c:v>1.4443423206847408</c:v>
                </c:pt>
                <c:pt idx="361">
                  <c:v>1.4483432689414852</c:v>
                </c:pt>
                <c:pt idx="362">
                  <c:v>1.4523442171982297</c:v>
                </c:pt>
                <c:pt idx="363">
                  <c:v>1.4563451654549742</c:v>
                </c:pt>
                <c:pt idx="364">
                  <c:v>1.4603461137117184</c:v>
                </c:pt>
                <c:pt idx="365">
                  <c:v>1.4643470619684629</c:v>
                </c:pt>
                <c:pt idx="366">
                  <c:v>1.4683480102252073</c:v>
                </c:pt>
                <c:pt idx="367">
                  <c:v>1.4723489584819518</c:v>
                </c:pt>
                <c:pt idx="368">
                  <c:v>1.4763499067386963</c:v>
                </c:pt>
                <c:pt idx="369">
                  <c:v>1.4803508549954407</c:v>
                </c:pt>
                <c:pt idx="370">
                  <c:v>1.4843518032521852</c:v>
                </c:pt>
                <c:pt idx="371">
                  <c:v>1.4883527515089297</c:v>
                </c:pt>
                <c:pt idx="372">
                  <c:v>1.4923536997656739</c:v>
                </c:pt>
                <c:pt idx="373">
                  <c:v>1.4963546480224184</c:v>
                </c:pt>
                <c:pt idx="374">
                  <c:v>1.5003555962791628</c:v>
                </c:pt>
                <c:pt idx="375">
                  <c:v>1.5043565445359073</c:v>
                </c:pt>
                <c:pt idx="376">
                  <c:v>1.5083574927926517</c:v>
                </c:pt>
                <c:pt idx="377">
                  <c:v>1.5123584410493962</c:v>
                </c:pt>
                <c:pt idx="378">
                  <c:v>1.5163593893061407</c:v>
                </c:pt>
                <c:pt idx="379">
                  <c:v>1.5203603375628849</c:v>
                </c:pt>
                <c:pt idx="380">
                  <c:v>1.5243612858196294</c:v>
                </c:pt>
                <c:pt idx="381">
                  <c:v>1.5283622340763738</c:v>
                </c:pt>
                <c:pt idx="382">
                  <c:v>1.5323631823331183</c:v>
                </c:pt>
                <c:pt idx="383">
                  <c:v>1.5363641305898628</c:v>
                </c:pt>
                <c:pt idx="384">
                  <c:v>1.5403650788466072</c:v>
                </c:pt>
                <c:pt idx="385">
                  <c:v>1.5443660271033517</c:v>
                </c:pt>
                <c:pt idx="386">
                  <c:v>1.5483669753600962</c:v>
                </c:pt>
                <c:pt idx="387">
                  <c:v>1.5523679236168404</c:v>
                </c:pt>
                <c:pt idx="388">
                  <c:v>1.5563688718735849</c:v>
                </c:pt>
                <c:pt idx="389">
                  <c:v>1.5603698201303293</c:v>
                </c:pt>
                <c:pt idx="390">
                  <c:v>1.5643707683870738</c:v>
                </c:pt>
                <c:pt idx="391">
                  <c:v>1.5683717166438182</c:v>
                </c:pt>
                <c:pt idx="392">
                  <c:v>1.5723726649005627</c:v>
                </c:pt>
                <c:pt idx="393">
                  <c:v>1.5763736131573072</c:v>
                </c:pt>
                <c:pt idx="394">
                  <c:v>1.5803745614140516</c:v>
                </c:pt>
                <c:pt idx="395">
                  <c:v>1.5843755096707959</c:v>
                </c:pt>
                <c:pt idx="396">
                  <c:v>1.5883764579275403</c:v>
                </c:pt>
                <c:pt idx="397">
                  <c:v>1.5923774061842848</c:v>
                </c:pt>
                <c:pt idx="398">
                  <c:v>1.5963783544410293</c:v>
                </c:pt>
                <c:pt idx="399">
                  <c:v>1.6003793026977737</c:v>
                </c:pt>
                <c:pt idx="400">
                  <c:v>1.6043802509545182</c:v>
                </c:pt>
                <c:pt idx="401">
                  <c:v>1.6083811992112627</c:v>
                </c:pt>
                <c:pt idx="402">
                  <c:v>1.6123821474680071</c:v>
                </c:pt>
                <c:pt idx="403">
                  <c:v>1.6163830957247514</c:v>
                </c:pt>
                <c:pt idx="404">
                  <c:v>1.6203840439814958</c:v>
                </c:pt>
                <c:pt idx="405">
                  <c:v>1.6243849922382403</c:v>
                </c:pt>
                <c:pt idx="406">
                  <c:v>1.6283859404949848</c:v>
                </c:pt>
                <c:pt idx="407">
                  <c:v>1.6323868887517292</c:v>
                </c:pt>
                <c:pt idx="408">
                  <c:v>1.6363878370084737</c:v>
                </c:pt>
                <c:pt idx="409">
                  <c:v>1.6403887852652181</c:v>
                </c:pt>
                <c:pt idx="410">
                  <c:v>1.6443897335219624</c:v>
                </c:pt>
                <c:pt idx="411">
                  <c:v>1.6483906817787068</c:v>
                </c:pt>
                <c:pt idx="412">
                  <c:v>1.6523916300354513</c:v>
                </c:pt>
                <c:pt idx="413">
                  <c:v>1.6563925782921958</c:v>
                </c:pt>
                <c:pt idx="414">
                  <c:v>1.6603935265489402</c:v>
                </c:pt>
                <c:pt idx="415">
                  <c:v>1.6643944748056847</c:v>
                </c:pt>
                <c:pt idx="416">
                  <c:v>1.6683954230624292</c:v>
                </c:pt>
                <c:pt idx="417">
                  <c:v>1.6723963713191736</c:v>
                </c:pt>
                <c:pt idx="418">
                  <c:v>1.6763973195759179</c:v>
                </c:pt>
                <c:pt idx="419">
                  <c:v>1.6803982678326623</c:v>
                </c:pt>
                <c:pt idx="420">
                  <c:v>1.6843992160894068</c:v>
                </c:pt>
                <c:pt idx="421">
                  <c:v>1.6884001643461513</c:v>
                </c:pt>
                <c:pt idx="422">
                  <c:v>1.6924011126028957</c:v>
                </c:pt>
                <c:pt idx="423">
                  <c:v>1.6964020608596402</c:v>
                </c:pt>
                <c:pt idx="424">
                  <c:v>1.7004030091163846</c:v>
                </c:pt>
                <c:pt idx="425">
                  <c:v>1.7044039573731291</c:v>
                </c:pt>
                <c:pt idx="426">
                  <c:v>1.7084049056298733</c:v>
                </c:pt>
                <c:pt idx="427">
                  <c:v>1.7124058538866178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E50-B04E-8929-B285A003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8223"/>
        <c:axId val="253590719"/>
      </c:scatterChart>
      <c:valAx>
        <c:axId val="25358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Length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90719"/>
        <c:crosses val="autoZero"/>
        <c:crossBetween val="midCat"/>
      </c:valAx>
      <c:valAx>
        <c:axId val="253590719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Cumulative Frequency</a:t>
                </a:r>
                <a:r>
                  <a:rPr lang="en-US" sz="1600" baseline="0"/>
                  <a:t> (#frac/m or #frac/m</a:t>
                </a:r>
                <a:r>
                  <a:rPr lang="en-US" sz="1600" baseline="30000"/>
                  <a:t>2</a:t>
                </a:r>
                <a:r>
                  <a:rPr lang="en-US" sz="1600" baseline="0"/>
                  <a:t>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88223"/>
        <c:crossesAt val="1.0000000000000004E-5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17115051228215"/>
          <c:y val="4.3348300959067644E-2"/>
          <c:w val="0.33257669335398593"/>
          <c:h val="0.41830136209563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59358479623478E-2"/>
          <c:y val="2.1884241407536465E-2"/>
          <c:w val="0.51224287547238878"/>
          <c:h val="0.87108270960918843"/>
        </c:manualLayout>
      </c:layout>
      <c:scatterChart>
        <c:scatterStyle val="lineMarker"/>
        <c:varyColors val="0"/>
        <c:ser>
          <c:idx val="2"/>
          <c:order val="0"/>
          <c:tx>
            <c:v>2D thin section SEM-CL IYX*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FF0000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A - NNW lengths'!$D$4:$D$733</c:f>
              <c:numCache>
                <c:formatCode>General</c:formatCode>
                <c:ptCount val="730"/>
                <c:pt idx="0">
                  <c:v>8.1769999999999998E-5</c:v>
                </c:pt>
                <c:pt idx="1">
                  <c:v>9.2020000000000003E-5</c:v>
                </c:pt>
                <c:pt idx="2">
                  <c:v>9.268E-5</c:v>
                </c:pt>
                <c:pt idx="3">
                  <c:v>9.5270000000000001E-5</c:v>
                </c:pt>
                <c:pt idx="4">
                  <c:v>9.5870000000000002E-5</c:v>
                </c:pt>
                <c:pt idx="5">
                  <c:v>1.0499E-4</c:v>
                </c:pt>
                <c:pt idx="6">
                  <c:v>1.1187E-4</c:v>
                </c:pt>
                <c:pt idx="7">
                  <c:v>1.1189E-4</c:v>
                </c:pt>
                <c:pt idx="8">
                  <c:v>1.1457E-4</c:v>
                </c:pt>
                <c:pt idx="9">
                  <c:v>1.188E-4</c:v>
                </c:pt>
                <c:pt idx="10">
                  <c:v>1.2402E-4</c:v>
                </c:pt>
                <c:pt idx="11">
                  <c:v>1.3084000000000001E-4</c:v>
                </c:pt>
                <c:pt idx="12">
                  <c:v>1.3297999999999999E-4</c:v>
                </c:pt>
                <c:pt idx="13">
                  <c:v>1.3472000000000001E-4</c:v>
                </c:pt>
                <c:pt idx="14">
                  <c:v>1.3684999999999999E-4</c:v>
                </c:pt>
                <c:pt idx="15">
                  <c:v>1.4077000000000002E-4</c:v>
                </c:pt>
                <c:pt idx="16">
                  <c:v>1.4971E-4</c:v>
                </c:pt>
                <c:pt idx="17">
                  <c:v>1.5124999999999999E-4</c:v>
                </c:pt>
                <c:pt idx="18">
                  <c:v>1.6181E-4</c:v>
                </c:pt>
                <c:pt idx="19">
                  <c:v>1.6556000000000001E-4</c:v>
                </c:pt>
                <c:pt idx="20">
                  <c:v>1.6633000000000002E-4</c:v>
                </c:pt>
                <c:pt idx="21">
                  <c:v>1.6643000000000002E-4</c:v>
                </c:pt>
                <c:pt idx="22">
                  <c:v>1.6941999999999999E-4</c:v>
                </c:pt>
                <c:pt idx="23">
                  <c:v>1.7007E-4</c:v>
                </c:pt>
                <c:pt idx="24">
                  <c:v>1.7291E-4</c:v>
                </c:pt>
                <c:pt idx="25">
                  <c:v>1.7349999999999999E-4</c:v>
                </c:pt>
                <c:pt idx="26">
                  <c:v>1.762E-4</c:v>
                </c:pt>
                <c:pt idx="27">
                  <c:v>1.7787E-4</c:v>
                </c:pt>
                <c:pt idx="28">
                  <c:v>1.8009999999999999E-4</c:v>
                </c:pt>
                <c:pt idx="29">
                  <c:v>1.8087999999999999E-4</c:v>
                </c:pt>
                <c:pt idx="30">
                  <c:v>1.8118E-4</c:v>
                </c:pt>
                <c:pt idx="31">
                  <c:v>1.8283000000000001E-4</c:v>
                </c:pt>
                <c:pt idx="32">
                  <c:v>1.8458000000000003E-4</c:v>
                </c:pt>
                <c:pt idx="33">
                  <c:v>1.8715E-4</c:v>
                </c:pt>
                <c:pt idx="34">
                  <c:v>1.8886E-4</c:v>
                </c:pt>
                <c:pt idx="35">
                  <c:v>1.8919E-4</c:v>
                </c:pt>
                <c:pt idx="36">
                  <c:v>1.9279E-4</c:v>
                </c:pt>
                <c:pt idx="37">
                  <c:v>1.9312999999999999E-4</c:v>
                </c:pt>
                <c:pt idx="38">
                  <c:v>1.9505000000000002E-4</c:v>
                </c:pt>
                <c:pt idx="39">
                  <c:v>1.9866E-4</c:v>
                </c:pt>
                <c:pt idx="40">
                  <c:v>1.9969000000000001E-4</c:v>
                </c:pt>
                <c:pt idx="41">
                  <c:v>2.0097E-4</c:v>
                </c:pt>
                <c:pt idx="42">
                  <c:v>2.0124000000000002E-4</c:v>
                </c:pt>
                <c:pt idx="43">
                  <c:v>2.0241000000000001E-4</c:v>
                </c:pt>
                <c:pt idx="44">
                  <c:v>2.0247E-4</c:v>
                </c:pt>
                <c:pt idx="45">
                  <c:v>2.0412999999999999E-4</c:v>
                </c:pt>
                <c:pt idx="46">
                  <c:v>2.0593E-4</c:v>
                </c:pt>
                <c:pt idx="47">
                  <c:v>2.0675000000000001E-4</c:v>
                </c:pt>
                <c:pt idx="48">
                  <c:v>2.0902E-4</c:v>
                </c:pt>
                <c:pt idx="49">
                  <c:v>2.1381000000000001E-4</c:v>
                </c:pt>
                <c:pt idx="50">
                  <c:v>2.1473E-4</c:v>
                </c:pt>
                <c:pt idx="51">
                  <c:v>2.1662999999999999E-4</c:v>
                </c:pt>
                <c:pt idx="52">
                  <c:v>2.1763999999999998E-4</c:v>
                </c:pt>
                <c:pt idx="53">
                  <c:v>2.2193000000000001E-4</c:v>
                </c:pt>
                <c:pt idx="54">
                  <c:v>2.2203999999999998E-4</c:v>
                </c:pt>
                <c:pt idx="55">
                  <c:v>2.2368999999999999E-4</c:v>
                </c:pt>
                <c:pt idx="56">
                  <c:v>2.2457E-4</c:v>
                </c:pt>
                <c:pt idx="57">
                  <c:v>2.2472E-4</c:v>
                </c:pt>
                <c:pt idx="58">
                  <c:v>2.2608E-4</c:v>
                </c:pt>
                <c:pt idx="59">
                  <c:v>2.2612000000000001E-4</c:v>
                </c:pt>
                <c:pt idx="60">
                  <c:v>2.275E-4</c:v>
                </c:pt>
                <c:pt idx="61">
                  <c:v>2.2900999999999998E-4</c:v>
                </c:pt>
                <c:pt idx="62">
                  <c:v>2.2927000000000001E-4</c:v>
                </c:pt>
                <c:pt idx="63">
                  <c:v>2.3043E-4</c:v>
                </c:pt>
                <c:pt idx="64">
                  <c:v>2.3130000000000001E-4</c:v>
                </c:pt>
                <c:pt idx="65">
                  <c:v>2.3237999999999999E-4</c:v>
                </c:pt>
                <c:pt idx="66">
                  <c:v>2.3368999999999999E-4</c:v>
                </c:pt>
                <c:pt idx="67">
                  <c:v>2.3462E-4</c:v>
                </c:pt>
                <c:pt idx="68">
                  <c:v>2.3529000000000001E-4</c:v>
                </c:pt>
                <c:pt idx="69">
                  <c:v>2.3684999999999998E-4</c:v>
                </c:pt>
                <c:pt idx="70">
                  <c:v>2.3749E-4</c:v>
                </c:pt>
                <c:pt idx="71">
                  <c:v>2.3808000000000002E-4</c:v>
                </c:pt>
                <c:pt idx="72">
                  <c:v>2.4102000000000002E-4</c:v>
                </c:pt>
                <c:pt idx="73">
                  <c:v>2.4188999999999998E-4</c:v>
                </c:pt>
                <c:pt idx="74">
                  <c:v>2.4341E-4</c:v>
                </c:pt>
                <c:pt idx="75">
                  <c:v>2.4474000000000002E-4</c:v>
                </c:pt>
                <c:pt idx="76">
                  <c:v>2.4534999999999997E-4</c:v>
                </c:pt>
                <c:pt idx="77">
                  <c:v>2.4583E-4</c:v>
                </c:pt>
                <c:pt idx="78">
                  <c:v>2.4604999999999999E-4</c:v>
                </c:pt>
                <c:pt idx="79">
                  <c:v>2.5664999999999998E-4</c:v>
                </c:pt>
                <c:pt idx="80">
                  <c:v>2.5693999999999999E-4</c:v>
                </c:pt>
                <c:pt idx="81">
                  <c:v>2.5881E-4</c:v>
                </c:pt>
                <c:pt idx="82">
                  <c:v>2.6017E-4</c:v>
                </c:pt>
                <c:pt idx="83">
                  <c:v>2.6056000000000001E-4</c:v>
                </c:pt>
                <c:pt idx="84">
                  <c:v>2.6157999999999997E-4</c:v>
                </c:pt>
                <c:pt idx="85">
                  <c:v>2.6273000000000003E-4</c:v>
                </c:pt>
                <c:pt idx="86">
                  <c:v>2.6280999999999999E-4</c:v>
                </c:pt>
                <c:pt idx="87">
                  <c:v>2.6287000000000001E-4</c:v>
                </c:pt>
                <c:pt idx="88">
                  <c:v>2.6466E-4</c:v>
                </c:pt>
                <c:pt idx="89">
                  <c:v>2.6592E-4</c:v>
                </c:pt>
                <c:pt idx="90">
                  <c:v>2.6650999999999997E-4</c:v>
                </c:pt>
                <c:pt idx="91">
                  <c:v>2.6847000000000004E-4</c:v>
                </c:pt>
                <c:pt idx="92">
                  <c:v>2.6872000000000002E-4</c:v>
                </c:pt>
                <c:pt idx="93">
                  <c:v>2.6991000000000005E-4</c:v>
                </c:pt>
                <c:pt idx="94">
                  <c:v>2.7104000000000001E-4</c:v>
                </c:pt>
                <c:pt idx="95">
                  <c:v>2.7144000000000002E-4</c:v>
                </c:pt>
                <c:pt idx="96">
                  <c:v>2.7385000000000002E-4</c:v>
                </c:pt>
                <c:pt idx="97">
                  <c:v>2.7573000000000002E-4</c:v>
                </c:pt>
                <c:pt idx="98">
                  <c:v>2.7645999999999997E-4</c:v>
                </c:pt>
                <c:pt idx="99">
                  <c:v>2.7798999999999999E-4</c:v>
                </c:pt>
                <c:pt idx="100">
                  <c:v>2.7932E-4</c:v>
                </c:pt>
                <c:pt idx="101">
                  <c:v>2.7943999999999999E-4</c:v>
                </c:pt>
                <c:pt idx="102">
                  <c:v>2.8045999999999995E-4</c:v>
                </c:pt>
                <c:pt idx="103">
                  <c:v>2.8169999999999996E-4</c:v>
                </c:pt>
                <c:pt idx="104">
                  <c:v>2.8237999999999999E-4</c:v>
                </c:pt>
                <c:pt idx="105">
                  <c:v>2.8247999999999999E-4</c:v>
                </c:pt>
                <c:pt idx="106">
                  <c:v>2.8452999999999996E-4</c:v>
                </c:pt>
                <c:pt idx="107">
                  <c:v>2.8479000000000004E-4</c:v>
                </c:pt>
                <c:pt idx="108">
                  <c:v>2.8506000000000001E-4</c:v>
                </c:pt>
                <c:pt idx="109">
                  <c:v>2.9091000000000002E-4</c:v>
                </c:pt>
                <c:pt idx="110">
                  <c:v>2.9349999999999998E-4</c:v>
                </c:pt>
                <c:pt idx="111">
                  <c:v>2.9565E-4</c:v>
                </c:pt>
                <c:pt idx="112">
                  <c:v>2.9720999999999995E-4</c:v>
                </c:pt>
                <c:pt idx="113">
                  <c:v>2.9877999999999995E-4</c:v>
                </c:pt>
                <c:pt idx="114">
                  <c:v>2.9942E-4</c:v>
                </c:pt>
                <c:pt idx="115">
                  <c:v>3.0043000000000002E-4</c:v>
                </c:pt>
                <c:pt idx="116">
                  <c:v>3.0064999999999996E-4</c:v>
                </c:pt>
                <c:pt idx="117">
                  <c:v>3.0086000000000002E-4</c:v>
                </c:pt>
                <c:pt idx="118">
                  <c:v>3.0121E-4</c:v>
                </c:pt>
                <c:pt idx="119">
                  <c:v>3.0241000000000003E-4</c:v>
                </c:pt>
                <c:pt idx="120">
                  <c:v>3.0264999999999996E-4</c:v>
                </c:pt>
                <c:pt idx="121">
                  <c:v>3.0406999999999998E-4</c:v>
                </c:pt>
                <c:pt idx="122">
                  <c:v>3.0666000000000005E-4</c:v>
                </c:pt>
                <c:pt idx="123">
                  <c:v>3.1079000000000002E-4</c:v>
                </c:pt>
                <c:pt idx="124">
                  <c:v>3.1482999999999999E-4</c:v>
                </c:pt>
                <c:pt idx="125">
                  <c:v>3.1519000000000002E-4</c:v>
                </c:pt>
                <c:pt idx="126">
                  <c:v>3.1552999999999996E-4</c:v>
                </c:pt>
                <c:pt idx="127">
                  <c:v>3.1577999999999999E-4</c:v>
                </c:pt>
                <c:pt idx="128">
                  <c:v>3.1726999999999998E-4</c:v>
                </c:pt>
                <c:pt idx="129">
                  <c:v>3.1850999999999998E-4</c:v>
                </c:pt>
                <c:pt idx="130">
                  <c:v>3.1997000000000004E-4</c:v>
                </c:pt>
                <c:pt idx="131">
                  <c:v>3.2141E-4</c:v>
                </c:pt>
                <c:pt idx="132">
                  <c:v>3.2180000000000002E-4</c:v>
                </c:pt>
                <c:pt idx="133">
                  <c:v>3.2279999999999999E-4</c:v>
                </c:pt>
                <c:pt idx="134">
                  <c:v>3.2383999999999999E-4</c:v>
                </c:pt>
                <c:pt idx="135">
                  <c:v>3.2582999999999999E-4</c:v>
                </c:pt>
                <c:pt idx="136">
                  <c:v>3.3008999999999995E-4</c:v>
                </c:pt>
                <c:pt idx="137">
                  <c:v>3.3024999999999998E-4</c:v>
                </c:pt>
                <c:pt idx="138">
                  <c:v>3.3115E-4</c:v>
                </c:pt>
                <c:pt idx="139">
                  <c:v>3.3135E-4</c:v>
                </c:pt>
                <c:pt idx="140">
                  <c:v>3.3187000000000001E-4</c:v>
                </c:pt>
                <c:pt idx="141">
                  <c:v>3.3222000000000004E-4</c:v>
                </c:pt>
                <c:pt idx="142">
                  <c:v>3.3318999999999997E-4</c:v>
                </c:pt>
                <c:pt idx="143">
                  <c:v>3.3377999999999999E-4</c:v>
                </c:pt>
                <c:pt idx="144">
                  <c:v>3.3679000000000001E-4</c:v>
                </c:pt>
                <c:pt idx="145">
                  <c:v>3.3712E-4</c:v>
                </c:pt>
                <c:pt idx="146">
                  <c:v>3.3781000000000002E-4</c:v>
                </c:pt>
                <c:pt idx="147">
                  <c:v>3.3836000000000001E-4</c:v>
                </c:pt>
                <c:pt idx="148">
                  <c:v>3.4112999999999998E-4</c:v>
                </c:pt>
                <c:pt idx="149">
                  <c:v>3.4326999999999996E-4</c:v>
                </c:pt>
                <c:pt idx="150">
                  <c:v>3.4393E-4</c:v>
                </c:pt>
                <c:pt idx="151">
                  <c:v>3.4429000000000003E-4</c:v>
                </c:pt>
                <c:pt idx="152">
                  <c:v>3.4593999999999998E-4</c:v>
                </c:pt>
                <c:pt idx="153">
                  <c:v>3.4626999999999998E-4</c:v>
                </c:pt>
                <c:pt idx="154">
                  <c:v>3.4937E-4</c:v>
                </c:pt>
                <c:pt idx="155">
                  <c:v>3.4957E-4</c:v>
                </c:pt>
                <c:pt idx="156">
                  <c:v>3.5010999999999999E-4</c:v>
                </c:pt>
                <c:pt idx="157">
                  <c:v>3.5280000000000001E-4</c:v>
                </c:pt>
                <c:pt idx="158">
                  <c:v>3.5336999999999999E-4</c:v>
                </c:pt>
                <c:pt idx="159">
                  <c:v>3.5355E-4</c:v>
                </c:pt>
                <c:pt idx="160">
                  <c:v>3.5567000000000004E-4</c:v>
                </c:pt>
                <c:pt idx="161">
                  <c:v>3.5605000000000001E-4</c:v>
                </c:pt>
                <c:pt idx="162">
                  <c:v>3.5752999999999995E-4</c:v>
                </c:pt>
                <c:pt idx="163">
                  <c:v>3.6032999999999996E-4</c:v>
                </c:pt>
                <c:pt idx="164">
                  <c:v>3.6072000000000003E-4</c:v>
                </c:pt>
                <c:pt idx="165">
                  <c:v>3.6093000000000003E-4</c:v>
                </c:pt>
                <c:pt idx="166">
                  <c:v>3.6175999999999998E-4</c:v>
                </c:pt>
                <c:pt idx="167">
                  <c:v>3.6233999999999995E-4</c:v>
                </c:pt>
                <c:pt idx="168">
                  <c:v>3.636E-4</c:v>
                </c:pt>
                <c:pt idx="169">
                  <c:v>3.6363999999999998E-4</c:v>
                </c:pt>
                <c:pt idx="170">
                  <c:v>3.6389999999999995E-4</c:v>
                </c:pt>
                <c:pt idx="171">
                  <c:v>3.6441000000000002E-4</c:v>
                </c:pt>
                <c:pt idx="172">
                  <c:v>3.6541000000000004E-4</c:v>
                </c:pt>
                <c:pt idx="173">
                  <c:v>3.68E-4</c:v>
                </c:pt>
                <c:pt idx="174">
                  <c:v>3.6900999999999997E-4</c:v>
                </c:pt>
                <c:pt idx="175">
                  <c:v>3.6975000000000002E-4</c:v>
                </c:pt>
                <c:pt idx="176">
                  <c:v>3.7224000000000003E-4</c:v>
                </c:pt>
                <c:pt idx="177">
                  <c:v>3.7451999999999999E-4</c:v>
                </c:pt>
                <c:pt idx="178">
                  <c:v>3.7458000000000001E-4</c:v>
                </c:pt>
                <c:pt idx="179">
                  <c:v>3.7580000000000003E-4</c:v>
                </c:pt>
                <c:pt idx="180">
                  <c:v>3.7612000000000002E-4</c:v>
                </c:pt>
                <c:pt idx="181">
                  <c:v>3.7791000000000002E-4</c:v>
                </c:pt>
                <c:pt idx="182">
                  <c:v>3.7907000000000001E-4</c:v>
                </c:pt>
                <c:pt idx="183">
                  <c:v>3.8079000000000005E-4</c:v>
                </c:pt>
                <c:pt idx="184">
                  <c:v>3.8100999999999999E-4</c:v>
                </c:pt>
                <c:pt idx="185">
                  <c:v>3.8107000000000001E-4</c:v>
                </c:pt>
                <c:pt idx="186">
                  <c:v>3.8164999999999998E-4</c:v>
                </c:pt>
                <c:pt idx="187">
                  <c:v>3.8294000000000002E-4</c:v>
                </c:pt>
                <c:pt idx="188">
                  <c:v>3.8430000000000002E-4</c:v>
                </c:pt>
                <c:pt idx="189">
                  <c:v>3.8576999999999996E-4</c:v>
                </c:pt>
                <c:pt idx="190">
                  <c:v>3.8652000000000001E-4</c:v>
                </c:pt>
                <c:pt idx="191">
                  <c:v>3.8658999999999997E-4</c:v>
                </c:pt>
                <c:pt idx="192">
                  <c:v>3.8775000000000002E-4</c:v>
                </c:pt>
                <c:pt idx="193">
                  <c:v>3.8825999999999997E-4</c:v>
                </c:pt>
                <c:pt idx="194">
                  <c:v>3.9118999999999997E-4</c:v>
                </c:pt>
                <c:pt idx="195">
                  <c:v>3.9119999999999997E-4</c:v>
                </c:pt>
                <c:pt idx="196">
                  <c:v>3.9262999999999999E-4</c:v>
                </c:pt>
                <c:pt idx="197">
                  <c:v>3.9716000000000003E-4</c:v>
                </c:pt>
                <c:pt idx="198">
                  <c:v>3.9774E-4</c:v>
                </c:pt>
                <c:pt idx="199">
                  <c:v>4.0097E-4</c:v>
                </c:pt>
                <c:pt idx="200">
                  <c:v>4.0292000000000003E-4</c:v>
                </c:pt>
                <c:pt idx="201">
                  <c:v>4.0675999999999999E-4</c:v>
                </c:pt>
                <c:pt idx="202">
                  <c:v>4.0764999999999996E-4</c:v>
                </c:pt>
                <c:pt idx="203">
                  <c:v>4.0798000000000001E-4</c:v>
                </c:pt>
                <c:pt idx="204">
                  <c:v>4.0808000000000001E-4</c:v>
                </c:pt>
                <c:pt idx="205">
                  <c:v>4.0893E-4</c:v>
                </c:pt>
                <c:pt idx="206">
                  <c:v>4.0897000000000004E-4</c:v>
                </c:pt>
                <c:pt idx="207">
                  <c:v>4.0943000000000002E-4</c:v>
                </c:pt>
                <c:pt idx="208">
                  <c:v>4.102E-4</c:v>
                </c:pt>
                <c:pt idx="209">
                  <c:v>4.1088999999999996E-4</c:v>
                </c:pt>
                <c:pt idx="210">
                  <c:v>4.1145E-4</c:v>
                </c:pt>
                <c:pt idx="211">
                  <c:v>4.1145999999999999E-4</c:v>
                </c:pt>
                <c:pt idx="212">
                  <c:v>4.1239E-4</c:v>
                </c:pt>
                <c:pt idx="213">
                  <c:v>4.1261999999999999E-4</c:v>
                </c:pt>
                <c:pt idx="214">
                  <c:v>4.127E-4</c:v>
                </c:pt>
                <c:pt idx="215">
                  <c:v>4.1376E-4</c:v>
                </c:pt>
                <c:pt idx="216">
                  <c:v>4.1383999999999995E-4</c:v>
                </c:pt>
                <c:pt idx="217">
                  <c:v>4.1451999999999998E-4</c:v>
                </c:pt>
                <c:pt idx="218">
                  <c:v>4.1551000000000001E-4</c:v>
                </c:pt>
                <c:pt idx="219">
                  <c:v>4.1647E-4</c:v>
                </c:pt>
                <c:pt idx="220">
                  <c:v>4.1680999999999999E-4</c:v>
                </c:pt>
                <c:pt idx="221">
                  <c:v>4.1852999999999997E-4</c:v>
                </c:pt>
                <c:pt idx="222">
                  <c:v>4.2030000000000002E-4</c:v>
                </c:pt>
                <c:pt idx="223">
                  <c:v>4.2055E-4</c:v>
                </c:pt>
                <c:pt idx="224">
                  <c:v>4.2067E-4</c:v>
                </c:pt>
                <c:pt idx="225">
                  <c:v>4.2217000000000003E-4</c:v>
                </c:pt>
                <c:pt idx="226">
                  <c:v>4.2281999999999997E-4</c:v>
                </c:pt>
                <c:pt idx="227">
                  <c:v>4.2499999999999998E-4</c:v>
                </c:pt>
                <c:pt idx="228">
                  <c:v>4.2538999999999999E-4</c:v>
                </c:pt>
                <c:pt idx="229">
                  <c:v>4.2594999999999997E-4</c:v>
                </c:pt>
                <c:pt idx="230">
                  <c:v>4.2841E-4</c:v>
                </c:pt>
                <c:pt idx="231">
                  <c:v>4.2881000000000001E-4</c:v>
                </c:pt>
                <c:pt idx="232">
                  <c:v>4.2927999999999998E-4</c:v>
                </c:pt>
                <c:pt idx="233">
                  <c:v>4.3144E-4</c:v>
                </c:pt>
                <c:pt idx="234">
                  <c:v>4.3170999999999997E-4</c:v>
                </c:pt>
                <c:pt idx="235">
                  <c:v>4.3194000000000001E-4</c:v>
                </c:pt>
                <c:pt idx="236">
                  <c:v>4.3249E-4</c:v>
                </c:pt>
                <c:pt idx="237">
                  <c:v>4.3333E-4</c:v>
                </c:pt>
                <c:pt idx="238">
                  <c:v>4.3377999999999998E-4</c:v>
                </c:pt>
                <c:pt idx="239">
                  <c:v>4.3463999999999997E-4</c:v>
                </c:pt>
                <c:pt idx="240">
                  <c:v>4.3680999999999999E-4</c:v>
                </c:pt>
                <c:pt idx="241">
                  <c:v>4.3727999999999996E-4</c:v>
                </c:pt>
                <c:pt idx="242">
                  <c:v>4.3785000000000004E-4</c:v>
                </c:pt>
                <c:pt idx="243">
                  <c:v>4.3801999999999996E-4</c:v>
                </c:pt>
                <c:pt idx="244">
                  <c:v>4.4056999999999999E-4</c:v>
                </c:pt>
                <c:pt idx="245">
                  <c:v>4.4094000000000002E-4</c:v>
                </c:pt>
                <c:pt idx="246">
                  <c:v>4.4210000000000001E-4</c:v>
                </c:pt>
                <c:pt idx="247">
                  <c:v>4.4458999999999997E-4</c:v>
                </c:pt>
                <c:pt idx="248">
                  <c:v>4.4716000000000005E-4</c:v>
                </c:pt>
                <c:pt idx="249">
                  <c:v>4.4747000000000005E-4</c:v>
                </c:pt>
                <c:pt idx="250">
                  <c:v>4.4747999999999999E-4</c:v>
                </c:pt>
                <c:pt idx="251">
                  <c:v>4.482E-4</c:v>
                </c:pt>
                <c:pt idx="252">
                  <c:v>4.4891000000000001E-4</c:v>
                </c:pt>
                <c:pt idx="253">
                  <c:v>4.4935E-4</c:v>
                </c:pt>
                <c:pt idx="254">
                  <c:v>4.5051999999999999E-4</c:v>
                </c:pt>
                <c:pt idx="255">
                  <c:v>4.5274999999999997E-4</c:v>
                </c:pt>
                <c:pt idx="256">
                  <c:v>4.5302999999999999E-4</c:v>
                </c:pt>
                <c:pt idx="257">
                  <c:v>4.5345999999999999E-4</c:v>
                </c:pt>
                <c:pt idx="258">
                  <c:v>4.5354E-4</c:v>
                </c:pt>
                <c:pt idx="259">
                  <c:v>4.5523999999999998E-4</c:v>
                </c:pt>
                <c:pt idx="260">
                  <c:v>4.5544999999999998E-4</c:v>
                </c:pt>
                <c:pt idx="261">
                  <c:v>4.5806999999999998E-4</c:v>
                </c:pt>
                <c:pt idx="262">
                  <c:v>4.5810000000000002E-4</c:v>
                </c:pt>
                <c:pt idx="263">
                  <c:v>4.5825E-4</c:v>
                </c:pt>
                <c:pt idx="264">
                  <c:v>4.6007999999999997E-4</c:v>
                </c:pt>
                <c:pt idx="265">
                  <c:v>4.6127999999999995E-4</c:v>
                </c:pt>
                <c:pt idx="266">
                  <c:v>4.6338E-4</c:v>
                </c:pt>
                <c:pt idx="267">
                  <c:v>4.6445999999999998E-4</c:v>
                </c:pt>
                <c:pt idx="268">
                  <c:v>4.6788999999999999E-4</c:v>
                </c:pt>
                <c:pt idx="269">
                  <c:v>4.6826999999999996E-4</c:v>
                </c:pt>
                <c:pt idx="270">
                  <c:v>4.7235000000000002E-4</c:v>
                </c:pt>
                <c:pt idx="271">
                  <c:v>4.7577999999999997E-4</c:v>
                </c:pt>
                <c:pt idx="272">
                  <c:v>4.7714999999999997E-4</c:v>
                </c:pt>
                <c:pt idx="273">
                  <c:v>4.7919999999999999E-4</c:v>
                </c:pt>
                <c:pt idx="274">
                  <c:v>4.7947000000000002E-4</c:v>
                </c:pt>
                <c:pt idx="275">
                  <c:v>4.8252000000000001E-4</c:v>
                </c:pt>
                <c:pt idx="276">
                  <c:v>4.8544000000000001E-4</c:v>
                </c:pt>
                <c:pt idx="277">
                  <c:v>4.8716000000000005E-4</c:v>
                </c:pt>
                <c:pt idx="278">
                  <c:v>4.8788E-4</c:v>
                </c:pt>
                <c:pt idx="279">
                  <c:v>4.8857000000000002E-4</c:v>
                </c:pt>
                <c:pt idx="280">
                  <c:v>4.9012999999999997E-4</c:v>
                </c:pt>
                <c:pt idx="281">
                  <c:v>4.9083999999999998E-4</c:v>
                </c:pt>
                <c:pt idx="282">
                  <c:v>4.9118999999999996E-4</c:v>
                </c:pt>
                <c:pt idx="283">
                  <c:v>4.9373000000000006E-4</c:v>
                </c:pt>
                <c:pt idx="284">
                  <c:v>4.9388000000000004E-4</c:v>
                </c:pt>
                <c:pt idx="285">
                  <c:v>4.9496000000000002E-4</c:v>
                </c:pt>
                <c:pt idx="286">
                  <c:v>4.9536000000000003E-4</c:v>
                </c:pt>
                <c:pt idx="287">
                  <c:v>4.9752999999999993E-4</c:v>
                </c:pt>
                <c:pt idx="288">
                  <c:v>4.9775000000000004E-4</c:v>
                </c:pt>
                <c:pt idx="289">
                  <c:v>4.9912000000000003E-4</c:v>
                </c:pt>
                <c:pt idx="290">
                  <c:v>4.9932000000000004E-4</c:v>
                </c:pt>
                <c:pt idx="291">
                  <c:v>5.0041000000000007E-4</c:v>
                </c:pt>
                <c:pt idx="292">
                  <c:v>5.0159E-4</c:v>
                </c:pt>
                <c:pt idx="293">
                  <c:v>5.0239000000000002E-4</c:v>
                </c:pt>
                <c:pt idx="294">
                  <c:v>5.0243E-4</c:v>
                </c:pt>
                <c:pt idx="295">
                  <c:v>5.0261000000000001E-4</c:v>
                </c:pt>
                <c:pt idx="296">
                  <c:v>5.0337999999999999E-4</c:v>
                </c:pt>
                <c:pt idx="297">
                  <c:v>5.0604000000000003E-4</c:v>
                </c:pt>
                <c:pt idx="298">
                  <c:v>5.0611999999999999E-4</c:v>
                </c:pt>
                <c:pt idx="299">
                  <c:v>5.0708000000000003E-4</c:v>
                </c:pt>
                <c:pt idx="300">
                  <c:v>5.0805999999999996E-4</c:v>
                </c:pt>
                <c:pt idx="301">
                  <c:v>5.0962999999999996E-4</c:v>
                </c:pt>
                <c:pt idx="302">
                  <c:v>5.1088999999999996E-4</c:v>
                </c:pt>
                <c:pt idx="303">
                  <c:v>5.1242999999999992E-4</c:v>
                </c:pt>
                <c:pt idx="304">
                  <c:v>5.1248999999999999E-4</c:v>
                </c:pt>
                <c:pt idx="305">
                  <c:v>5.1464999999999996E-4</c:v>
                </c:pt>
                <c:pt idx="306">
                  <c:v>5.1682000000000008E-4</c:v>
                </c:pt>
                <c:pt idx="307">
                  <c:v>5.1896000000000006E-4</c:v>
                </c:pt>
                <c:pt idx="308">
                  <c:v>5.2407000000000007E-4</c:v>
                </c:pt>
                <c:pt idx="309">
                  <c:v>5.2445000000000009E-4</c:v>
                </c:pt>
                <c:pt idx="310">
                  <c:v>5.2465999999999993E-4</c:v>
                </c:pt>
                <c:pt idx="311">
                  <c:v>5.2557000000000005E-4</c:v>
                </c:pt>
                <c:pt idx="312">
                  <c:v>5.3029999999999993E-4</c:v>
                </c:pt>
                <c:pt idx="313">
                  <c:v>5.3038999999999994E-4</c:v>
                </c:pt>
                <c:pt idx="314">
                  <c:v>5.3151999999999995E-4</c:v>
                </c:pt>
                <c:pt idx="315">
                  <c:v>5.3238999999999999E-4</c:v>
                </c:pt>
                <c:pt idx="316">
                  <c:v>5.3251000000000004E-4</c:v>
                </c:pt>
                <c:pt idx="317">
                  <c:v>5.3305999999999991E-4</c:v>
                </c:pt>
                <c:pt idx="318">
                  <c:v>5.3313000000000004E-4</c:v>
                </c:pt>
                <c:pt idx="319">
                  <c:v>5.3354999999999993E-4</c:v>
                </c:pt>
                <c:pt idx="320">
                  <c:v>5.3474000000000002E-4</c:v>
                </c:pt>
                <c:pt idx="321">
                  <c:v>5.3562E-4</c:v>
                </c:pt>
                <c:pt idx="322">
                  <c:v>5.3600000000000002E-4</c:v>
                </c:pt>
                <c:pt idx="323">
                  <c:v>5.3622000000000001E-4</c:v>
                </c:pt>
                <c:pt idx="324">
                  <c:v>5.3833000000000006E-4</c:v>
                </c:pt>
                <c:pt idx="325">
                  <c:v>5.4042000000000001E-4</c:v>
                </c:pt>
                <c:pt idx="326">
                  <c:v>5.4482E-4</c:v>
                </c:pt>
                <c:pt idx="327">
                  <c:v>5.5208999999999998E-4</c:v>
                </c:pt>
                <c:pt idx="328">
                  <c:v>5.5230999999999998E-4</c:v>
                </c:pt>
                <c:pt idx="329">
                  <c:v>5.5257000000000006E-4</c:v>
                </c:pt>
                <c:pt idx="330">
                  <c:v>5.5270999999999999E-4</c:v>
                </c:pt>
                <c:pt idx="331">
                  <c:v>5.5659000000000004E-4</c:v>
                </c:pt>
                <c:pt idx="332">
                  <c:v>5.5727000000000001E-4</c:v>
                </c:pt>
                <c:pt idx="333">
                  <c:v>5.5765999999999997E-4</c:v>
                </c:pt>
                <c:pt idx="334">
                  <c:v>5.585700000000001E-4</c:v>
                </c:pt>
                <c:pt idx="335">
                  <c:v>5.6229000000000001E-4</c:v>
                </c:pt>
                <c:pt idx="336">
                  <c:v>5.6254999999999999E-4</c:v>
                </c:pt>
                <c:pt idx="337">
                  <c:v>5.6373000000000003E-4</c:v>
                </c:pt>
                <c:pt idx="338">
                  <c:v>5.6623000000000003E-4</c:v>
                </c:pt>
                <c:pt idx="339">
                  <c:v>5.6665000000000003E-4</c:v>
                </c:pt>
                <c:pt idx="340">
                  <c:v>5.6704999999999993E-4</c:v>
                </c:pt>
                <c:pt idx="341">
                  <c:v>5.6802999999999997E-4</c:v>
                </c:pt>
                <c:pt idx="342">
                  <c:v>5.681900000000001E-4</c:v>
                </c:pt>
                <c:pt idx="343">
                  <c:v>5.6873000000000004E-4</c:v>
                </c:pt>
                <c:pt idx="344">
                  <c:v>5.7065999999999996E-4</c:v>
                </c:pt>
                <c:pt idx="345">
                  <c:v>5.7249000000000004E-4</c:v>
                </c:pt>
                <c:pt idx="346">
                  <c:v>5.7567999999999996E-4</c:v>
                </c:pt>
                <c:pt idx="347">
                  <c:v>5.7594000000000005E-4</c:v>
                </c:pt>
                <c:pt idx="348">
                  <c:v>5.7775000000000003E-4</c:v>
                </c:pt>
                <c:pt idx="349">
                  <c:v>5.7923000000000002E-4</c:v>
                </c:pt>
                <c:pt idx="350">
                  <c:v>5.8020000000000001E-4</c:v>
                </c:pt>
                <c:pt idx="351">
                  <c:v>5.8244000000000004E-4</c:v>
                </c:pt>
                <c:pt idx="352">
                  <c:v>5.8386000000000006E-4</c:v>
                </c:pt>
                <c:pt idx="353">
                  <c:v>5.8403999999999997E-4</c:v>
                </c:pt>
                <c:pt idx="354">
                  <c:v>5.8414000000000003E-4</c:v>
                </c:pt>
                <c:pt idx="355">
                  <c:v>5.8416000000000002E-4</c:v>
                </c:pt>
                <c:pt idx="356">
                  <c:v>5.8732000000000001E-4</c:v>
                </c:pt>
                <c:pt idx="357">
                  <c:v>5.8741000000000002E-4</c:v>
                </c:pt>
                <c:pt idx="358">
                  <c:v>5.8922E-4</c:v>
                </c:pt>
                <c:pt idx="359">
                  <c:v>5.9171000000000007E-4</c:v>
                </c:pt>
                <c:pt idx="360">
                  <c:v>5.9329000000000001E-4</c:v>
                </c:pt>
                <c:pt idx="361">
                  <c:v>5.9417999999999993E-4</c:v>
                </c:pt>
                <c:pt idx="362">
                  <c:v>5.9697999999999999E-4</c:v>
                </c:pt>
                <c:pt idx="363">
                  <c:v>6.0262E-4</c:v>
                </c:pt>
                <c:pt idx="364">
                  <c:v>6.0273E-4</c:v>
                </c:pt>
                <c:pt idx="365">
                  <c:v>6.045E-4</c:v>
                </c:pt>
                <c:pt idx="366">
                  <c:v>6.0612000000000003E-4</c:v>
                </c:pt>
                <c:pt idx="367">
                  <c:v>6.0694000000000004E-4</c:v>
                </c:pt>
                <c:pt idx="368">
                  <c:v>6.0845000000000007E-4</c:v>
                </c:pt>
                <c:pt idx="369">
                  <c:v>6.0884999999999997E-4</c:v>
                </c:pt>
                <c:pt idx="370">
                  <c:v>6.1155999999999992E-4</c:v>
                </c:pt>
                <c:pt idx="371">
                  <c:v>6.1395000000000004E-4</c:v>
                </c:pt>
                <c:pt idx="372">
                  <c:v>6.1649000000000003E-4</c:v>
                </c:pt>
                <c:pt idx="373">
                  <c:v>6.2064999999999993E-4</c:v>
                </c:pt>
                <c:pt idx="374">
                  <c:v>6.2305999999999993E-4</c:v>
                </c:pt>
                <c:pt idx="375">
                  <c:v>6.2449000000000001E-4</c:v>
                </c:pt>
                <c:pt idx="376">
                  <c:v>6.2564999999999995E-4</c:v>
                </c:pt>
                <c:pt idx="377">
                  <c:v>6.2677999999999996E-4</c:v>
                </c:pt>
                <c:pt idx="378">
                  <c:v>6.2991999999999996E-4</c:v>
                </c:pt>
                <c:pt idx="379">
                  <c:v>6.3133000000000004E-4</c:v>
                </c:pt>
                <c:pt idx="380">
                  <c:v>6.3460999999999997E-4</c:v>
                </c:pt>
                <c:pt idx="381">
                  <c:v>6.3487000000000005E-4</c:v>
                </c:pt>
                <c:pt idx="382">
                  <c:v>6.3495000000000001E-4</c:v>
                </c:pt>
                <c:pt idx="383">
                  <c:v>6.4183000000000003E-4</c:v>
                </c:pt>
                <c:pt idx="384">
                  <c:v>6.4296999999999998E-4</c:v>
                </c:pt>
                <c:pt idx="385">
                  <c:v>6.4939999999999996E-4</c:v>
                </c:pt>
                <c:pt idx="386">
                  <c:v>6.505599999999999E-4</c:v>
                </c:pt>
                <c:pt idx="387">
                  <c:v>6.5154999999999998E-4</c:v>
                </c:pt>
                <c:pt idx="388">
                  <c:v>6.5285000000000007E-4</c:v>
                </c:pt>
                <c:pt idx="389">
                  <c:v>6.5388999999999996E-4</c:v>
                </c:pt>
                <c:pt idx="390">
                  <c:v>6.5683000000000007E-4</c:v>
                </c:pt>
                <c:pt idx="391">
                  <c:v>6.5837999999999997E-4</c:v>
                </c:pt>
                <c:pt idx="392">
                  <c:v>6.5917999999999999E-4</c:v>
                </c:pt>
                <c:pt idx="393">
                  <c:v>6.6005999999999997E-4</c:v>
                </c:pt>
                <c:pt idx="394">
                  <c:v>6.6042E-4</c:v>
                </c:pt>
                <c:pt idx="395">
                  <c:v>6.6070000000000007E-4</c:v>
                </c:pt>
                <c:pt idx="396">
                  <c:v>6.6636000000000006E-4</c:v>
                </c:pt>
                <c:pt idx="397">
                  <c:v>6.6671999999999999E-4</c:v>
                </c:pt>
                <c:pt idx="398">
                  <c:v>6.6752000000000001E-4</c:v>
                </c:pt>
                <c:pt idx="399">
                  <c:v>6.6974999999999999E-4</c:v>
                </c:pt>
                <c:pt idx="400">
                  <c:v>6.7272000000000002E-4</c:v>
                </c:pt>
                <c:pt idx="401">
                  <c:v>6.7436000000000004E-4</c:v>
                </c:pt>
                <c:pt idx="402">
                  <c:v>6.7539E-4</c:v>
                </c:pt>
                <c:pt idx="403">
                  <c:v>6.7614999999999993E-4</c:v>
                </c:pt>
                <c:pt idx="404">
                  <c:v>6.7962999999999997E-4</c:v>
                </c:pt>
                <c:pt idx="405">
                  <c:v>6.8024999999999997E-4</c:v>
                </c:pt>
                <c:pt idx="406">
                  <c:v>6.8369000000000004E-4</c:v>
                </c:pt>
                <c:pt idx="407">
                  <c:v>6.8667000000000001E-4</c:v>
                </c:pt>
                <c:pt idx="408">
                  <c:v>6.874400000000001E-4</c:v>
                </c:pt>
                <c:pt idx="409">
                  <c:v>6.8922000000000005E-4</c:v>
                </c:pt>
                <c:pt idx="410">
                  <c:v>6.9397000000000003E-4</c:v>
                </c:pt>
                <c:pt idx="411">
                  <c:v>6.9535000000000007E-4</c:v>
                </c:pt>
                <c:pt idx="412">
                  <c:v>6.9547000000000001E-4</c:v>
                </c:pt>
                <c:pt idx="413">
                  <c:v>6.9612000000000005E-4</c:v>
                </c:pt>
                <c:pt idx="414">
                  <c:v>6.9661000000000007E-4</c:v>
                </c:pt>
                <c:pt idx="415">
                  <c:v>6.9707999999999999E-4</c:v>
                </c:pt>
                <c:pt idx="416">
                  <c:v>6.9788000000000001E-4</c:v>
                </c:pt>
                <c:pt idx="417">
                  <c:v>7.0059000000000007E-4</c:v>
                </c:pt>
                <c:pt idx="418">
                  <c:v>7.0094000000000005E-4</c:v>
                </c:pt>
                <c:pt idx="419">
                  <c:v>7.0258000000000007E-4</c:v>
                </c:pt>
                <c:pt idx="420">
                  <c:v>7.0286999999999997E-4</c:v>
                </c:pt>
                <c:pt idx="421">
                  <c:v>7.0329999999999991E-4</c:v>
                </c:pt>
                <c:pt idx="422">
                  <c:v>7.0346000000000004E-4</c:v>
                </c:pt>
                <c:pt idx="423">
                  <c:v>7.0598999999999998E-4</c:v>
                </c:pt>
                <c:pt idx="424">
                  <c:v>7.0615000000000001E-4</c:v>
                </c:pt>
                <c:pt idx="425">
                  <c:v>7.0766999999999998E-4</c:v>
                </c:pt>
                <c:pt idx="426">
                  <c:v>7.0801999999999996E-4</c:v>
                </c:pt>
                <c:pt idx="427">
                  <c:v>7.0887999999999995E-4</c:v>
                </c:pt>
                <c:pt idx="428">
                  <c:v>7.0895000000000007E-4</c:v>
                </c:pt>
                <c:pt idx="429">
                  <c:v>7.0987000000000003E-4</c:v>
                </c:pt>
                <c:pt idx="430">
                  <c:v>7.0989999999999996E-4</c:v>
                </c:pt>
                <c:pt idx="431">
                  <c:v>7.1064000000000001E-4</c:v>
                </c:pt>
                <c:pt idx="432">
                  <c:v>7.1089999999999999E-4</c:v>
                </c:pt>
                <c:pt idx="433">
                  <c:v>7.1157000000000002E-4</c:v>
                </c:pt>
                <c:pt idx="434">
                  <c:v>7.1341999999999998E-4</c:v>
                </c:pt>
                <c:pt idx="435">
                  <c:v>7.1365000000000003E-4</c:v>
                </c:pt>
                <c:pt idx="436">
                  <c:v>7.1526000000000001E-4</c:v>
                </c:pt>
                <c:pt idx="437">
                  <c:v>7.1664999999999999E-4</c:v>
                </c:pt>
                <c:pt idx="438">
                  <c:v>7.1823000000000004E-4</c:v>
                </c:pt>
                <c:pt idx="439">
                  <c:v>7.2845000000000006E-4</c:v>
                </c:pt>
                <c:pt idx="440">
                  <c:v>7.3612000000000005E-4</c:v>
                </c:pt>
                <c:pt idx="441">
                  <c:v>7.3779999999999994E-4</c:v>
                </c:pt>
                <c:pt idx="442">
                  <c:v>7.4027000000000001E-4</c:v>
                </c:pt>
                <c:pt idx="443">
                  <c:v>7.4127999999999998E-4</c:v>
                </c:pt>
                <c:pt idx="444">
                  <c:v>7.4166999999999994E-4</c:v>
                </c:pt>
                <c:pt idx="445">
                  <c:v>7.4247000000000007E-4</c:v>
                </c:pt>
                <c:pt idx="446">
                  <c:v>7.4425999999999995E-4</c:v>
                </c:pt>
                <c:pt idx="447">
                  <c:v>7.4598000000000004E-4</c:v>
                </c:pt>
                <c:pt idx="448">
                  <c:v>7.4882000000000008E-4</c:v>
                </c:pt>
                <c:pt idx="449">
                  <c:v>7.4989999999999996E-4</c:v>
                </c:pt>
                <c:pt idx="450">
                  <c:v>7.5290999999999997E-4</c:v>
                </c:pt>
                <c:pt idx="451">
                  <c:v>7.6112E-4</c:v>
                </c:pt>
                <c:pt idx="452">
                  <c:v>7.6259000000000006E-4</c:v>
                </c:pt>
                <c:pt idx="453">
                  <c:v>7.6528999999999996E-4</c:v>
                </c:pt>
                <c:pt idx="454">
                  <c:v>7.6689999999999994E-4</c:v>
                </c:pt>
                <c:pt idx="455">
                  <c:v>7.6860000000000003E-4</c:v>
                </c:pt>
                <c:pt idx="456">
                  <c:v>7.7204999999999993E-4</c:v>
                </c:pt>
                <c:pt idx="457">
                  <c:v>7.7349000000000005E-4</c:v>
                </c:pt>
                <c:pt idx="458">
                  <c:v>7.7870000000000001E-4</c:v>
                </c:pt>
                <c:pt idx="459">
                  <c:v>7.7884000000000004E-4</c:v>
                </c:pt>
                <c:pt idx="460">
                  <c:v>7.8658999999999999E-4</c:v>
                </c:pt>
                <c:pt idx="461">
                  <c:v>7.8666999999999995E-4</c:v>
                </c:pt>
                <c:pt idx="462">
                  <c:v>7.8682000000000003E-4</c:v>
                </c:pt>
                <c:pt idx="463">
                  <c:v>7.871E-4</c:v>
                </c:pt>
                <c:pt idx="464">
                  <c:v>7.8820000000000008E-4</c:v>
                </c:pt>
                <c:pt idx="465">
                  <c:v>7.9155999999999996E-4</c:v>
                </c:pt>
                <c:pt idx="466">
                  <c:v>7.9250000000000002E-4</c:v>
                </c:pt>
                <c:pt idx="467">
                  <c:v>7.9257000000000004E-4</c:v>
                </c:pt>
                <c:pt idx="468">
                  <c:v>7.9558000000000005E-4</c:v>
                </c:pt>
                <c:pt idx="469">
                  <c:v>7.9642999999999999E-4</c:v>
                </c:pt>
                <c:pt idx="470">
                  <c:v>7.9885999999999998E-4</c:v>
                </c:pt>
                <c:pt idx="471">
                  <c:v>7.9889999999999996E-4</c:v>
                </c:pt>
                <c:pt idx="472">
                  <c:v>7.9979999999999993E-4</c:v>
                </c:pt>
                <c:pt idx="473">
                  <c:v>8.0161999999999996E-4</c:v>
                </c:pt>
                <c:pt idx="474">
                  <c:v>8.0361000000000007E-4</c:v>
                </c:pt>
                <c:pt idx="475">
                  <c:v>8.0447000000000005E-4</c:v>
                </c:pt>
                <c:pt idx="476">
                  <c:v>8.0453999999999996E-4</c:v>
                </c:pt>
                <c:pt idx="477">
                  <c:v>8.0727999999999996E-4</c:v>
                </c:pt>
                <c:pt idx="478">
                  <c:v>8.0973000000000004E-4</c:v>
                </c:pt>
                <c:pt idx="479">
                  <c:v>8.0986999999999997E-4</c:v>
                </c:pt>
                <c:pt idx="480">
                  <c:v>8.1039000000000003E-4</c:v>
                </c:pt>
                <c:pt idx="481">
                  <c:v>8.1065E-4</c:v>
                </c:pt>
                <c:pt idx="482">
                  <c:v>8.1634000000000003E-4</c:v>
                </c:pt>
                <c:pt idx="483">
                  <c:v>8.1678000000000002E-4</c:v>
                </c:pt>
                <c:pt idx="484">
                  <c:v>8.1685999999999998E-4</c:v>
                </c:pt>
                <c:pt idx="485">
                  <c:v>8.1710000000000007E-4</c:v>
                </c:pt>
                <c:pt idx="486">
                  <c:v>8.2001000000000003E-4</c:v>
                </c:pt>
                <c:pt idx="487">
                  <c:v>8.2070000000000005E-4</c:v>
                </c:pt>
                <c:pt idx="488">
                  <c:v>8.2116999999999997E-4</c:v>
                </c:pt>
                <c:pt idx="489">
                  <c:v>8.2237E-4</c:v>
                </c:pt>
                <c:pt idx="490">
                  <c:v>8.2478E-4</c:v>
                </c:pt>
                <c:pt idx="491">
                  <c:v>8.2487999999999995E-4</c:v>
                </c:pt>
                <c:pt idx="492">
                  <c:v>8.2644000000000001E-4</c:v>
                </c:pt>
                <c:pt idx="493">
                  <c:v>8.2762999999999999E-4</c:v>
                </c:pt>
                <c:pt idx="494">
                  <c:v>8.3160000000000005E-4</c:v>
                </c:pt>
                <c:pt idx="495">
                  <c:v>8.3521000000000008E-4</c:v>
                </c:pt>
                <c:pt idx="496">
                  <c:v>8.3660000000000006E-4</c:v>
                </c:pt>
                <c:pt idx="497">
                  <c:v>8.3737000000000004E-4</c:v>
                </c:pt>
                <c:pt idx="498">
                  <c:v>8.3995000000000001E-4</c:v>
                </c:pt>
                <c:pt idx="499">
                  <c:v>8.4048E-4</c:v>
                </c:pt>
                <c:pt idx="500">
                  <c:v>8.4062999999999998E-4</c:v>
                </c:pt>
                <c:pt idx="501">
                  <c:v>8.4175000000000005E-4</c:v>
                </c:pt>
                <c:pt idx="502">
                  <c:v>8.4261999999999998E-4</c:v>
                </c:pt>
                <c:pt idx="503">
                  <c:v>8.4308000000000007E-4</c:v>
                </c:pt>
                <c:pt idx="504">
                  <c:v>8.6001000000000003E-4</c:v>
                </c:pt>
                <c:pt idx="505">
                  <c:v>8.6058E-4</c:v>
                </c:pt>
                <c:pt idx="506">
                  <c:v>8.6112999999999999E-4</c:v>
                </c:pt>
                <c:pt idx="507">
                  <c:v>8.6444000000000007E-4</c:v>
                </c:pt>
                <c:pt idx="508">
                  <c:v>8.7089000000000003E-4</c:v>
                </c:pt>
                <c:pt idx="509">
                  <c:v>8.7213000000000004E-4</c:v>
                </c:pt>
                <c:pt idx="510">
                  <c:v>8.7874000000000003E-4</c:v>
                </c:pt>
                <c:pt idx="511">
                  <c:v>8.7994000000000006E-4</c:v>
                </c:pt>
                <c:pt idx="512">
                  <c:v>8.8141000000000001E-4</c:v>
                </c:pt>
                <c:pt idx="513">
                  <c:v>8.8427999999999998E-4</c:v>
                </c:pt>
                <c:pt idx="514">
                  <c:v>8.8490999999999993E-4</c:v>
                </c:pt>
                <c:pt idx="515">
                  <c:v>8.9198000000000001E-4</c:v>
                </c:pt>
                <c:pt idx="516">
                  <c:v>8.9261000000000006E-4</c:v>
                </c:pt>
                <c:pt idx="517">
                  <c:v>8.9849999999999999E-4</c:v>
                </c:pt>
                <c:pt idx="518">
                  <c:v>8.9916999999999992E-4</c:v>
                </c:pt>
                <c:pt idx="519">
                  <c:v>9.0123999999999998E-4</c:v>
                </c:pt>
                <c:pt idx="520">
                  <c:v>9.0427999999999993E-4</c:v>
                </c:pt>
                <c:pt idx="521">
                  <c:v>9.0766999999999996E-4</c:v>
                </c:pt>
                <c:pt idx="522">
                  <c:v>9.0912000000000002E-4</c:v>
                </c:pt>
                <c:pt idx="523">
                  <c:v>9.0938999999999994E-4</c:v>
                </c:pt>
                <c:pt idx="524">
                  <c:v>9.1290999999999996E-4</c:v>
                </c:pt>
                <c:pt idx="525">
                  <c:v>9.1878000000000001E-4</c:v>
                </c:pt>
                <c:pt idx="526">
                  <c:v>9.2488999999999994E-4</c:v>
                </c:pt>
                <c:pt idx="527">
                  <c:v>9.2654999999999994E-4</c:v>
                </c:pt>
                <c:pt idx="528">
                  <c:v>9.3120000000000008E-4</c:v>
                </c:pt>
                <c:pt idx="529">
                  <c:v>9.3127999999999993E-4</c:v>
                </c:pt>
                <c:pt idx="530">
                  <c:v>9.3285000000000004E-4</c:v>
                </c:pt>
                <c:pt idx="531">
                  <c:v>9.3449000000000006E-4</c:v>
                </c:pt>
                <c:pt idx="532">
                  <c:v>9.3873999999999997E-4</c:v>
                </c:pt>
                <c:pt idx="533">
                  <c:v>9.4129000000000001E-4</c:v>
                </c:pt>
                <c:pt idx="534">
                  <c:v>9.4146000000000008E-4</c:v>
                </c:pt>
                <c:pt idx="535">
                  <c:v>9.4415999999999999E-4</c:v>
                </c:pt>
                <c:pt idx="536">
                  <c:v>9.4485000000000001E-4</c:v>
                </c:pt>
                <c:pt idx="537">
                  <c:v>9.5002999999999993E-4</c:v>
                </c:pt>
                <c:pt idx="538">
                  <c:v>9.5262999999999999E-4</c:v>
                </c:pt>
                <c:pt idx="539">
                  <c:v>9.5288000000000002E-4</c:v>
                </c:pt>
                <c:pt idx="540">
                  <c:v>9.5335000000000005E-4</c:v>
                </c:pt>
                <c:pt idx="541">
                  <c:v>9.5902999999999993E-4</c:v>
                </c:pt>
                <c:pt idx="542">
                  <c:v>9.6785000000000003E-4</c:v>
                </c:pt>
                <c:pt idx="543">
                  <c:v>9.6838000000000002E-4</c:v>
                </c:pt>
                <c:pt idx="544">
                  <c:v>9.6938999999999999E-4</c:v>
                </c:pt>
                <c:pt idx="545">
                  <c:v>9.6977999999999995E-4</c:v>
                </c:pt>
                <c:pt idx="546">
                  <c:v>9.7526000000000004E-4</c:v>
                </c:pt>
                <c:pt idx="547">
                  <c:v>9.7725000000000004E-4</c:v>
                </c:pt>
                <c:pt idx="548">
                  <c:v>9.7760000000000013E-4</c:v>
                </c:pt>
                <c:pt idx="549">
                  <c:v>9.7994000000000011E-4</c:v>
                </c:pt>
                <c:pt idx="550">
                  <c:v>9.8761000000000009E-4</c:v>
                </c:pt>
                <c:pt idx="551">
                  <c:v>9.8780000000000005E-4</c:v>
                </c:pt>
                <c:pt idx="552">
                  <c:v>9.8970999999999998E-4</c:v>
                </c:pt>
                <c:pt idx="553">
                  <c:v>9.9065000000000004E-4</c:v>
                </c:pt>
                <c:pt idx="554">
                  <c:v>9.9697000000000002E-4</c:v>
                </c:pt>
                <c:pt idx="555">
                  <c:v>9.9864000000000007E-4</c:v>
                </c:pt>
                <c:pt idx="556">
                  <c:v>1.00442E-3</c:v>
                </c:pt>
                <c:pt idx="557">
                  <c:v>1.01015E-3</c:v>
                </c:pt>
                <c:pt idx="558">
                  <c:v>1.0110900000000001E-3</c:v>
                </c:pt>
                <c:pt idx="559">
                  <c:v>1.02198E-3</c:v>
                </c:pt>
                <c:pt idx="560">
                  <c:v>1.02275E-3</c:v>
                </c:pt>
                <c:pt idx="561">
                  <c:v>1.0241400000000002E-3</c:v>
                </c:pt>
                <c:pt idx="562">
                  <c:v>1.02698E-3</c:v>
                </c:pt>
                <c:pt idx="563">
                  <c:v>1.0313399999999999E-3</c:v>
                </c:pt>
                <c:pt idx="564">
                  <c:v>1.0320100000000001E-3</c:v>
                </c:pt>
                <c:pt idx="565">
                  <c:v>1.0321400000000002E-3</c:v>
                </c:pt>
                <c:pt idx="566">
                  <c:v>1.0333900000000001E-3</c:v>
                </c:pt>
                <c:pt idx="567">
                  <c:v>1.0362100000000001E-3</c:v>
                </c:pt>
                <c:pt idx="568">
                  <c:v>1.03977E-3</c:v>
                </c:pt>
                <c:pt idx="569">
                  <c:v>1.0434999999999999E-3</c:v>
                </c:pt>
                <c:pt idx="570">
                  <c:v>1.0455799999999999E-3</c:v>
                </c:pt>
                <c:pt idx="571">
                  <c:v>1.0514999999999999E-3</c:v>
                </c:pt>
                <c:pt idx="572">
                  <c:v>1.0533399999999998E-3</c:v>
                </c:pt>
                <c:pt idx="573">
                  <c:v>1.0533699999999999E-3</c:v>
                </c:pt>
                <c:pt idx="574">
                  <c:v>1.07424E-3</c:v>
                </c:pt>
                <c:pt idx="575">
                  <c:v>1.0835899999999999E-3</c:v>
                </c:pt>
                <c:pt idx="576">
                  <c:v>1.0918199999999999E-3</c:v>
                </c:pt>
                <c:pt idx="577">
                  <c:v>1.09629E-3</c:v>
                </c:pt>
                <c:pt idx="578">
                  <c:v>1.09774E-3</c:v>
                </c:pt>
                <c:pt idx="579">
                  <c:v>1.09936E-3</c:v>
                </c:pt>
                <c:pt idx="580">
                  <c:v>1.09954E-3</c:v>
                </c:pt>
                <c:pt idx="581">
                  <c:v>1.1014E-3</c:v>
                </c:pt>
                <c:pt idx="582">
                  <c:v>1.10148E-3</c:v>
                </c:pt>
                <c:pt idx="583">
                  <c:v>1.1019200000000002E-3</c:v>
                </c:pt>
                <c:pt idx="584">
                  <c:v>1.1044400000000002E-3</c:v>
                </c:pt>
                <c:pt idx="585">
                  <c:v>1.1138599999999999E-3</c:v>
                </c:pt>
                <c:pt idx="586">
                  <c:v>1.1157300000000001E-3</c:v>
                </c:pt>
                <c:pt idx="587">
                  <c:v>1.1264300000000001E-3</c:v>
                </c:pt>
                <c:pt idx="588">
                  <c:v>1.12728E-3</c:v>
                </c:pt>
                <c:pt idx="589">
                  <c:v>1.1400499999999999E-3</c:v>
                </c:pt>
                <c:pt idx="590">
                  <c:v>1.1490999999999999E-3</c:v>
                </c:pt>
                <c:pt idx="591">
                  <c:v>1.1495699999999999E-3</c:v>
                </c:pt>
                <c:pt idx="592">
                  <c:v>1.15186E-3</c:v>
                </c:pt>
                <c:pt idx="593">
                  <c:v>1.1552999999999999E-3</c:v>
                </c:pt>
                <c:pt idx="594">
                  <c:v>1.1565799999999999E-3</c:v>
                </c:pt>
                <c:pt idx="595">
                  <c:v>1.1566900000000001E-3</c:v>
                </c:pt>
                <c:pt idx="596">
                  <c:v>1.15968E-3</c:v>
                </c:pt>
                <c:pt idx="597">
                  <c:v>1.16044E-3</c:v>
                </c:pt>
                <c:pt idx="598">
                  <c:v>1.1610399999999999E-3</c:v>
                </c:pt>
                <c:pt idx="599">
                  <c:v>1.16552E-3</c:v>
                </c:pt>
                <c:pt idx="600">
                  <c:v>1.16906E-3</c:v>
                </c:pt>
                <c:pt idx="601">
                  <c:v>1.16983E-3</c:v>
                </c:pt>
                <c:pt idx="602">
                  <c:v>1.17359E-3</c:v>
                </c:pt>
                <c:pt idx="603">
                  <c:v>1.1742200000000001E-3</c:v>
                </c:pt>
                <c:pt idx="604">
                  <c:v>1.1754000000000001E-3</c:v>
                </c:pt>
                <c:pt idx="605">
                  <c:v>1.1757E-3</c:v>
                </c:pt>
                <c:pt idx="606">
                  <c:v>1.1766099999999998E-3</c:v>
                </c:pt>
                <c:pt idx="607">
                  <c:v>1.17826E-3</c:v>
                </c:pt>
                <c:pt idx="608">
                  <c:v>1.1905100000000001E-3</c:v>
                </c:pt>
                <c:pt idx="609">
                  <c:v>1.1971400000000002E-3</c:v>
                </c:pt>
                <c:pt idx="610">
                  <c:v>1.20553E-3</c:v>
                </c:pt>
                <c:pt idx="611">
                  <c:v>1.20554E-3</c:v>
                </c:pt>
                <c:pt idx="612">
                  <c:v>1.2166600000000001E-3</c:v>
                </c:pt>
                <c:pt idx="613">
                  <c:v>1.2178299999999998E-3</c:v>
                </c:pt>
                <c:pt idx="614">
                  <c:v>1.22197E-3</c:v>
                </c:pt>
                <c:pt idx="615">
                  <c:v>1.2350799999999999E-3</c:v>
                </c:pt>
                <c:pt idx="616">
                  <c:v>1.2361199999999998E-3</c:v>
                </c:pt>
                <c:pt idx="617">
                  <c:v>1.2438099999999999E-3</c:v>
                </c:pt>
                <c:pt idx="618">
                  <c:v>1.2589599999999999E-3</c:v>
                </c:pt>
                <c:pt idx="619">
                  <c:v>1.2751099999999999E-3</c:v>
                </c:pt>
                <c:pt idx="620">
                  <c:v>1.2826500000000002E-3</c:v>
                </c:pt>
                <c:pt idx="621">
                  <c:v>1.28542E-3</c:v>
                </c:pt>
                <c:pt idx="622">
                  <c:v>1.2985399999999999E-3</c:v>
                </c:pt>
                <c:pt idx="623">
                  <c:v>1.29991E-3</c:v>
                </c:pt>
                <c:pt idx="624">
                  <c:v>1.3024900000000001E-3</c:v>
                </c:pt>
                <c:pt idx="625">
                  <c:v>1.3080699999999999E-3</c:v>
                </c:pt>
                <c:pt idx="626">
                  <c:v>1.3085599999999998E-3</c:v>
                </c:pt>
                <c:pt idx="627">
                  <c:v>1.3099699999999999E-3</c:v>
                </c:pt>
                <c:pt idx="628">
                  <c:v>1.3176300000000002E-3</c:v>
                </c:pt>
                <c:pt idx="629">
                  <c:v>1.3177799999999999E-3</c:v>
                </c:pt>
                <c:pt idx="630">
                  <c:v>1.3228900000000002E-3</c:v>
                </c:pt>
                <c:pt idx="631">
                  <c:v>1.3237799999999999E-3</c:v>
                </c:pt>
                <c:pt idx="632">
                  <c:v>1.3328900000000002E-3</c:v>
                </c:pt>
                <c:pt idx="633">
                  <c:v>1.3382000000000001E-3</c:v>
                </c:pt>
                <c:pt idx="634">
                  <c:v>1.3462699999999999E-3</c:v>
                </c:pt>
                <c:pt idx="635">
                  <c:v>1.3515999999999999E-3</c:v>
                </c:pt>
                <c:pt idx="636">
                  <c:v>1.3523900000000002E-3</c:v>
                </c:pt>
                <c:pt idx="637">
                  <c:v>1.3525099999999999E-3</c:v>
                </c:pt>
                <c:pt idx="638">
                  <c:v>1.35874E-3</c:v>
                </c:pt>
                <c:pt idx="639">
                  <c:v>1.3592599999999999E-3</c:v>
                </c:pt>
                <c:pt idx="640">
                  <c:v>1.3627400000000001E-3</c:v>
                </c:pt>
                <c:pt idx="641">
                  <c:v>1.36363E-3</c:v>
                </c:pt>
                <c:pt idx="642">
                  <c:v>1.3690999999999998E-3</c:v>
                </c:pt>
                <c:pt idx="643">
                  <c:v>1.38368E-3</c:v>
                </c:pt>
                <c:pt idx="644">
                  <c:v>1.38576E-3</c:v>
                </c:pt>
                <c:pt idx="645">
                  <c:v>1.39E-3</c:v>
                </c:pt>
                <c:pt idx="646">
                  <c:v>1.39785E-3</c:v>
                </c:pt>
                <c:pt idx="647">
                  <c:v>1.4102299999999999E-3</c:v>
                </c:pt>
                <c:pt idx="648">
                  <c:v>1.4199000000000002E-3</c:v>
                </c:pt>
                <c:pt idx="649">
                  <c:v>1.4324300000000002E-3</c:v>
                </c:pt>
                <c:pt idx="650">
                  <c:v>1.4340399999999999E-3</c:v>
                </c:pt>
                <c:pt idx="651">
                  <c:v>1.44404E-3</c:v>
                </c:pt>
                <c:pt idx="652">
                  <c:v>1.4597499999999999E-3</c:v>
                </c:pt>
                <c:pt idx="653">
                  <c:v>1.4637700000000001E-3</c:v>
                </c:pt>
                <c:pt idx="654">
                  <c:v>1.47028E-3</c:v>
                </c:pt>
                <c:pt idx="655">
                  <c:v>1.4714400000000001E-3</c:v>
                </c:pt>
                <c:pt idx="656">
                  <c:v>1.5005799999999998E-3</c:v>
                </c:pt>
                <c:pt idx="657">
                  <c:v>1.50359E-3</c:v>
                </c:pt>
                <c:pt idx="658">
                  <c:v>1.5088800000000002E-3</c:v>
                </c:pt>
                <c:pt idx="659">
                  <c:v>1.5089999999999999E-3</c:v>
                </c:pt>
                <c:pt idx="660">
                  <c:v>1.5118900000000001E-3</c:v>
                </c:pt>
                <c:pt idx="661">
                  <c:v>1.51684E-3</c:v>
                </c:pt>
                <c:pt idx="662">
                  <c:v>1.5168599999999999E-3</c:v>
                </c:pt>
                <c:pt idx="663">
                  <c:v>1.5205100000000001E-3</c:v>
                </c:pt>
                <c:pt idx="664">
                  <c:v>1.5231999999999999E-3</c:v>
                </c:pt>
                <c:pt idx="665">
                  <c:v>1.53695E-3</c:v>
                </c:pt>
                <c:pt idx="666">
                  <c:v>1.54076E-3</c:v>
                </c:pt>
                <c:pt idx="667">
                  <c:v>1.5496700000000002E-3</c:v>
                </c:pt>
                <c:pt idx="668">
                  <c:v>1.5731300000000001E-3</c:v>
                </c:pt>
                <c:pt idx="669">
                  <c:v>1.57427E-3</c:v>
                </c:pt>
                <c:pt idx="670">
                  <c:v>1.58034E-3</c:v>
                </c:pt>
                <c:pt idx="671">
                  <c:v>1.5843699999999999E-3</c:v>
                </c:pt>
                <c:pt idx="672">
                  <c:v>1.59322E-3</c:v>
                </c:pt>
                <c:pt idx="673">
                  <c:v>1.5971199999999998E-3</c:v>
                </c:pt>
                <c:pt idx="674">
                  <c:v>1.5991099999999999E-3</c:v>
                </c:pt>
                <c:pt idx="675">
                  <c:v>1.6083499999999999E-3</c:v>
                </c:pt>
                <c:pt idx="676">
                  <c:v>1.62054E-3</c:v>
                </c:pt>
                <c:pt idx="677">
                  <c:v>1.62327E-3</c:v>
                </c:pt>
                <c:pt idx="678">
                  <c:v>1.6286900000000001E-3</c:v>
                </c:pt>
                <c:pt idx="679">
                  <c:v>1.6614100000000001E-3</c:v>
                </c:pt>
                <c:pt idx="680">
                  <c:v>1.6843800000000001E-3</c:v>
                </c:pt>
                <c:pt idx="681">
                  <c:v>1.7007400000000001E-3</c:v>
                </c:pt>
                <c:pt idx="682">
                  <c:v>1.72598E-3</c:v>
                </c:pt>
                <c:pt idx="683">
                  <c:v>1.7382300000000001E-3</c:v>
                </c:pt>
                <c:pt idx="684">
                  <c:v>1.7900100000000001E-3</c:v>
                </c:pt>
                <c:pt idx="685">
                  <c:v>1.81303E-3</c:v>
                </c:pt>
                <c:pt idx="686">
                  <c:v>1.81722E-3</c:v>
                </c:pt>
                <c:pt idx="687">
                  <c:v>1.8190299999999999E-3</c:v>
                </c:pt>
                <c:pt idx="688">
                  <c:v>1.8371400000000001E-3</c:v>
                </c:pt>
                <c:pt idx="689">
                  <c:v>1.84256E-3</c:v>
                </c:pt>
                <c:pt idx="690">
                  <c:v>1.8469700000000001E-3</c:v>
                </c:pt>
                <c:pt idx="691">
                  <c:v>1.86758E-3</c:v>
                </c:pt>
                <c:pt idx="692">
                  <c:v>1.90552E-3</c:v>
                </c:pt>
                <c:pt idx="693">
                  <c:v>1.9144699999999999E-3</c:v>
                </c:pt>
                <c:pt idx="694">
                  <c:v>1.9403900000000002E-3</c:v>
                </c:pt>
                <c:pt idx="695">
                  <c:v>1.94769E-3</c:v>
                </c:pt>
                <c:pt idx="696">
                  <c:v>1.9520799999999999E-3</c:v>
                </c:pt>
                <c:pt idx="697">
                  <c:v>1.9634000000000001E-3</c:v>
                </c:pt>
                <c:pt idx="698">
                  <c:v>1.9877499999999999E-3</c:v>
                </c:pt>
                <c:pt idx="699">
                  <c:v>2.0130399999999998E-3</c:v>
                </c:pt>
                <c:pt idx="700">
                  <c:v>2.0546499999999999E-3</c:v>
                </c:pt>
                <c:pt idx="701">
                  <c:v>2.0559200000000001E-3</c:v>
                </c:pt>
                <c:pt idx="702">
                  <c:v>2.0578200000000001E-3</c:v>
                </c:pt>
                <c:pt idx="703">
                  <c:v>2.09786E-3</c:v>
                </c:pt>
                <c:pt idx="704">
                  <c:v>2.1098800000000002E-3</c:v>
                </c:pt>
                <c:pt idx="705">
                  <c:v>2.1449799999999999E-3</c:v>
                </c:pt>
                <c:pt idx="706">
                  <c:v>2.1504699999999998E-3</c:v>
                </c:pt>
                <c:pt idx="707">
                  <c:v>2.1543400000000002E-3</c:v>
                </c:pt>
                <c:pt idx="708">
                  <c:v>2.1599099999999997E-3</c:v>
                </c:pt>
                <c:pt idx="709">
                  <c:v>2.17417E-3</c:v>
                </c:pt>
                <c:pt idx="710">
                  <c:v>2.19915E-3</c:v>
                </c:pt>
                <c:pt idx="711">
                  <c:v>2.2197800000000002E-3</c:v>
                </c:pt>
                <c:pt idx="712">
                  <c:v>2.2283400000000001E-3</c:v>
                </c:pt>
                <c:pt idx="713">
                  <c:v>2.23639E-3</c:v>
                </c:pt>
                <c:pt idx="714">
                  <c:v>2.2579499999999999E-3</c:v>
                </c:pt>
                <c:pt idx="715">
                  <c:v>2.3848800000000002E-3</c:v>
                </c:pt>
                <c:pt idx="716">
                  <c:v>2.4483E-3</c:v>
                </c:pt>
                <c:pt idx="717">
                  <c:v>2.5006199999999998E-3</c:v>
                </c:pt>
                <c:pt idx="718">
                  <c:v>2.5426900000000002E-3</c:v>
                </c:pt>
                <c:pt idx="719">
                  <c:v>2.66519E-3</c:v>
                </c:pt>
                <c:pt idx="720">
                  <c:v>2.84008E-3</c:v>
                </c:pt>
                <c:pt idx="721">
                  <c:v>2.8880400000000001E-3</c:v>
                </c:pt>
                <c:pt idx="722">
                  <c:v>2.9038200000000001E-3</c:v>
                </c:pt>
                <c:pt idx="723">
                  <c:v>2.96306E-3</c:v>
                </c:pt>
                <c:pt idx="724">
                  <c:v>3.4244899999999997E-3</c:v>
                </c:pt>
                <c:pt idx="725">
                  <c:v>3.59517E-3</c:v>
                </c:pt>
                <c:pt idx="726">
                  <c:v>3.6040100000000004E-3</c:v>
                </c:pt>
                <c:pt idx="727">
                  <c:v>3.7919999999999998E-3</c:v>
                </c:pt>
                <c:pt idx="728">
                  <c:v>4.3015399999999995E-3</c:v>
                </c:pt>
                <c:pt idx="729">
                  <c:v>5.3029399999999999E-3</c:v>
                </c:pt>
              </c:numCache>
            </c:numRef>
          </c:xVal>
          <c:yVal>
            <c:numRef>
              <c:f>'Set A - NNW lengths'!$G$4:$G$733</c:f>
              <c:numCache>
                <c:formatCode>General</c:formatCode>
                <c:ptCount val="730"/>
                <c:pt idx="0">
                  <c:v>787121.78313771938</c:v>
                </c:pt>
                <c:pt idx="1">
                  <c:v>786045.00915257889</c:v>
                </c:pt>
                <c:pt idx="2">
                  <c:v>784968.2351674384</c:v>
                </c:pt>
                <c:pt idx="3">
                  <c:v>783891.46118229791</c:v>
                </c:pt>
                <c:pt idx="4">
                  <c:v>782814.6871971573</c:v>
                </c:pt>
                <c:pt idx="5">
                  <c:v>781737.91321201681</c:v>
                </c:pt>
                <c:pt idx="6">
                  <c:v>780661.13922687632</c:v>
                </c:pt>
                <c:pt idx="7">
                  <c:v>779584.36524173582</c:v>
                </c:pt>
                <c:pt idx="8">
                  <c:v>778507.59125659522</c:v>
                </c:pt>
                <c:pt idx="9">
                  <c:v>777430.81727145473</c:v>
                </c:pt>
                <c:pt idx="10">
                  <c:v>776354.04328631423</c:v>
                </c:pt>
                <c:pt idx="11">
                  <c:v>775277.26930117374</c:v>
                </c:pt>
                <c:pt idx="12">
                  <c:v>774200.49531603314</c:v>
                </c:pt>
                <c:pt idx="13">
                  <c:v>773123.72133089264</c:v>
                </c:pt>
                <c:pt idx="14">
                  <c:v>772046.94734575215</c:v>
                </c:pt>
                <c:pt idx="15">
                  <c:v>770970.17336061166</c:v>
                </c:pt>
                <c:pt idx="16">
                  <c:v>769893.39937547117</c:v>
                </c:pt>
                <c:pt idx="17">
                  <c:v>768816.62539033056</c:v>
                </c:pt>
                <c:pt idx="18">
                  <c:v>767739.85140519007</c:v>
                </c:pt>
                <c:pt idx="19">
                  <c:v>766663.07742004958</c:v>
                </c:pt>
                <c:pt idx="20">
                  <c:v>765586.30343490909</c:v>
                </c:pt>
                <c:pt idx="21">
                  <c:v>764509.52944976848</c:v>
                </c:pt>
                <c:pt idx="22">
                  <c:v>763432.75546462799</c:v>
                </c:pt>
                <c:pt idx="23">
                  <c:v>762355.9814794875</c:v>
                </c:pt>
                <c:pt idx="24">
                  <c:v>761279.20749434701</c:v>
                </c:pt>
                <c:pt idx="25">
                  <c:v>760202.4335092064</c:v>
                </c:pt>
                <c:pt idx="26">
                  <c:v>759125.65952406591</c:v>
                </c:pt>
                <c:pt idx="27">
                  <c:v>758048.88553892542</c:v>
                </c:pt>
                <c:pt idx="28">
                  <c:v>756972.11155378493</c:v>
                </c:pt>
                <c:pt idx="29">
                  <c:v>755895.33756864432</c:v>
                </c:pt>
                <c:pt idx="30">
                  <c:v>754818.56358350383</c:v>
                </c:pt>
                <c:pt idx="31">
                  <c:v>753741.78959836334</c:v>
                </c:pt>
                <c:pt idx="32">
                  <c:v>752665.01561322284</c:v>
                </c:pt>
                <c:pt idx="33">
                  <c:v>751588.24162808224</c:v>
                </c:pt>
                <c:pt idx="34">
                  <c:v>750511.46764294174</c:v>
                </c:pt>
                <c:pt idx="35">
                  <c:v>749434.69365780125</c:v>
                </c:pt>
                <c:pt idx="36">
                  <c:v>748357.91967266076</c:v>
                </c:pt>
                <c:pt idx="37">
                  <c:v>747281.14568752027</c:v>
                </c:pt>
                <c:pt idx="38">
                  <c:v>746204.37170237966</c:v>
                </c:pt>
                <c:pt idx="39">
                  <c:v>745127.59771723917</c:v>
                </c:pt>
                <c:pt idx="40">
                  <c:v>744050.82373209868</c:v>
                </c:pt>
                <c:pt idx="41">
                  <c:v>742974.04974695819</c:v>
                </c:pt>
                <c:pt idx="42">
                  <c:v>741897.27576181758</c:v>
                </c:pt>
                <c:pt idx="43">
                  <c:v>740820.50177667709</c:v>
                </c:pt>
                <c:pt idx="44">
                  <c:v>739743.7277915366</c:v>
                </c:pt>
                <c:pt idx="45">
                  <c:v>738666.95380639611</c:v>
                </c:pt>
                <c:pt idx="46">
                  <c:v>737590.1798212555</c:v>
                </c:pt>
                <c:pt idx="47">
                  <c:v>736513.40583611501</c:v>
                </c:pt>
                <c:pt idx="48">
                  <c:v>735436.63185097452</c:v>
                </c:pt>
                <c:pt idx="49">
                  <c:v>734359.85786583403</c:v>
                </c:pt>
                <c:pt idx="50">
                  <c:v>733283.08388069342</c:v>
                </c:pt>
                <c:pt idx="51">
                  <c:v>732206.30989555293</c:v>
                </c:pt>
                <c:pt idx="52">
                  <c:v>731129.53591041244</c:v>
                </c:pt>
                <c:pt idx="53">
                  <c:v>730052.76192527195</c:v>
                </c:pt>
                <c:pt idx="54">
                  <c:v>728975.98794013134</c:v>
                </c:pt>
                <c:pt idx="55">
                  <c:v>727899.21395499085</c:v>
                </c:pt>
                <c:pt idx="56">
                  <c:v>726822.43996985035</c:v>
                </c:pt>
                <c:pt idx="57">
                  <c:v>725745.66598470986</c:v>
                </c:pt>
                <c:pt idx="58">
                  <c:v>724668.89199956937</c:v>
                </c:pt>
                <c:pt idx="59">
                  <c:v>723592.11801442876</c:v>
                </c:pt>
                <c:pt idx="60">
                  <c:v>722515.34402928827</c:v>
                </c:pt>
                <c:pt idx="61">
                  <c:v>721438.57004414778</c:v>
                </c:pt>
                <c:pt idx="62">
                  <c:v>720361.79605900729</c:v>
                </c:pt>
                <c:pt idx="63">
                  <c:v>719285.02207386668</c:v>
                </c:pt>
                <c:pt idx="64">
                  <c:v>718208.24808872619</c:v>
                </c:pt>
                <c:pt idx="65">
                  <c:v>717131.4741035857</c:v>
                </c:pt>
                <c:pt idx="66">
                  <c:v>716054.70011844521</c:v>
                </c:pt>
                <c:pt idx="67">
                  <c:v>714977.9261333046</c:v>
                </c:pt>
                <c:pt idx="68">
                  <c:v>713901.15214816411</c:v>
                </c:pt>
                <c:pt idx="69">
                  <c:v>712824.37816302362</c:v>
                </c:pt>
                <c:pt idx="70">
                  <c:v>711747.60417788313</c:v>
                </c:pt>
                <c:pt idx="71">
                  <c:v>710670.83019274252</c:v>
                </c:pt>
                <c:pt idx="72">
                  <c:v>709594.05620760203</c:v>
                </c:pt>
                <c:pt idx="73">
                  <c:v>708517.28222246154</c:v>
                </c:pt>
                <c:pt idx="74">
                  <c:v>707440.50823732105</c:v>
                </c:pt>
                <c:pt idx="75">
                  <c:v>706363.73425218044</c:v>
                </c:pt>
                <c:pt idx="76">
                  <c:v>705286.96026703995</c:v>
                </c:pt>
                <c:pt idx="77">
                  <c:v>704210.18628189946</c:v>
                </c:pt>
                <c:pt idx="78">
                  <c:v>703133.41229675896</c:v>
                </c:pt>
                <c:pt idx="79">
                  <c:v>702056.63831161847</c:v>
                </c:pt>
                <c:pt idx="80">
                  <c:v>700979.86432647787</c:v>
                </c:pt>
                <c:pt idx="81">
                  <c:v>699903.09034133737</c:v>
                </c:pt>
                <c:pt idx="82">
                  <c:v>698826.31635619688</c:v>
                </c:pt>
                <c:pt idx="83">
                  <c:v>697749.54237105639</c:v>
                </c:pt>
                <c:pt idx="84">
                  <c:v>696672.76838591578</c:v>
                </c:pt>
                <c:pt idx="85">
                  <c:v>695595.99440077529</c:v>
                </c:pt>
                <c:pt idx="86">
                  <c:v>694519.2204156348</c:v>
                </c:pt>
                <c:pt idx="87">
                  <c:v>693442.44643049431</c:v>
                </c:pt>
                <c:pt idx="88">
                  <c:v>692365.6724453537</c:v>
                </c:pt>
                <c:pt idx="89">
                  <c:v>691288.89846021321</c:v>
                </c:pt>
                <c:pt idx="90">
                  <c:v>690212.12447507272</c:v>
                </c:pt>
                <c:pt idx="91">
                  <c:v>689135.35048993223</c:v>
                </c:pt>
                <c:pt idx="92">
                  <c:v>688058.57650479162</c:v>
                </c:pt>
                <c:pt idx="93">
                  <c:v>686981.80251965113</c:v>
                </c:pt>
                <c:pt idx="94">
                  <c:v>685905.02853451064</c:v>
                </c:pt>
                <c:pt idx="95">
                  <c:v>684828.25454937015</c:v>
                </c:pt>
                <c:pt idx="96">
                  <c:v>683751.48056422954</c:v>
                </c:pt>
                <c:pt idx="97">
                  <c:v>682674.70657908905</c:v>
                </c:pt>
                <c:pt idx="98">
                  <c:v>681597.93259394856</c:v>
                </c:pt>
                <c:pt idx="99">
                  <c:v>680521.15860880807</c:v>
                </c:pt>
                <c:pt idx="100">
                  <c:v>679444.38462366746</c:v>
                </c:pt>
                <c:pt idx="101">
                  <c:v>678367.61063852697</c:v>
                </c:pt>
                <c:pt idx="102">
                  <c:v>677290.83665338648</c:v>
                </c:pt>
                <c:pt idx="103">
                  <c:v>676214.06266824598</c:v>
                </c:pt>
                <c:pt idx="104">
                  <c:v>675137.28868310549</c:v>
                </c:pt>
                <c:pt idx="105">
                  <c:v>674060.51469796489</c:v>
                </c:pt>
                <c:pt idx="106">
                  <c:v>672983.74071282439</c:v>
                </c:pt>
                <c:pt idx="107">
                  <c:v>671906.9667276839</c:v>
                </c:pt>
                <c:pt idx="108">
                  <c:v>670830.19274254341</c:v>
                </c:pt>
                <c:pt idx="109">
                  <c:v>669753.4187574028</c:v>
                </c:pt>
                <c:pt idx="110">
                  <c:v>668676.64477226231</c:v>
                </c:pt>
                <c:pt idx="111">
                  <c:v>667599.87078712182</c:v>
                </c:pt>
                <c:pt idx="112">
                  <c:v>666523.09680198133</c:v>
                </c:pt>
                <c:pt idx="113">
                  <c:v>665446.32281684072</c:v>
                </c:pt>
                <c:pt idx="114">
                  <c:v>664369.54883170023</c:v>
                </c:pt>
                <c:pt idx="115">
                  <c:v>663292.77484655974</c:v>
                </c:pt>
                <c:pt idx="116">
                  <c:v>662216.00086141925</c:v>
                </c:pt>
                <c:pt idx="117">
                  <c:v>661139.22687627864</c:v>
                </c:pt>
                <c:pt idx="118">
                  <c:v>660062.45289113815</c:v>
                </c:pt>
                <c:pt idx="119">
                  <c:v>658985.67890599766</c:v>
                </c:pt>
                <c:pt idx="120">
                  <c:v>657908.90492085717</c:v>
                </c:pt>
                <c:pt idx="121">
                  <c:v>656832.13093571656</c:v>
                </c:pt>
                <c:pt idx="122">
                  <c:v>655755.35695057607</c:v>
                </c:pt>
                <c:pt idx="123">
                  <c:v>654678.58296543558</c:v>
                </c:pt>
                <c:pt idx="124">
                  <c:v>653601.80898029509</c:v>
                </c:pt>
                <c:pt idx="125">
                  <c:v>652525.03499515459</c:v>
                </c:pt>
                <c:pt idx="126">
                  <c:v>651448.26101001399</c:v>
                </c:pt>
                <c:pt idx="127">
                  <c:v>650371.4870248735</c:v>
                </c:pt>
                <c:pt idx="128">
                  <c:v>649294.713039733</c:v>
                </c:pt>
                <c:pt idx="129">
                  <c:v>648217.93905459251</c:v>
                </c:pt>
                <c:pt idx="130">
                  <c:v>647141.1650694519</c:v>
                </c:pt>
                <c:pt idx="131">
                  <c:v>646064.39108431141</c:v>
                </c:pt>
                <c:pt idx="132">
                  <c:v>644987.61709917092</c:v>
                </c:pt>
                <c:pt idx="133">
                  <c:v>643910.84311403043</c:v>
                </c:pt>
                <c:pt idx="134">
                  <c:v>642834.06912888982</c:v>
                </c:pt>
                <c:pt idx="135">
                  <c:v>641757.29514374933</c:v>
                </c:pt>
                <c:pt idx="136">
                  <c:v>640680.52115860884</c:v>
                </c:pt>
                <c:pt idx="137">
                  <c:v>639603.74717346835</c:v>
                </c:pt>
                <c:pt idx="138">
                  <c:v>638526.97318832774</c:v>
                </c:pt>
                <c:pt idx="139">
                  <c:v>637450.19920318725</c:v>
                </c:pt>
                <c:pt idx="140">
                  <c:v>636373.42521804676</c:v>
                </c:pt>
                <c:pt idx="141">
                  <c:v>635296.65123290627</c:v>
                </c:pt>
                <c:pt idx="142">
                  <c:v>634219.87724776566</c:v>
                </c:pt>
                <c:pt idx="143">
                  <c:v>633143.10326262517</c:v>
                </c:pt>
                <c:pt idx="144">
                  <c:v>632066.32927748468</c:v>
                </c:pt>
                <c:pt idx="145">
                  <c:v>630989.55529234419</c:v>
                </c:pt>
                <c:pt idx="146">
                  <c:v>629912.7813072037</c:v>
                </c:pt>
                <c:pt idx="147">
                  <c:v>628836.00732206309</c:v>
                </c:pt>
                <c:pt idx="148">
                  <c:v>627759.2333369226</c:v>
                </c:pt>
                <c:pt idx="149">
                  <c:v>626682.4593517821</c:v>
                </c:pt>
                <c:pt idx="150">
                  <c:v>625605.68536664161</c:v>
                </c:pt>
                <c:pt idx="151">
                  <c:v>624528.91138150101</c:v>
                </c:pt>
                <c:pt idx="152">
                  <c:v>623452.13739636051</c:v>
                </c:pt>
                <c:pt idx="153">
                  <c:v>622375.36341122002</c:v>
                </c:pt>
                <c:pt idx="154">
                  <c:v>621298.58942607953</c:v>
                </c:pt>
                <c:pt idx="155">
                  <c:v>620221.81544093892</c:v>
                </c:pt>
                <c:pt idx="156">
                  <c:v>619145.04145579843</c:v>
                </c:pt>
                <c:pt idx="157">
                  <c:v>616991.49348551745</c:v>
                </c:pt>
                <c:pt idx="158">
                  <c:v>615914.71950037684</c:v>
                </c:pt>
                <c:pt idx="159">
                  <c:v>614837.94551523635</c:v>
                </c:pt>
                <c:pt idx="160">
                  <c:v>613761.17153009586</c:v>
                </c:pt>
                <c:pt idx="161">
                  <c:v>612684.39754495537</c:v>
                </c:pt>
                <c:pt idx="162">
                  <c:v>611607.62355981476</c:v>
                </c:pt>
                <c:pt idx="163">
                  <c:v>610530.84957467427</c:v>
                </c:pt>
                <c:pt idx="164">
                  <c:v>609454.07558953378</c:v>
                </c:pt>
                <c:pt idx="165">
                  <c:v>608377.30160439329</c:v>
                </c:pt>
                <c:pt idx="166">
                  <c:v>607300.5276192528</c:v>
                </c:pt>
                <c:pt idx="167">
                  <c:v>606223.75363411219</c:v>
                </c:pt>
                <c:pt idx="168">
                  <c:v>605146.9796489717</c:v>
                </c:pt>
                <c:pt idx="169">
                  <c:v>604070.20566383121</c:v>
                </c:pt>
                <c:pt idx="170">
                  <c:v>602993.43167869071</c:v>
                </c:pt>
                <c:pt idx="171">
                  <c:v>601916.65769355011</c:v>
                </c:pt>
                <c:pt idx="172">
                  <c:v>600839.88370840962</c:v>
                </c:pt>
                <c:pt idx="173">
                  <c:v>599763.10972326912</c:v>
                </c:pt>
                <c:pt idx="174">
                  <c:v>598686.33573812863</c:v>
                </c:pt>
                <c:pt idx="175">
                  <c:v>597609.56175298803</c:v>
                </c:pt>
                <c:pt idx="176">
                  <c:v>596532.78776784753</c:v>
                </c:pt>
                <c:pt idx="177">
                  <c:v>595456.01378270704</c:v>
                </c:pt>
                <c:pt idx="178">
                  <c:v>594379.23979756655</c:v>
                </c:pt>
                <c:pt idx="179">
                  <c:v>593302.46581242594</c:v>
                </c:pt>
                <c:pt idx="180">
                  <c:v>592225.69182728545</c:v>
                </c:pt>
                <c:pt idx="181">
                  <c:v>591148.91784214496</c:v>
                </c:pt>
                <c:pt idx="182">
                  <c:v>590072.14385700447</c:v>
                </c:pt>
                <c:pt idx="183">
                  <c:v>588995.36987186386</c:v>
                </c:pt>
                <c:pt idx="184">
                  <c:v>587918.59588672337</c:v>
                </c:pt>
                <c:pt idx="185">
                  <c:v>586841.82190158288</c:v>
                </c:pt>
                <c:pt idx="186">
                  <c:v>585765.04791644239</c:v>
                </c:pt>
                <c:pt idx="187">
                  <c:v>584688.2739313019</c:v>
                </c:pt>
                <c:pt idx="188">
                  <c:v>583611.49994616129</c:v>
                </c:pt>
                <c:pt idx="189">
                  <c:v>582534.7259610208</c:v>
                </c:pt>
                <c:pt idx="190">
                  <c:v>581457.95197588031</c:v>
                </c:pt>
                <c:pt idx="191">
                  <c:v>580381.17799073982</c:v>
                </c:pt>
                <c:pt idx="192">
                  <c:v>579304.40400559921</c:v>
                </c:pt>
                <c:pt idx="193">
                  <c:v>578227.63002045872</c:v>
                </c:pt>
                <c:pt idx="194">
                  <c:v>577150.85603531823</c:v>
                </c:pt>
                <c:pt idx="195">
                  <c:v>576074.08205017773</c:v>
                </c:pt>
                <c:pt idx="196">
                  <c:v>574997.30806503713</c:v>
                </c:pt>
                <c:pt idx="197">
                  <c:v>573920.53407989664</c:v>
                </c:pt>
                <c:pt idx="198">
                  <c:v>572843.76009475614</c:v>
                </c:pt>
                <c:pt idx="199">
                  <c:v>571766.98610961565</c:v>
                </c:pt>
                <c:pt idx="200">
                  <c:v>570690.21212447505</c:v>
                </c:pt>
                <c:pt idx="201">
                  <c:v>569613.43813933455</c:v>
                </c:pt>
                <c:pt idx="202">
                  <c:v>568536.66415419406</c:v>
                </c:pt>
                <c:pt idx="203">
                  <c:v>567459.89016905357</c:v>
                </c:pt>
                <c:pt idx="204">
                  <c:v>566383.11618391296</c:v>
                </c:pt>
                <c:pt idx="205">
                  <c:v>565306.34219877247</c:v>
                </c:pt>
                <c:pt idx="206">
                  <c:v>564229.56821363198</c:v>
                </c:pt>
                <c:pt idx="207">
                  <c:v>563152.79422849149</c:v>
                </c:pt>
                <c:pt idx="208">
                  <c:v>562076.02024335088</c:v>
                </c:pt>
                <c:pt idx="209">
                  <c:v>560999.24625821039</c:v>
                </c:pt>
                <c:pt idx="210">
                  <c:v>559922.4722730699</c:v>
                </c:pt>
                <c:pt idx="211">
                  <c:v>558845.69828792941</c:v>
                </c:pt>
                <c:pt idx="212">
                  <c:v>557768.92430278892</c:v>
                </c:pt>
                <c:pt idx="213">
                  <c:v>556692.15031764831</c:v>
                </c:pt>
                <c:pt idx="214">
                  <c:v>555615.37633250782</c:v>
                </c:pt>
                <c:pt idx="215">
                  <c:v>554538.60234736733</c:v>
                </c:pt>
                <c:pt idx="216">
                  <c:v>553461.82836222684</c:v>
                </c:pt>
                <c:pt idx="217">
                  <c:v>552385.05437708623</c:v>
                </c:pt>
                <c:pt idx="218">
                  <c:v>551308.28039194574</c:v>
                </c:pt>
                <c:pt idx="219">
                  <c:v>550231.50640680525</c:v>
                </c:pt>
                <c:pt idx="220">
                  <c:v>549154.73242166475</c:v>
                </c:pt>
                <c:pt idx="221">
                  <c:v>548077.95843652415</c:v>
                </c:pt>
                <c:pt idx="222">
                  <c:v>547001.18445138365</c:v>
                </c:pt>
                <c:pt idx="223">
                  <c:v>545924.41046624316</c:v>
                </c:pt>
                <c:pt idx="224">
                  <c:v>544847.63648110267</c:v>
                </c:pt>
                <c:pt idx="225">
                  <c:v>543770.86249596206</c:v>
                </c:pt>
                <c:pt idx="226">
                  <c:v>542694.08851082157</c:v>
                </c:pt>
                <c:pt idx="227">
                  <c:v>541617.31452568108</c:v>
                </c:pt>
                <c:pt idx="228">
                  <c:v>540540.54054054059</c:v>
                </c:pt>
                <c:pt idx="229">
                  <c:v>539463.76655539998</c:v>
                </c:pt>
                <c:pt idx="230">
                  <c:v>538386.99257025949</c:v>
                </c:pt>
                <c:pt idx="231">
                  <c:v>537310.218585119</c:v>
                </c:pt>
                <c:pt idx="232">
                  <c:v>536233.44459997851</c:v>
                </c:pt>
                <c:pt idx="233">
                  <c:v>535156.67061483802</c:v>
                </c:pt>
                <c:pt idx="234">
                  <c:v>534079.89662969741</c:v>
                </c:pt>
                <c:pt idx="235">
                  <c:v>533003.12264455692</c:v>
                </c:pt>
                <c:pt idx="236">
                  <c:v>531926.34865941643</c:v>
                </c:pt>
                <c:pt idx="237">
                  <c:v>530849.57467427594</c:v>
                </c:pt>
                <c:pt idx="238">
                  <c:v>529772.80068913533</c:v>
                </c:pt>
                <c:pt idx="239">
                  <c:v>528696.02670399484</c:v>
                </c:pt>
                <c:pt idx="240">
                  <c:v>527619.25271885435</c:v>
                </c:pt>
                <c:pt idx="241">
                  <c:v>526542.47873371386</c:v>
                </c:pt>
                <c:pt idx="242">
                  <c:v>525465.70474857325</c:v>
                </c:pt>
                <c:pt idx="243">
                  <c:v>524388.93076343276</c:v>
                </c:pt>
                <c:pt idx="244">
                  <c:v>523312.15677829226</c:v>
                </c:pt>
                <c:pt idx="245">
                  <c:v>522235.38279315172</c:v>
                </c:pt>
                <c:pt idx="246">
                  <c:v>521158.60880801122</c:v>
                </c:pt>
                <c:pt idx="247">
                  <c:v>520081.83482287067</c:v>
                </c:pt>
                <c:pt idx="248">
                  <c:v>519005.06083773018</c:v>
                </c:pt>
                <c:pt idx="249">
                  <c:v>517928.28685258963</c:v>
                </c:pt>
                <c:pt idx="250">
                  <c:v>516851.51286744914</c:v>
                </c:pt>
                <c:pt idx="251">
                  <c:v>515774.73888230859</c:v>
                </c:pt>
                <c:pt idx="252">
                  <c:v>514697.9648971681</c:v>
                </c:pt>
                <c:pt idx="253">
                  <c:v>513621.19091202761</c:v>
                </c:pt>
                <c:pt idx="254">
                  <c:v>512544.41692688706</c:v>
                </c:pt>
                <c:pt idx="255">
                  <c:v>511467.64294174657</c:v>
                </c:pt>
                <c:pt idx="256">
                  <c:v>510390.86895660602</c:v>
                </c:pt>
                <c:pt idx="257">
                  <c:v>509314.09497146553</c:v>
                </c:pt>
                <c:pt idx="258">
                  <c:v>508237.32098632498</c:v>
                </c:pt>
                <c:pt idx="259">
                  <c:v>507160.54700118449</c:v>
                </c:pt>
                <c:pt idx="260">
                  <c:v>506083.77301604394</c:v>
                </c:pt>
                <c:pt idx="261">
                  <c:v>505006.99903090345</c:v>
                </c:pt>
                <c:pt idx="262">
                  <c:v>503930.2250457629</c:v>
                </c:pt>
                <c:pt idx="263">
                  <c:v>502853.45106062241</c:v>
                </c:pt>
                <c:pt idx="264">
                  <c:v>501776.67707548186</c:v>
                </c:pt>
                <c:pt idx="265">
                  <c:v>500699.90309034137</c:v>
                </c:pt>
                <c:pt idx="266">
                  <c:v>499623.12910520082</c:v>
                </c:pt>
                <c:pt idx="267">
                  <c:v>498546.35512006033</c:v>
                </c:pt>
                <c:pt idx="268">
                  <c:v>497469.58113491978</c:v>
                </c:pt>
                <c:pt idx="269">
                  <c:v>496392.80714977928</c:v>
                </c:pt>
                <c:pt idx="270">
                  <c:v>495316.03316463873</c:v>
                </c:pt>
                <c:pt idx="271">
                  <c:v>494239.25917949824</c:v>
                </c:pt>
                <c:pt idx="272">
                  <c:v>493162.48519435769</c:v>
                </c:pt>
                <c:pt idx="273">
                  <c:v>492085.7112092172</c:v>
                </c:pt>
                <c:pt idx="274">
                  <c:v>491008.93722407671</c:v>
                </c:pt>
                <c:pt idx="275">
                  <c:v>489932.16323893616</c:v>
                </c:pt>
                <c:pt idx="276">
                  <c:v>488855.38925379567</c:v>
                </c:pt>
                <c:pt idx="277">
                  <c:v>487778.61526865512</c:v>
                </c:pt>
                <c:pt idx="278">
                  <c:v>486701.84128351463</c:v>
                </c:pt>
                <c:pt idx="279">
                  <c:v>485625.06729837408</c:v>
                </c:pt>
                <c:pt idx="280">
                  <c:v>484548.29331323359</c:v>
                </c:pt>
                <c:pt idx="281">
                  <c:v>483471.51932809304</c:v>
                </c:pt>
                <c:pt idx="282">
                  <c:v>482394.74534295255</c:v>
                </c:pt>
                <c:pt idx="283">
                  <c:v>481317.971357812</c:v>
                </c:pt>
                <c:pt idx="284">
                  <c:v>480241.19737267151</c:v>
                </c:pt>
                <c:pt idx="285">
                  <c:v>479164.42338753096</c:v>
                </c:pt>
                <c:pt idx="286">
                  <c:v>478087.64940239047</c:v>
                </c:pt>
                <c:pt idx="287">
                  <c:v>477010.87541724992</c:v>
                </c:pt>
                <c:pt idx="288">
                  <c:v>475934.10143210943</c:v>
                </c:pt>
                <c:pt idx="289">
                  <c:v>474857.32744696888</c:v>
                </c:pt>
                <c:pt idx="290">
                  <c:v>473780.55346182839</c:v>
                </c:pt>
                <c:pt idx="291">
                  <c:v>472703.77947668784</c:v>
                </c:pt>
                <c:pt idx="292">
                  <c:v>471627.00549154734</c:v>
                </c:pt>
                <c:pt idx="293">
                  <c:v>470550.2315064068</c:v>
                </c:pt>
                <c:pt idx="294">
                  <c:v>469473.4575212663</c:v>
                </c:pt>
                <c:pt idx="295">
                  <c:v>468396.68353612575</c:v>
                </c:pt>
                <c:pt idx="296">
                  <c:v>467319.90955098526</c:v>
                </c:pt>
                <c:pt idx="297">
                  <c:v>466243.13556584477</c:v>
                </c:pt>
                <c:pt idx="298">
                  <c:v>465166.36158070422</c:v>
                </c:pt>
                <c:pt idx="299">
                  <c:v>464089.58759556373</c:v>
                </c:pt>
                <c:pt idx="300">
                  <c:v>463012.81361042318</c:v>
                </c:pt>
                <c:pt idx="301">
                  <c:v>461936.03962528269</c:v>
                </c:pt>
                <c:pt idx="302">
                  <c:v>460859.26564014214</c:v>
                </c:pt>
                <c:pt idx="303">
                  <c:v>459782.49165500165</c:v>
                </c:pt>
                <c:pt idx="304">
                  <c:v>458705.7176698611</c:v>
                </c:pt>
                <c:pt idx="305">
                  <c:v>457628.94368472061</c:v>
                </c:pt>
                <c:pt idx="306">
                  <c:v>456552.16969958006</c:v>
                </c:pt>
                <c:pt idx="307">
                  <c:v>455475.39571443957</c:v>
                </c:pt>
                <c:pt idx="308">
                  <c:v>454398.62172929902</c:v>
                </c:pt>
                <c:pt idx="309">
                  <c:v>453321.84774415853</c:v>
                </c:pt>
                <c:pt idx="310">
                  <c:v>452245.07375901798</c:v>
                </c:pt>
                <c:pt idx="311">
                  <c:v>451168.29977387749</c:v>
                </c:pt>
                <c:pt idx="312">
                  <c:v>450091.52578873694</c:v>
                </c:pt>
                <c:pt idx="313">
                  <c:v>449014.75180359645</c:v>
                </c:pt>
                <c:pt idx="314">
                  <c:v>447937.9778184559</c:v>
                </c:pt>
                <c:pt idx="315">
                  <c:v>446861.20383331541</c:v>
                </c:pt>
                <c:pt idx="316">
                  <c:v>445784.42984817486</c:v>
                </c:pt>
                <c:pt idx="317">
                  <c:v>444707.65586303436</c:v>
                </c:pt>
                <c:pt idx="318">
                  <c:v>443630.88187789387</c:v>
                </c:pt>
                <c:pt idx="319">
                  <c:v>442554.10789275332</c:v>
                </c:pt>
                <c:pt idx="320">
                  <c:v>441477.33390761283</c:v>
                </c:pt>
                <c:pt idx="321">
                  <c:v>440400.55992247228</c:v>
                </c:pt>
                <c:pt idx="322">
                  <c:v>439323.78593733179</c:v>
                </c:pt>
                <c:pt idx="323">
                  <c:v>438247.01195219124</c:v>
                </c:pt>
                <c:pt idx="324">
                  <c:v>437170.23796705075</c:v>
                </c:pt>
                <c:pt idx="325">
                  <c:v>436093.4639819102</c:v>
                </c:pt>
                <c:pt idx="326">
                  <c:v>435016.68999676971</c:v>
                </c:pt>
                <c:pt idx="327">
                  <c:v>433939.91601162916</c:v>
                </c:pt>
                <c:pt idx="328">
                  <c:v>432863.14202648867</c:v>
                </c:pt>
                <c:pt idx="329">
                  <c:v>431786.36804134812</c:v>
                </c:pt>
                <c:pt idx="330">
                  <c:v>430709.59405620763</c:v>
                </c:pt>
                <c:pt idx="331">
                  <c:v>429632.82007106708</c:v>
                </c:pt>
                <c:pt idx="332">
                  <c:v>428556.04608592659</c:v>
                </c:pt>
                <c:pt idx="333">
                  <c:v>427479.27210078604</c:v>
                </c:pt>
                <c:pt idx="334">
                  <c:v>426402.49811564555</c:v>
                </c:pt>
                <c:pt idx="335">
                  <c:v>425325.724130505</c:v>
                </c:pt>
                <c:pt idx="336">
                  <c:v>424248.95014536451</c:v>
                </c:pt>
                <c:pt idx="337">
                  <c:v>423172.17616022396</c:v>
                </c:pt>
                <c:pt idx="338">
                  <c:v>422095.40217508347</c:v>
                </c:pt>
                <c:pt idx="339">
                  <c:v>421018.62818994297</c:v>
                </c:pt>
                <c:pt idx="340">
                  <c:v>419941.85420480242</c:v>
                </c:pt>
                <c:pt idx="341">
                  <c:v>418865.08021966193</c:v>
                </c:pt>
                <c:pt idx="342">
                  <c:v>417788.30623452138</c:v>
                </c:pt>
                <c:pt idx="343">
                  <c:v>416711.53224938089</c:v>
                </c:pt>
                <c:pt idx="344">
                  <c:v>415634.75826424034</c:v>
                </c:pt>
                <c:pt idx="345">
                  <c:v>414557.98427909985</c:v>
                </c:pt>
                <c:pt idx="346">
                  <c:v>413481.2102939593</c:v>
                </c:pt>
                <c:pt idx="347">
                  <c:v>412404.43630881881</c:v>
                </c:pt>
                <c:pt idx="348">
                  <c:v>411327.66232367826</c:v>
                </c:pt>
                <c:pt idx="349">
                  <c:v>410250.88833853777</c:v>
                </c:pt>
                <c:pt idx="350">
                  <c:v>409174.11435339722</c:v>
                </c:pt>
                <c:pt idx="351">
                  <c:v>408097.34036825673</c:v>
                </c:pt>
                <c:pt idx="352">
                  <c:v>407020.56638311618</c:v>
                </c:pt>
                <c:pt idx="353">
                  <c:v>405943.79239797569</c:v>
                </c:pt>
                <c:pt idx="354">
                  <c:v>404867.01841283514</c:v>
                </c:pt>
                <c:pt idx="355">
                  <c:v>403790.24442769465</c:v>
                </c:pt>
                <c:pt idx="356">
                  <c:v>402713.4704425541</c:v>
                </c:pt>
                <c:pt idx="357">
                  <c:v>401636.69645741361</c:v>
                </c:pt>
                <c:pt idx="358">
                  <c:v>400559.92247227306</c:v>
                </c:pt>
                <c:pt idx="359">
                  <c:v>399483.14848713257</c:v>
                </c:pt>
                <c:pt idx="360">
                  <c:v>398406.37450199202</c:v>
                </c:pt>
                <c:pt idx="361">
                  <c:v>397329.60051685153</c:v>
                </c:pt>
                <c:pt idx="362">
                  <c:v>396252.82653171103</c:v>
                </c:pt>
                <c:pt idx="363">
                  <c:v>395176.05254657048</c:v>
                </c:pt>
                <c:pt idx="364">
                  <c:v>394099.27856142999</c:v>
                </c:pt>
                <c:pt idx="365">
                  <c:v>393022.50457628944</c:v>
                </c:pt>
                <c:pt idx="366">
                  <c:v>391945.73059114895</c:v>
                </c:pt>
                <c:pt idx="367">
                  <c:v>390868.9566060084</c:v>
                </c:pt>
                <c:pt idx="368">
                  <c:v>389792.18262086791</c:v>
                </c:pt>
                <c:pt idx="369">
                  <c:v>388715.40863572736</c:v>
                </c:pt>
                <c:pt idx="370">
                  <c:v>387638.63465058687</c:v>
                </c:pt>
                <c:pt idx="371">
                  <c:v>386561.86066544632</c:v>
                </c:pt>
                <c:pt idx="372">
                  <c:v>385485.08668030583</c:v>
                </c:pt>
                <c:pt idx="373">
                  <c:v>384408.31269516528</c:v>
                </c:pt>
                <c:pt idx="374">
                  <c:v>383331.53871002479</c:v>
                </c:pt>
                <c:pt idx="375">
                  <c:v>382254.76472488424</c:v>
                </c:pt>
                <c:pt idx="376">
                  <c:v>381177.99073974375</c:v>
                </c:pt>
                <c:pt idx="377">
                  <c:v>380101.2167546032</c:v>
                </c:pt>
                <c:pt idx="378">
                  <c:v>379024.44276946271</c:v>
                </c:pt>
                <c:pt idx="379">
                  <c:v>377947.66878432216</c:v>
                </c:pt>
                <c:pt idx="380">
                  <c:v>376870.89479918167</c:v>
                </c:pt>
                <c:pt idx="381">
                  <c:v>375794.12081404112</c:v>
                </c:pt>
                <c:pt idx="382">
                  <c:v>374717.34682890063</c:v>
                </c:pt>
                <c:pt idx="383">
                  <c:v>373640.57284376014</c:v>
                </c:pt>
                <c:pt idx="384">
                  <c:v>372563.79885861959</c:v>
                </c:pt>
                <c:pt idx="385">
                  <c:v>371487.02487347909</c:v>
                </c:pt>
                <c:pt idx="386">
                  <c:v>370410.25088833855</c:v>
                </c:pt>
                <c:pt idx="387">
                  <c:v>369333.47690319805</c:v>
                </c:pt>
                <c:pt idx="388">
                  <c:v>368256.7029180575</c:v>
                </c:pt>
                <c:pt idx="389">
                  <c:v>367179.92893291701</c:v>
                </c:pt>
                <c:pt idx="390">
                  <c:v>366103.15494777646</c:v>
                </c:pt>
                <c:pt idx="391">
                  <c:v>365026.38096263597</c:v>
                </c:pt>
                <c:pt idx="392">
                  <c:v>363949.60697749542</c:v>
                </c:pt>
                <c:pt idx="393">
                  <c:v>362872.83299235493</c:v>
                </c:pt>
                <c:pt idx="394">
                  <c:v>361796.05900721438</c:v>
                </c:pt>
                <c:pt idx="395">
                  <c:v>360719.28502207389</c:v>
                </c:pt>
                <c:pt idx="396">
                  <c:v>359642.51103693334</c:v>
                </c:pt>
                <c:pt idx="397">
                  <c:v>358565.73705179285</c:v>
                </c:pt>
                <c:pt idx="398">
                  <c:v>357488.9630666523</c:v>
                </c:pt>
                <c:pt idx="399">
                  <c:v>356412.18908151181</c:v>
                </c:pt>
                <c:pt idx="400">
                  <c:v>355335.41509637126</c:v>
                </c:pt>
                <c:pt idx="401">
                  <c:v>354258.64111123077</c:v>
                </c:pt>
                <c:pt idx="402">
                  <c:v>353181.86712609022</c:v>
                </c:pt>
                <c:pt idx="403">
                  <c:v>352105.09314094973</c:v>
                </c:pt>
                <c:pt idx="404">
                  <c:v>351028.31915580924</c:v>
                </c:pt>
                <c:pt idx="405">
                  <c:v>349951.54517066869</c:v>
                </c:pt>
                <c:pt idx="406">
                  <c:v>348874.7711855282</c:v>
                </c:pt>
                <c:pt idx="407">
                  <c:v>347797.99720038765</c:v>
                </c:pt>
                <c:pt idx="408">
                  <c:v>346721.22321524716</c:v>
                </c:pt>
                <c:pt idx="409">
                  <c:v>345644.44923010661</c:v>
                </c:pt>
                <c:pt idx="410">
                  <c:v>344567.67524496611</c:v>
                </c:pt>
                <c:pt idx="411">
                  <c:v>343490.90125982556</c:v>
                </c:pt>
                <c:pt idx="412">
                  <c:v>342414.12727468507</c:v>
                </c:pt>
                <c:pt idx="413">
                  <c:v>341337.35328954452</c:v>
                </c:pt>
                <c:pt idx="414">
                  <c:v>340260.57930440403</c:v>
                </c:pt>
                <c:pt idx="415">
                  <c:v>339183.80531926348</c:v>
                </c:pt>
                <c:pt idx="416">
                  <c:v>338107.03133412299</c:v>
                </c:pt>
                <c:pt idx="417">
                  <c:v>337030.25734898244</c:v>
                </c:pt>
                <c:pt idx="418">
                  <c:v>335953.48336384195</c:v>
                </c:pt>
                <c:pt idx="419">
                  <c:v>334876.7093787014</c:v>
                </c:pt>
                <c:pt idx="420">
                  <c:v>333799.93539356091</c:v>
                </c:pt>
                <c:pt idx="421">
                  <c:v>332723.16140842036</c:v>
                </c:pt>
                <c:pt idx="422">
                  <c:v>331646.38742327987</c:v>
                </c:pt>
                <c:pt idx="423">
                  <c:v>330569.61343813932</c:v>
                </c:pt>
                <c:pt idx="424">
                  <c:v>329492.83945299883</c:v>
                </c:pt>
                <c:pt idx="425">
                  <c:v>328416.06546785828</c:v>
                </c:pt>
                <c:pt idx="426">
                  <c:v>327339.29148271779</c:v>
                </c:pt>
                <c:pt idx="427">
                  <c:v>326262.5174975773</c:v>
                </c:pt>
                <c:pt idx="428">
                  <c:v>325185.74351243675</c:v>
                </c:pt>
                <c:pt idx="429">
                  <c:v>324108.96952729626</c:v>
                </c:pt>
                <c:pt idx="430">
                  <c:v>323032.19554215571</c:v>
                </c:pt>
                <c:pt idx="431">
                  <c:v>321955.42155701522</c:v>
                </c:pt>
                <c:pt idx="432">
                  <c:v>320878.64757187467</c:v>
                </c:pt>
                <c:pt idx="433">
                  <c:v>319801.87358673417</c:v>
                </c:pt>
                <c:pt idx="434">
                  <c:v>318725.09960159363</c:v>
                </c:pt>
                <c:pt idx="435">
                  <c:v>317648.32561645313</c:v>
                </c:pt>
                <c:pt idx="436">
                  <c:v>316571.55163131258</c:v>
                </c:pt>
                <c:pt idx="437">
                  <c:v>315494.77764617209</c:v>
                </c:pt>
                <c:pt idx="438">
                  <c:v>314418.00366103154</c:v>
                </c:pt>
                <c:pt idx="439">
                  <c:v>313341.22967589105</c:v>
                </c:pt>
                <c:pt idx="440">
                  <c:v>312264.4556907505</c:v>
                </c:pt>
                <c:pt idx="441">
                  <c:v>311187.68170561001</c:v>
                </c:pt>
                <c:pt idx="442">
                  <c:v>310110.90772046946</c:v>
                </c:pt>
                <c:pt idx="443">
                  <c:v>309034.13373532897</c:v>
                </c:pt>
                <c:pt idx="444">
                  <c:v>307957.35975018842</c:v>
                </c:pt>
                <c:pt idx="445">
                  <c:v>306880.58576504793</c:v>
                </c:pt>
                <c:pt idx="446">
                  <c:v>305803.81177990738</c:v>
                </c:pt>
                <c:pt idx="447">
                  <c:v>304727.03779476689</c:v>
                </c:pt>
                <c:pt idx="448">
                  <c:v>303650.2638096264</c:v>
                </c:pt>
                <c:pt idx="449">
                  <c:v>302573.48982448585</c:v>
                </c:pt>
                <c:pt idx="450">
                  <c:v>301496.71583934536</c:v>
                </c:pt>
                <c:pt idx="451">
                  <c:v>300419.94185420481</c:v>
                </c:pt>
                <c:pt idx="452">
                  <c:v>299343.16786906432</c:v>
                </c:pt>
                <c:pt idx="453">
                  <c:v>298266.39388392377</c:v>
                </c:pt>
                <c:pt idx="454">
                  <c:v>297189.61989878328</c:v>
                </c:pt>
                <c:pt idx="455">
                  <c:v>296112.84591364273</c:v>
                </c:pt>
                <c:pt idx="456">
                  <c:v>295036.07192850224</c:v>
                </c:pt>
                <c:pt idx="457">
                  <c:v>293959.29794336169</c:v>
                </c:pt>
                <c:pt idx="458">
                  <c:v>292882.52395822119</c:v>
                </c:pt>
                <c:pt idx="459">
                  <c:v>291805.74997308064</c:v>
                </c:pt>
                <c:pt idx="460">
                  <c:v>290728.97598794015</c:v>
                </c:pt>
                <c:pt idx="461">
                  <c:v>289652.2020027996</c:v>
                </c:pt>
                <c:pt idx="462">
                  <c:v>288575.42801765911</c:v>
                </c:pt>
                <c:pt idx="463">
                  <c:v>287498.65403251856</c:v>
                </c:pt>
                <c:pt idx="464">
                  <c:v>286421.88004737807</c:v>
                </c:pt>
                <c:pt idx="465">
                  <c:v>285345.10606223752</c:v>
                </c:pt>
                <c:pt idx="466">
                  <c:v>284268.33207709703</c:v>
                </c:pt>
                <c:pt idx="467">
                  <c:v>283191.55809195648</c:v>
                </c:pt>
                <c:pt idx="468">
                  <c:v>282114.78410681599</c:v>
                </c:pt>
                <c:pt idx="469">
                  <c:v>281038.01012167544</c:v>
                </c:pt>
                <c:pt idx="470">
                  <c:v>279961.23613653495</c:v>
                </c:pt>
                <c:pt idx="471">
                  <c:v>278884.46215139446</c:v>
                </c:pt>
                <c:pt idx="472">
                  <c:v>277807.68816625391</c:v>
                </c:pt>
                <c:pt idx="473">
                  <c:v>276730.91418111342</c:v>
                </c:pt>
                <c:pt idx="474">
                  <c:v>275654.14019597287</c:v>
                </c:pt>
                <c:pt idx="475">
                  <c:v>274577.36621083238</c:v>
                </c:pt>
                <c:pt idx="476">
                  <c:v>273500.59222569183</c:v>
                </c:pt>
                <c:pt idx="477">
                  <c:v>272423.81824055134</c:v>
                </c:pt>
                <c:pt idx="478">
                  <c:v>271347.04425541079</c:v>
                </c:pt>
                <c:pt idx="479">
                  <c:v>270270.2702702703</c:v>
                </c:pt>
                <c:pt idx="480">
                  <c:v>269193.49628512975</c:v>
                </c:pt>
                <c:pt idx="481">
                  <c:v>268116.72229998925</c:v>
                </c:pt>
                <c:pt idx="482">
                  <c:v>267039.94831484871</c:v>
                </c:pt>
                <c:pt idx="483">
                  <c:v>265963.17432970821</c:v>
                </c:pt>
                <c:pt idx="484">
                  <c:v>264886.40034456766</c:v>
                </c:pt>
                <c:pt idx="485">
                  <c:v>263809.62635942717</c:v>
                </c:pt>
                <c:pt idx="486">
                  <c:v>262732.85237428662</c:v>
                </c:pt>
                <c:pt idx="487">
                  <c:v>261656.07838914613</c:v>
                </c:pt>
                <c:pt idx="488">
                  <c:v>260579.30440400561</c:v>
                </c:pt>
                <c:pt idx="489">
                  <c:v>259502.53041886509</c:v>
                </c:pt>
                <c:pt idx="490">
                  <c:v>258425.75643372457</c:v>
                </c:pt>
                <c:pt idx="491">
                  <c:v>257348.98244858405</c:v>
                </c:pt>
                <c:pt idx="492">
                  <c:v>256272.20846344353</c:v>
                </c:pt>
                <c:pt idx="493">
                  <c:v>255195.43447830301</c:v>
                </c:pt>
                <c:pt idx="494">
                  <c:v>254118.66049316249</c:v>
                </c:pt>
                <c:pt idx="495">
                  <c:v>253041.88650802197</c:v>
                </c:pt>
                <c:pt idx="496">
                  <c:v>251965.11252288145</c:v>
                </c:pt>
                <c:pt idx="497">
                  <c:v>250888.33853774093</c:v>
                </c:pt>
                <c:pt idx="498">
                  <c:v>249811.56455260041</c:v>
                </c:pt>
                <c:pt idx="499">
                  <c:v>248734.79056745989</c:v>
                </c:pt>
                <c:pt idx="500">
                  <c:v>247658.01658231937</c:v>
                </c:pt>
                <c:pt idx="501">
                  <c:v>246581.24259717885</c:v>
                </c:pt>
                <c:pt idx="502">
                  <c:v>245504.46861203836</c:v>
                </c:pt>
                <c:pt idx="503">
                  <c:v>244427.69462689784</c:v>
                </c:pt>
                <c:pt idx="504">
                  <c:v>243350.92064175732</c:v>
                </c:pt>
                <c:pt idx="505">
                  <c:v>242274.14665661679</c:v>
                </c:pt>
                <c:pt idx="506">
                  <c:v>241197.37267147627</c:v>
                </c:pt>
                <c:pt idx="507">
                  <c:v>240120.59868633575</c:v>
                </c:pt>
                <c:pt idx="508">
                  <c:v>239043.82470119523</c:v>
                </c:pt>
                <c:pt idx="509">
                  <c:v>237967.05071605471</c:v>
                </c:pt>
                <c:pt idx="510">
                  <c:v>236890.27673091419</c:v>
                </c:pt>
                <c:pt idx="511">
                  <c:v>235813.50274577367</c:v>
                </c:pt>
                <c:pt idx="512">
                  <c:v>234736.72876063315</c:v>
                </c:pt>
                <c:pt idx="513">
                  <c:v>233659.95477549263</c:v>
                </c:pt>
                <c:pt idx="514">
                  <c:v>232583.18079035211</c:v>
                </c:pt>
                <c:pt idx="515">
                  <c:v>231506.40680521159</c:v>
                </c:pt>
                <c:pt idx="516">
                  <c:v>230429.63282007107</c:v>
                </c:pt>
                <c:pt idx="517">
                  <c:v>229352.85883493055</c:v>
                </c:pt>
                <c:pt idx="518">
                  <c:v>228276.08484979003</c:v>
                </c:pt>
                <c:pt idx="519">
                  <c:v>227199.31086464951</c:v>
                </c:pt>
                <c:pt idx="520">
                  <c:v>226122.53687950899</c:v>
                </c:pt>
                <c:pt idx="521">
                  <c:v>225045.76289436847</c:v>
                </c:pt>
                <c:pt idx="522">
                  <c:v>223968.98890922795</c:v>
                </c:pt>
                <c:pt idx="523">
                  <c:v>222892.21492408743</c:v>
                </c:pt>
                <c:pt idx="524">
                  <c:v>221815.44093894694</c:v>
                </c:pt>
                <c:pt idx="525">
                  <c:v>220738.66695380642</c:v>
                </c:pt>
                <c:pt idx="526">
                  <c:v>219661.8929686659</c:v>
                </c:pt>
                <c:pt idx="527">
                  <c:v>218585.11898352538</c:v>
                </c:pt>
                <c:pt idx="528">
                  <c:v>217508.34499838485</c:v>
                </c:pt>
                <c:pt idx="529">
                  <c:v>216431.57101324433</c:v>
                </c:pt>
                <c:pt idx="530">
                  <c:v>215354.79702810381</c:v>
                </c:pt>
                <c:pt idx="531">
                  <c:v>214278.02304296329</c:v>
                </c:pt>
                <c:pt idx="532">
                  <c:v>213201.24905782277</c:v>
                </c:pt>
                <c:pt idx="533">
                  <c:v>212124.47507268225</c:v>
                </c:pt>
                <c:pt idx="534">
                  <c:v>211047.70108754173</c:v>
                </c:pt>
                <c:pt idx="535">
                  <c:v>209970.92710240121</c:v>
                </c:pt>
                <c:pt idx="536">
                  <c:v>208894.15311726069</c:v>
                </c:pt>
                <c:pt idx="537">
                  <c:v>207817.37913212017</c:v>
                </c:pt>
                <c:pt idx="538">
                  <c:v>206740.60514697965</c:v>
                </c:pt>
                <c:pt idx="539">
                  <c:v>205663.83116183913</c:v>
                </c:pt>
                <c:pt idx="540">
                  <c:v>204587.05717669861</c:v>
                </c:pt>
                <c:pt idx="541">
                  <c:v>203510.28319155809</c:v>
                </c:pt>
                <c:pt idx="542">
                  <c:v>202433.50920641757</c:v>
                </c:pt>
                <c:pt idx="543">
                  <c:v>201356.73522127705</c:v>
                </c:pt>
                <c:pt idx="544">
                  <c:v>200279.96123613653</c:v>
                </c:pt>
                <c:pt idx="545">
                  <c:v>199203.18725099601</c:v>
                </c:pt>
                <c:pt idx="546">
                  <c:v>198126.41326585552</c:v>
                </c:pt>
                <c:pt idx="547">
                  <c:v>197049.639280715</c:v>
                </c:pt>
                <c:pt idx="548">
                  <c:v>195972.86529557448</c:v>
                </c:pt>
                <c:pt idx="549">
                  <c:v>194896.09131043396</c:v>
                </c:pt>
                <c:pt idx="550">
                  <c:v>193819.31732529344</c:v>
                </c:pt>
                <c:pt idx="551">
                  <c:v>192742.54334015292</c:v>
                </c:pt>
                <c:pt idx="552">
                  <c:v>191665.76935501239</c:v>
                </c:pt>
                <c:pt idx="553">
                  <c:v>190588.99536987187</c:v>
                </c:pt>
                <c:pt idx="554">
                  <c:v>189512.22138473135</c:v>
                </c:pt>
                <c:pt idx="555">
                  <c:v>188435.44739959083</c:v>
                </c:pt>
                <c:pt idx="556">
                  <c:v>187358.67341445031</c:v>
                </c:pt>
                <c:pt idx="557">
                  <c:v>186281.89942930979</c:v>
                </c:pt>
                <c:pt idx="558">
                  <c:v>185205.12544416927</c:v>
                </c:pt>
                <c:pt idx="559">
                  <c:v>184128.35145902875</c:v>
                </c:pt>
                <c:pt idx="560">
                  <c:v>183051.57747388823</c:v>
                </c:pt>
                <c:pt idx="561">
                  <c:v>181974.80348874771</c:v>
                </c:pt>
                <c:pt idx="562">
                  <c:v>180898.02950360719</c:v>
                </c:pt>
                <c:pt idx="563">
                  <c:v>179821.25551846667</c:v>
                </c:pt>
                <c:pt idx="564">
                  <c:v>178744.48153332615</c:v>
                </c:pt>
                <c:pt idx="565">
                  <c:v>177667.70754818563</c:v>
                </c:pt>
                <c:pt idx="566">
                  <c:v>176590.93356304511</c:v>
                </c:pt>
                <c:pt idx="567">
                  <c:v>175514.15957790462</c:v>
                </c:pt>
                <c:pt idx="568">
                  <c:v>174437.3855927641</c:v>
                </c:pt>
                <c:pt idx="569">
                  <c:v>173360.61160762358</c:v>
                </c:pt>
                <c:pt idx="570">
                  <c:v>172283.83762248306</c:v>
                </c:pt>
                <c:pt idx="571">
                  <c:v>171207.06363734254</c:v>
                </c:pt>
                <c:pt idx="572">
                  <c:v>170130.28965220202</c:v>
                </c:pt>
                <c:pt idx="573">
                  <c:v>169053.5156670615</c:v>
                </c:pt>
                <c:pt idx="574">
                  <c:v>167976.74168192098</c:v>
                </c:pt>
                <c:pt idx="575">
                  <c:v>166899.96769678046</c:v>
                </c:pt>
                <c:pt idx="576">
                  <c:v>165823.19371163993</c:v>
                </c:pt>
                <c:pt idx="577">
                  <c:v>164746.41972649941</c:v>
                </c:pt>
                <c:pt idx="578">
                  <c:v>163669.64574135889</c:v>
                </c:pt>
                <c:pt idx="579">
                  <c:v>162592.87175621837</c:v>
                </c:pt>
                <c:pt idx="580">
                  <c:v>161516.09777107785</c:v>
                </c:pt>
                <c:pt idx="581">
                  <c:v>160439.32378593733</c:v>
                </c:pt>
                <c:pt idx="582">
                  <c:v>159362.54980079681</c:v>
                </c:pt>
                <c:pt idx="583">
                  <c:v>158285.77581565629</c:v>
                </c:pt>
                <c:pt idx="584">
                  <c:v>157209.00183051577</c:v>
                </c:pt>
                <c:pt idx="585">
                  <c:v>156132.22784537525</c:v>
                </c:pt>
                <c:pt idx="586">
                  <c:v>155055.45386023473</c:v>
                </c:pt>
                <c:pt idx="587">
                  <c:v>153978.67987509421</c:v>
                </c:pt>
                <c:pt idx="588">
                  <c:v>152901.90588995369</c:v>
                </c:pt>
                <c:pt idx="589">
                  <c:v>151825.1319048132</c:v>
                </c:pt>
                <c:pt idx="590">
                  <c:v>150748.35791967268</c:v>
                </c:pt>
                <c:pt idx="591">
                  <c:v>149671.58393453216</c:v>
                </c:pt>
                <c:pt idx="592">
                  <c:v>148594.80994939164</c:v>
                </c:pt>
                <c:pt idx="593">
                  <c:v>147518.03596425112</c:v>
                </c:pt>
                <c:pt idx="594">
                  <c:v>146441.2619791106</c:v>
                </c:pt>
                <c:pt idx="595">
                  <c:v>145364.48799397008</c:v>
                </c:pt>
                <c:pt idx="596">
                  <c:v>144287.71400882956</c:v>
                </c:pt>
                <c:pt idx="597">
                  <c:v>143210.94002368904</c:v>
                </c:pt>
                <c:pt idx="598">
                  <c:v>142134.16603854852</c:v>
                </c:pt>
                <c:pt idx="599">
                  <c:v>141057.392053408</c:v>
                </c:pt>
                <c:pt idx="600">
                  <c:v>139980.61806826747</c:v>
                </c:pt>
                <c:pt idx="601">
                  <c:v>138903.84408312695</c:v>
                </c:pt>
                <c:pt idx="602">
                  <c:v>137827.07009798643</c:v>
                </c:pt>
                <c:pt idx="603">
                  <c:v>136750.29611284591</c:v>
                </c:pt>
                <c:pt idx="604">
                  <c:v>135673.52212770539</c:v>
                </c:pt>
                <c:pt idx="605">
                  <c:v>134596.74814256487</c:v>
                </c:pt>
                <c:pt idx="606">
                  <c:v>133519.97415742435</c:v>
                </c:pt>
                <c:pt idx="607">
                  <c:v>132443.20017228383</c:v>
                </c:pt>
                <c:pt idx="608">
                  <c:v>131366.42618714331</c:v>
                </c:pt>
                <c:pt idx="609">
                  <c:v>130289.65220200281</c:v>
                </c:pt>
                <c:pt idx="610">
                  <c:v>129212.87821686229</c:v>
                </c:pt>
                <c:pt idx="611">
                  <c:v>128136.10423172177</c:v>
                </c:pt>
                <c:pt idx="612">
                  <c:v>127059.33024658124</c:v>
                </c:pt>
                <c:pt idx="613">
                  <c:v>125982.55626144072</c:v>
                </c:pt>
                <c:pt idx="614">
                  <c:v>124905.7822763002</c:v>
                </c:pt>
                <c:pt idx="615">
                  <c:v>123829.00829115968</c:v>
                </c:pt>
                <c:pt idx="616">
                  <c:v>122752.23430601918</c:v>
                </c:pt>
                <c:pt idx="617">
                  <c:v>121675.46032087866</c:v>
                </c:pt>
                <c:pt idx="618">
                  <c:v>120598.68633573814</c:v>
                </c:pt>
                <c:pt idx="619">
                  <c:v>119521.91235059762</c:v>
                </c:pt>
                <c:pt idx="620">
                  <c:v>118445.1383654571</c:v>
                </c:pt>
                <c:pt idx="621">
                  <c:v>117368.36438031658</c:v>
                </c:pt>
                <c:pt idx="622">
                  <c:v>116291.59039517606</c:v>
                </c:pt>
                <c:pt idx="623">
                  <c:v>115214.81641003554</c:v>
                </c:pt>
                <c:pt idx="624">
                  <c:v>114138.04242489501</c:v>
                </c:pt>
                <c:pt idx="625">
                  <c:v>113061.26843975449</c:v>
                </c:pt>
                <c:pt idx="626">
                  <c:v>111984.49445461397</c:v>
                </c:pt>
                <c:pt idx="627">
                  <c:v>110907.72046947347</c:v>
                </c:pt>
                <c:pt idx="628">
                  <c:v>109830.94648433295</c:v>
                </c:pt>
                <c:pt idx="629">
                  <c:v>108754.17249919243</c:v>
                </c:pt>
                <c:pt idx="630">
                  <c:v>107677.39851405191</c:v>
                </c:pt>
                <c:pt idx="631">
                  <c:v>106600.62452891139</c:v>
                </c:pt>
                <c:pt idx="632">
                  <c:v>105523.85054377087</c:v>
                </c:pt>
                <c:pt idx="633">
                  <c:v>104447.07655863035</c:v>
                </c:pt>
                <c:pt idx="634">
                  <c:v>103370.30257348983</c:v>
                </c:pt>
                <c:pt idx="635">
                  <c:v>102293.52858834931</c:v>
                </c:pt>
                <c:pt idx="636">
                  <c:v>101216.75460320878</c:v>
                </c:pt>
                <c:pt idx="637">
                  <c:v>100139.98061806826</c:v>
                </c:pt>
                <c:pt idx="638">
                  <c:v>99063.206632927759</c:v>
                </c:pt>
                <c:pt idx="639">
                  <c:v>97986.432647787238</c:v>
                </c:pt>
                <c:pt idx="640">
                  <c:v>96909.658662646718</c:v>
                </c:pt>
                <c:pt idx="641">
                  <c:v>95832.884677506197</c:v>
                </c:pt>
                <c:pt idx="642">
                  <c:v>94756.110692365677</c:v>
                </c:pt>
                <c:pt idx="643">
                  <c:v>93679.336707225157</c:v>
                </c:pt>
                <c:pt idx="644">
                  <c:v>92602.562722084636</c:v>
                </c:pt>
                <c:pt idx="645">
                  <c:v>91525.788736944116</c:v>
                </c:pt>
                <c:pt idx="646">
                  <c:v>90449.014751803596</c:v>
                </c:pt>
                <c:pt idx="647">
                  <c:v>89372.240766663075</c:v>
                </c:pt>
                <c:pt idx="648">
                  <c:v>88295.466781522555</c:v>
                </c:pt>
                <c:pt idx="649">
                  <c:v>87218.692796382049</c:v>
                </c:pt>
                <c:pt idx="650">
                  <c:v>86141.918811241529</c:v>
                </c:pt>
                <c:pt idx="651">
                  <c:v>85065.144826101008</c:v>
                </c:pt>
                <c:pt idx="652">
                  <c:v>83988.370840960488</c:v>
                </c:pt>
                <c:pt idx="653">
                  <c:v>82911.596855819967</c:v>
                </c:pt>
                <c:pt idx="654">
                  <c:v>81834.822870679447</c:v>
                </c:pt>
                <c:pt idx="655">
                  <c:v>80758.048885538927</c:v>
                </c:pt>
                <c:pt idx="656">
                  <c:v>79681.274900398406</c:v>
                </c:pt>
                <c:pt idx="657">
                  <c:v>78604.500915257886</c:v>
                </c:pt>
                <c:pt idx="658">
                  <c:v>77527.726930117366</c:v>
                </c:pt>
                <c:pt idx="659">
                  <c:v>76450.952944976845</c:v>
                </c:pt>
                <c:pt idx="660">
                  <c:v>75374.178959836339</c:v>
                </c:pt>
                <c:pt idx="661">
                  <c:v>74297.404974695819</c:v>
                </c:pt>
                <c:pt idx="662">
                  <c:v>73220.630989555299</c:v>
                </c:pt>
                <c:pt idx="663">
                  <c:v>72143.857004414778</c:v>
                </c:pt>
                <c:pt idx="664">
                  <c:v>71067.083019274258</c:v>
                </c:pt>
                <c:pt idx="665">
                  <c:v>69990.309034133737</c:v>
                </c:pt>
                <c:pt idx="666">
                  <c:v>68913.535048993217</c:v>
                </c:pt>
                <c:pt idx="667">
                  <c:v>67836.761063852697</c:v>
                </c:pt>
                <c:pt idx="668">
                  <c:v>66759.987078712176</c:v>
                </c:pt>
                <c:pt idx="669">
                  <c:v>65683.213093571656</c:v>
                </c:pt>
                <c:pt idx="670">
                  <c:v>64606.439108431143</c:v>
                </c:pt>
                <c:pt idx="671">
                  <c:v>63529.665123290622</c:v>
                </c:pt>
                <c:pt idx="672">
                  <c:v>62452.891138150102</c:v>
                </c:pt>
                <c:pt idx="673">
                  <c:v>61376.117153009589</c:v>
                </c:pt>
                <c:pt idx="674">
                  <c:v>60299.343167869069</c:v>
                </c:pt>
                <c:pt idx="675">
                  <c:v>59222.569182728548</c:v>
                </c:pt>
                <c:pt idx="676">
                  <c:v>58145.795197588028</c:v>
                </c:pt>
                <c:pt idx="677">
                  <c:v>57069.021212447507</c:v>
                </c:pt>
                <c:pt idx="678">
                  <c:v>55992.247227306987</c:v>
                </c:pt>
                <c:pt idx="679">
                  <c:v>54915.473242166474</c:v>
                </c:pt>
                <c:pt idx="680">
                  <c:v>53838.699257025954</c:v>
                </c:pt>
                <c:pt idx="681">
                  <c:v>52761.925271885433</c:v>
                </c:pt>
                <c:pt idx="682">
                  <c:v>51685.151286744913</c:v>
                </c:pt>
                <c:pt idx="683">
                  <c:v>50608.377301604392</c:v>
                </c:pt>
                <c:pt idx="684">
                  <c:v>49531.603316463879</c:v>
                </c:pt>
                <c:pt idx="685">
                  <c:v>48454.829331323359</c:v>
                </c:pt>
                <c:pt idx="686">
                  <c:v>47378.055346182839</c:v>
                </c:pt>
                <c:pt idx="687">
                  <c:v>46301.281361042318</c:v>
                </c:pt>
                <c:pt idx="688">
                  <c:v>45224.507375901798</c:v>
                </c:pt>
                <c:pt idx="689">
                  <c:v>44147.733390761277</c:v>
                </c:pt>
                <c:pt idx="690">
                  <c:v>43070.959405620764</c:v>
                </c:pt>
                <c:pt idx="691">
                  <c:v>41994.185420480244</c:v>
                </c:pt>
                <c:pt idx="692">
                  <c:v>40917.411435339724</c:v>
                </c:pt>
                <c:pt idx="693">
                  <c:v>39840.637450199203</c:v>
                </c:pt>
                <c:pt idx="694">
                  <c:v>38763.863465058683</c:v>
                </c:pt>
                <c:pt idx="695">
                  <c:v>37687.08947991817</c:v>
                </c:pt>
                <c:pt idx="696">
                  <c:v>36610.315494777649</c:v>
                </c:pt>
                <c:pt idx="697">
                  <c:v>35533.541509637129</c:v>
                </c:pt>
                <c:pt idx="698">
                  <c:v>34456.767524496609</c:v>
                </c:pt>
                <c:pt idx="699">
                  <c:v>33379.993539356088</c:v>
                </c:pt>
                <c:pt idx="700">
                  <c:v>32303.219554215571</c:v>
                </c:pt>
                <c:pt idx="701">
                  <c:v>31226.445569075051</c:v>
                </c:pt>
                <c:pt idx="702">
                  <c:v>30149.671583934534</c:v>
                </c:pt>
                <c:pt idx="703">
                  <c:v>29072.897598794014</c:v>
                </c:pt>
                <c:pt idx="704">
                  <c:v>27996.123613653494</c:v>
                </c:pt>
                <c:pt idx="705">
                  <c:v>26919.349628512977</c:v>
                </c:pt>
                <c:pt idx="706">
                  <c:v>25842.575643372456</c:v>
                </c:pt>
                <c:pt idx="707">
                  <c:v>24765.80165823194</c:v>
                </c:pt>
                <c:pt idx="708">
                  <c:v>23689.027673091419</c:v>
                </c:pt>
                <c:pt idx="709">
                  <c:v>22612.253687950899</c:v>
                </c:pt>
                <c:pt idx="710">
                  <c:v>21535.479702810382</c:v>
                </c:pt>
                <c:pt idx="711">
                  <c:v>20458.705717669862</c:v>
                </c:pt>
                <c:pt idx="712">
                  <c:v>19381.931732529341</c:v>
                </c:pt>
                <c:pt idx="713">
                  <c:v>18305.157747388825</c:v>
                </c:pt>
                <c:pt idx="714">
                  <c:v>17228.383762248304</c:v>
                </c:pt>
                <c:pt idx="715">
                  <c:v>16151.609777107786</c:v>
                </c:pt>
                <c:pt idx="716">
                  <c:v>15074.835791967267</c:v>
                </c:pt>
                <c:pt idx="717">
                  <c:v>13998.061806826747</c:v>
                </c:pt>
                <c:pt idx="718">
                  <c:v>12921.287821686228</c:v>
                </c:pt>
                <c:pt idx="719">
                  <c:v>11844.51383654571</c:v>
                </c:pt>
                <c:pt idx="720">
                  <c:v>10767.739851405191</c:v>
                </c:pt>
                <c:pt idx="721">
                  <c:v>9690.9658662646707</c:v>
                </c:pt>
                <c:pt idx="722">
                  <c:v>8614.1918811241521</c:v>
                </c:pt>
                <c:pt idx="723">
                  <c:v>7537.4178959836336</c:v>
                </c:pt>
                <c:pt idx="724">
                  <c:v>6460.6439108431141</c:v>
                </c:pt>
                <c:pt idx="725">
                  <c:v>5383.8699257025955</c:v>
                </c:pt>
                <c:pt idx="726">
                  <c:v>4307.0959405620761</c:v>
                </c:pt>
                <c:pt idx="727">
                  <c:v>3230.321955421557</c:v>
                </c:pt>
                <c:pt idx="728">
                  <c:v>2153.547970281038</c:v>
                </c:pt>
                <c:pt idx="729">
                  <c:v>1076.773985140519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C7-0541-BD26-8CBA9FE3EEEE}"/>
            </c:ext>
          </c:extLst>
        </c:ser>
        <c:ser>
          <c:idx val="3"/>
          <c:order val="1"/>
          <c:tx>
            <c:v>1D Scanline IYXC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>
                  <a:alpha val="50000"/>
                </a:scheme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>
                    <a:lumMod val="50000"/>
                  </a:schemeClr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A - NNW lengths'!$L$4:$L$145</c:f>
              <c:numCache>
                <c:formatCode>General</c:formatCode>
                <c:ptCount val="142"/>
                <c:pt idx="0">
                  <c:v>8.84</c:v>
                </c:pt>
                <c:pt idx="1">
                  <c:v>5.6</c:v>
                </c:pt>
                <c:pt idx="2">
                  <c:v>4.97</c:v>
                </c:pt>
                <c:pt idx="3">
                  <c:v>4.0999999999999996</c:v>
                </c:pt>
                <c:pt idx="4">
                  <c:v>3.99</c:v>
                </c:pt>
                <c:pt idx="5">
                  <c:v>3.9</c:v>
                </c:pt>
                <c:pt idx="6">
                  <c:v>3.64</c:v>
                </c:pt>
                <c:pt idx="7">
                  <c:v>3.55</c:v>
                </c:pt>
                <c:pt idx="8">
                  <c:v>3.43</c:v>
                </c:pt>
                <c:pt idx="9">
                  <c:v>3.42</c:v>
                </c:pt>
                <c:pt idx="10">
                  <c:v>3.4</c:v>
                </c:pt>
                <c:pt idx="11">
                  <c:v>3.3</c:v>
                </c:pt>
                <c:pt idx="12">
                  <c:v>3.29</c:v>
                </c:pt>
                <c:pt idx="13">
                  <c:v>3.26</c:v>
                </c:pt>
                <c:pt idx="14">
                  <c:v>3.17</c:v>
                </c:pt>
                <c:pt idx="15">
                  <c:v>3.11</c:v>
                </c:pt>
                <c:pt idx="16">
                  <c:v>2.91</c:v>
                </c:pt>
                <c:pt idx="17">
                  <c:v>2.84</c:v>
                </c:pt>
                <c:pt idx="18">
                  <c:v>2.83</c:v>
                </c:pt>
                <c:pt idx="19">
                  <c:v>2.79</c:v>
                </c:pt>
                <c:pt idx="20">
                  <c:v>2.75</c:v>
                </c:pt>
                <c:pt idx="21">
                  <c:v>2.71</c:v>
                </c:pt>
                <c:pt idx="22">
                  <c:v>2.69</c:v>
                </c:pt>
                <c:pt idx="23">
                  <c:v>2.68</c:v>
                </c:pt>
                <c:pt idx="24">
                  <c:v>2.64</c:v>
                </c:pt>
                <c:pt idx="25">
                  <c:v>2.62</c:v>
                </c:pt>
                <c:pt idx="26">
                  <c:v>2.52</c:v>
                </c:pt>
                <c:pt idx="27">
                  <c:v>2.5099999999999998</c:v>
                </c:pt>
                <c:pt idx="28">
                  <c:v>2.34</c:v>
                </c:pt>
                <c:pt idx="29">
                  <c:v>2.29</c:v>
                </c:pt>
                <c:pt idx="30">
                  <c:v>2.23</c:v>
                </c:pt>
                <c:pt idx="31">
                  <c:v>2.21</c:v>
                </c:pt>
                <c:pt idx="32">
                  <c:v>2.17</c:v>
                </c:pt>
                <c:pt idx="33">
                  <c:v>2.14</c:v>
                </c:pt>
                <c:pt idx="34">
                  <c:v>2.0099999999999998</c:v>
                </c:pt>
                <c:pt idx="35">
                  <c:v>2</c:v>
                </c:pt>
                <c:pt idx="36">
                  <c:v>1.98</c:v>
                </c:pt>
                <c:pt idx="37">
                  <c:v>1.97</c:v>
                </c:pt>
                <c:pt idx="38">
                  <c:v>1.95</c:v>
                </c:pt>
                <c:pt idx="39">
                  <c:v>1.88</c:v>
                </c:pt>
                <c:pt idx="40">
                  <c:v>1.86</c:v>
                </c:pt>
                <c:pt idx="41">
                  <c:v>1.85</c:v>
                </c:pt>
                <c:pt idx="42">
                  <c:v>1.82</c:v>
                </c:pt>
                <c:pt idx="43">
                  <c:v>1.78</c:v>
                </c:pt>
                <c:pt idx="44">
                  <c:v>1.74</c:v>
                </c:pt>
                <c:pt idx="45">
                  <c:v>1.7</c:v>
                </c:pt>
                <c:pt idx="46">
                  <c:v>1.69</c:v>
                </c:pt>
                <c:pt idx="47">
                  <c:v>1.63</c:v>
                </c:pt>
                <c:pt idx="48">
                  <c:v>1.57</c:v>
                </c:pt>
                <c:pt idx="49">
                  <c:v>1.56</c:v>
                </c:pt>
                <c:pt idx="50">
                  <c:v>1.55</c:v>
                </c:pt>
                <c:pt idx="51">
                  <c:v>1.54</c:v>
                </c:pt>
                <c:pt idx="52">
                  <c:v>1.52</c:v>
                </c:pt>
                <c:pt idx="53">
                  <c:v>1.5</c:v>
                </c:pt>
                <c:pt idx="54">
                  <c:v>1.48</c:v>
                </c:pt>
                <c:pt idx="55">
                  <c:v>1.45</c:v>
                </c:pt>
                <c:pt idx="56">
                  <c:v>1.44</c:v>
                </c:pt>
                <c:pt idx="57">
                  <c:v>1.43</c:v>
                </c:pt>
                <c:pt idx="58">
                  <c:v>1.39</c:v>
                </c:pt>
                <c:pt idx="59">
                  <c:v>1.38</c:v>
                </c:pt>
                <c:pt idx="60">
                  <c:v>1.3</c:v>
                </c:pt>
                <c:pt idx="61">
                  <c:v>1.29</c:v>
                </c:pt>
                <c:pt idx="62">
                  <c:v>1.26</c:v>
                </c:pt>
                <c:pt idx="63">
                  <c:v>1.23</c:v>
                </c:pt>
                <c:pt idx="64">
                  <c:v>1.22</c:v>
                </c:pt>
                <c:pt idx="65">
                  <c:v>1.21</c:v>
                </c:pt>
                <c:pt idx="66">
                  <c:v>1.1499999999999999</c:v>
                </c:pt>
                <c:pt idx="67">
                  <c:v>1.1399999999999999</c:v>
                </c:pt>
                <c:pt idx="68">
                  <c:v>1.1200000000000001</c:v>
                </c:pt>
                <c:pt idx="69">
                  <c:v>1.1100000000000001</c:v>
                </c:pt>
                <c:pt idx="70">
                  <c:v>1.1000000000000001</c:v>
                </c:pt>
                <c:pt idx="71">
                  <c:v>1.07</c:v>
                </c:pt>
                <c:pt idx="72">
                  <c:v>1.06</c:v>
                </c:pt>
                <c:pt idx="73">
                  <c:v>1.05</c:v>
                </c:pt>
                <c:pt idx="74">
                  <c:v>1.04</c:v>
                </c:pt>
                <c:pt idx="75">
                  <c:v>1.03</c:v>
                </c:pt>
                <c:pt idx="76">
                  <c:v>1.02</c:v>
                </c:pt>
                <c:pt idx="77">
                  <c:v>1</c:v>
                </c:pt>
                <c:pt idx="78">
                  <c:v>0.99</c:v>
                </c:pt>
                <c:pt idx="79">
                  <c:v>0.98</c:v>
                </c:pt>
                <c:pt idx="80">
                  <c:v>0.97</c:v>
                </c:pt>
                <c:pt idx="81">
                  <c:v>0.96</c:v>
                </c:pt>
                <c:pt idx="82">
                  <c:v>0.95</c:v>
                </c:pt>
                <c:pt idx="83">
                  <c:v>0.92</c:v>
                </c:pt>
                <c:pt idx="84">
                  <c:v>0.91</c:v>
                </c:pt>
                <c:pt idx="85">
                  <c:v>0.9</c:v>
                </c:pt>
                <c:pt idx="86">
                  <c:v>0.89</c:v>
                </c:pt>
                <c:pt idx="87">
                  <c:v>0.85</c:v>
                </c:pt>
                <c:pt idx="88">
                  <c:v>0.84</c:v>
                </c:pt>
                <c:pt idx="89">
                  <c:v>0.83</c:v>
                </c:pt>
                <c:pt idx="90">
                  <c:v>0.81</c:v>
                </c:pt>
                <c:pt idx="91">
                  <c:v>0.8</c:v>
                </c:pt>
                <c:pt idx="92">
                  <c:v>0.77</c:v>
                </c:pt>
                <c:pt idx="93">
                  <c:v>0.76</c:v>
                </c:pt>
                <c:pt idx="94">
                  <c:v>0.74</c:v>
                </c:pt>
                <c:pt idx="95">
                  <c:v>0.72</c:v>
                </c:pt>
                <c:pt idx="96">
                  <c:v>0.69</c:v>
                </c:pt>
                <c:pt idx="97">
                  <c:v>0.68</c:v>
                </c:pt>
                <c:pt idx="98">
                  <c:v>0.67</c:v>
                </c:pt>
                <c:pt idx="99">
                  <c:v>0.66</c:v>
                </c:pt>
                <c:pt idx="100">
                  <c:v>0.65</c:v>
                </c:pt>
                <c:pt idx="101">
                  <c:v>0.63</c:v>
                </c:pt>
                <c:pt idx="102">
                  <c:v>0.62</c:v>
                </c:pt>
                <c:pt idx="103">
                  <c:v>0.61</c:v>
                </c:pt>
                <c:pt idx="104">
                  <c:v>0.6</c:v>
                </c:pt>
                <c:pt idx="105">
                  <c:v>0.59</c:v>
                </c:pt>
                <c:pt idx="106">
                  <c:v>0.57999999999999996</c:v>
                </c:pt>
                <c:pt idx="107">
                  <c:v>0.56999999999999995</c:v>
                </c:pt>
                <c:pt idx="108">
                  <c:v>0.56000000000000005</c:v>
                </c:pt>
                <c:pt idx="109">
                  <c:v>0.55000000000000004</c:v>
                </c:pt>
                <c:pt idx="110">
                  <c:v>0.54</c:v>
                </c:pt>
                <c:pt idx="111">
                  <c:v>0.53</c:v>
                </c:pt>
                <c:pt idx="112">
                  <c:v>0.52</c:v>
                </c:pt>
                <c:pt idx="113">
                  <c:v>0.51</c:v>
                </c:pt>
                <c:pt idx="114">
                  <c:v>0.5</c:v>
                </c:pt>
                <c:pt idx="115">
                  <c:v>0.47</c:v>
                </c:pt>
                <c:pt idx="116">
                  <c:v>0.46</c:v>
                </c:pt>
                <c:pt idx="117">
                  <c:v>0.45</c:v>
                </c:pt>
                <c:pt idx="118">
                  <c:v>0.44</c:v>
                </c:pt>
                <c:pt idx="119">
                  <c:v>0.43</c:v>
                </c:pt>
                <c:pt idx="120">
                  <c:v>0.42</c:v>
                </c:pt>
                <c:pt idx="121">
                  <c:v>0.41</c:v>
                </c:pt>
                <c:pt idx="122">
                  <c:v>0.4</c:v>
                </c:pt>
                <c:pt idx="123">
                  <c:v>0.39</c:v>
                </c:pt>
                <c:pt idx="124">
                  <c:v>0.38</c:v>
                </c:pt>
                <c:pt idx="125">
                  <c:v>0.37</c:v>
                </c:pt>
                <c:pt idx="126">
                  <c:v>0.36</c:v>
                </c:pt>
                <c:pt idx="127">
                  <c:v>0.35</c:v>
                </c:pt>
                <c:pt idx="128">
                  <c:v>0.34</c:v>
                </c:pt>
                <c:pt idx="129">
                  <c:v>0.33</c:v>
                </c:pt>
                <c:pt idx="130">
                  <c:v>0.31</c:v>
                </c:pt>
                <c:pt idx="131">
                  <c:v>0.3</c:v>
                </c:pt>
                <c:pt idx="132">
                  <c:v>0.28999999999999998</c:v>
                </c:pt>
                <c:pt idx="133">
                  <c:v>0.28000000000000003</c:v>
                </c:pt>
                <c:pt idx="134">
                  <c:v>0.25</c:v>
                </c:pt>
                <c:pt idx="135">
                  <c:v>0.21</c:v>
                </c:pt>
                <c:pt idx="136">
                  <c:v>0.2</c:v>
                </c:pt>
                <c:pt idx="137">
                  <c:v>0.16</c:v>
                </c:pt>
                <c:pt idx="138">
                  <c:v>0.14000000000000001</c:v>
                </c:pt>
                <c:pt idx="139">
                  <c:v>0.13</c:v>
                </c:pt>
                <c:pt idx="140">
                  <c:v>0.06</c:v>
                </c:pt>
                <c:pt idx="141">
                  <c:v>0.05</c:v>
                </c:pt>
              </c:numCache>
            </c:numRef>
          </c:xVal>
          <c:yVal>
            <c:numRef>
              <c:f>'Set A - NNW lengths'!$O$4:$O$145</c:f>
              <c:numCache>
                <c:formatCode>General</c:formatCode>
                <c:ptCount val="142"/>
                <c:pt idx="0">
                  <c:v>2.6191723415400735E-2</c:v>
                </c:pt>
                <c:pt idx="1">
                  <c:v>5.2383446830801469E-2</c:v>
                </c:pt>
                <c:pt idx="2">
                  <c:v>7.8575170246202197E-2</c:v>
                </c:pt>
                <c:pt idx="3">
                  <c:v>0.13095861707700368</c:v>
                </c:pt>
                <c:pt idx="4">
                  <c:v>0.15715034049240439</c:v>
                </c:pt>
                <c:pt idx="5">
                  <c:v>0.18334206390780514</c:v>
                </c:pt>
                <c:pt idx="6">
                  <c:v>0.20953378732320588</c:v>
                </c:pt>
                <c:pt idx="7">
                  <c:v>0.23572551073860659</c:v>
                </c:pt>
                <c:pt idx="8">
                  <c:v>0.26191723415400736</c:v>
                </c:pt>
                <c:pt idx="9">
                  <c:v>0.28810895756940808</c:v>
                </c:pt>
                <c:pt idx="10">
                  <c:v>0.31430068098480879</c:v>
                </c:pt>
                <c:pt idx="11">
                  <c:v>0.34049240440020956</c:v>
                </c:pt>
                <c:pt idx="12">
                  <c:v>0.36668412781561027</c:v>
                </c:pt>
                <c:pt idx="13">
                  <c:v>0.39287585123101099</c:v>
                </c:pt>
                <c:pt idx="14">
                  <c:v>0.41906757464641176</c:v>
                </c:pt>
                <c:pt idx="15">
                  <c:v>0.44525929806181247</c:v>
                </c:pt>
                <c:pt idx="16">
                  <c:v>0.47145102147721318</c:v>
                </c:pt>
                <c:pt idx="17">
                  <c:v>0.49764274489261395</c:v>
                </c:pt>
                <c:pt idx="18">
                  <c:v>0.52383446830801472</c:v>
                </c:pt>
                <c:pt idx="19">
                  <c:v>0.57621791513881615</c:v>
                </c:pt>
                <c:pt idx="20">
                  <c:v>0.60240963855421692</c:v>
                </c:pt>
                <c:pt idx="21">
                  <c:v>0.62860136196961758</c:v>
                </c:pt>
                <c:pt idx="22">
                  <c:v>0.65479308538501835</c:v>
                </c:pt>
                <c:pt idx="23">
                  <c:v>0.68098480880041912</c:v>
                </c:pt>
                <c:pt idx="24">
                  <c:v>0.70717653221581978</c:v>
                </c:pt>
                <c:pt idx="25">
                  <c:v>0.73336825563122054</c:v>
                </c:pt>
                <c:pt idx="26">
                  <c:v>0.75955997904662131</c:v>
                </c:pt>
                <c:pt idx="27">
                  <c:v>0.78575170246202197</c:v>
                </c:pt>
                <c:pt idx="28">
                  <c:v>0.81194342587742274</c:v>
                </c:pt>
                <c:pt idx="29">
                  <c:v>0.83813514929282351</c:v>
                </c:pt>
                <c:pt idx="30">
                  <c:v>0.86432687270822417</c:v>
                </c:pt>
                <c:pt idx="31">
                  <c:v>0.89051859612362494</c:v>
                </c:pt>
                <c:pt idx="32">
                  <c:v>0.91671031953902571</c:v>
                </c:pt>
                <c:pt idx="33">
                  <c:v>0.94290204295442637</c:v>
                </c:pt>
                <c:pt idx="34">
                  <c:v>0.96909376636982714</c:v>
                </c:pt>
                <c:pt idx="35">
                  <c:v>0.99528548978522791</c:v>
                </c:pt>
                <c:pt idx="36">
                  <c:v>1.0214772132006287</c:v>
                </c:pt>
                <c:pt idx="37">
                  <c:v>1.0476689366160294</c:v>
                </c:pt>
                <c:pt idx="38">
                  <c:v>1.07386066003143</c:v>
                </c:pt>
                <c:pt idx="39">
                  <c:v>1.1000523834468308</c:v>
                </c:pt>
                <c:pt idx="40">
                  <c:v>1.1262441068622315</c:v>
                </c:pt>
                <c:pt idx="41">
                  <c:v>1.1786275536930331</c:v>
                </c:pt>
                <c:pt idx="42">
                  <c:v>1.2310110005238344</c:v>
                </c:pt>
                <c:pt idx="43">
                  <c:v>1.2572027239392352</c:v>
                </c:pt>
                <c:pt idx="44">
                  <c:v>1.3095861707700367</c:v>
                </c:pt>
                <c:pt idx="45">
                  <c:v>1.3619696176008382</c:v>
                </c:pt>
                <c:pt idx="46">
                  <c:v>1.4143530644316396</c:v>
                </c:pt>
                <c:pt idx="47">
                  <c:v>1.4405447878470403</c:v>
                </c:pt>
                <c:pt idx="48">
                  <c:v>1.5191199580932426</c:v>
                </c:pt>
                <c:pt idx="49">
                  <c:v>1.5453116815086432</c:v>
                </c:pt>
                <c:pt idx="50">
                  <c:v>1.5715034049240439</c:v>
                </c:pt>
                <c:pt idx="51">
                  <c:v>1.5976951283394447</c:v>
                </c:pt>
                <c:pt idx="52">
                  <c:v>1.6238868517548455</c:v>
                </c:pt>
                <c:pt idx="53">
                  <c:v>1.676270298585647</c:v>
                </c:pt>
                <c:pt idx="54">
                  <c:v>1.7024620220010478</c:v>
                </c:pt>
                <c:pt idx="55">
                  <c:v>1.7548454688318491</c:v>
                </c:pt>
                <c:pt idx="56">
                  <c:v>1.8072289156626506</c:v>
                </c:pt>
                <c:pt idx="57">
                  <c:v>1.8596123624934522</c:v>
                </c:pt>
                <c:pt idx="58">
                  <c:v>1.8858040859088527</c:v>
                </c:pt>
                <c:pt idx="59">
                  <c:v>1.9119958093242535</c:v>
                </c:pt>
                <c:pt idx="60">
                  <c:v>1.9381875327396543</c:v>
                </c:pt>
                <c:pt idx="61">
                  <c:v>1.9905709795704558</c:v>
                </c:pt>
                <c:pt idx="62">
                  <c:v>2.0691461498166581</c:v>
                </c:pt>
                <c:pt idx="63">
                  <c:v>2.0953378732320589</c:v>
                </c:pt>
                <c:pt idx="64">
                  <c:v>2.14772132006286</c:v>
                </c:pt>
                <c:pt idx="65">
                  <c:v>2.1739130434782608</c:v>
                </c:pt>
                <c:pt idx="66">
                  <c:v>2.2001047668936615</c:v>
                </c:pt>
                <c:pt idx="67">
                  <c:v>2.2262964903090623</c:v>
                </c:pt>
                <c:pt idx="68">
                  <c:v>2.2524882137244631</c:v>
                </c:pt>
                <c:pt idx="69">
                  <c:v>2.2786799371398638</c:v>
                </c:pt>
                <c:pt idx="70">
                  <c:v>2.3048716605552646</c:v>
                </c:pt>
                <c:pt idx="71">
                  <c:v>2.3572551073860661</c:v>
                </c:pt>
                <c:pt idx="72">
                  <c:v>2.3834468308014669</c:v>
                </c:pt>
                <c:pt idx="73">
                  <c:v>2.435830277632268</c:v>
                </c:pt>
                <c:pt idx="74">
                  <c:v>2.4620220010476688</c:v>
                </c:pt>
                <c:pt idx="75">
                  <c:v>2.4882137244630695</c:v>
                </c:pt>
                <c:pt idx="76">
                  <c:v>2.5144054478784703</c:v>
                </c:pt>
                <c:pt idx="77">
                  <c:v>2.5405971712938711</c:v>
                </c:pt>
                <c:pt idx="78">
                  <c:v>2.5929806181246726</c:v>
                </c:pt>
                <c:pt idx="79">
                  <c:v>2.6191723415400734</c:v>
                </c:pt>
                <c:pt idx="80">
                  <c:v>2.6715557883708749</c:v>
                </c:pt>
                <c:pt idx="81">
                  <c:v>2.6977475117862757</c:v>
                </c:pt>
                <c:pt idx="82">
                  <c:v>2.7239392352016765</c:v>
                </c:pt>
                <c:pt idx="83">
                  <c:v>2.7501309586170772</c:v>
                </c:pt>
                <c:pt idx="84">
                  <c:v>2.7763226820324776</c:v>
                </c:pt>
                <c:pt idx="85">
                  <c:v>2.8287061288632791</c:v>
                </c:pt>
                <c:pt idx="86">
                  <c:v>2.9334730225248822</c:v>
                </c:pt>
                <c:pt idx="87">
                  <c:v>2.9596647459402829</c:v>
                </c:pt>
                <c:pt idx="88">
                  <c:v>3.0382399161864853</c:v>
                </c:pt>
                <c:pt idx="89">
                  <c:v>3.0906233630172864</c:v>
                </c:pt>
                <c:pt idx="90">
                  <c:v>3.1430068098480879</c:v>
                </c:pt>
                <c:pt idx="91">
                  <c:v>3.2215819800942902</c:v>
                </c:pt>
                <c:pt idx="92">
                  <c:v>3.247773703509691</c:v>
                </c:pt>
                <c:pt idx="93">
                  <c:v>3.3001571503404925</c:v>
                </c:pt>
                <c:pt idx="94">
                  <c:v>3.352540597171294</c:v>
                </c:pt>
                <c:pt idx="95">
                  <c:v>3.4049240440020956</c:v>
                </c:pt>
                <c:pt idx="96">
                  <c:v>3.4573074908328967</c:v>
                </c:pt>
                <c:pt idx="97">
                  <c:v>3.4834992142482974</c:v>
                </c:pt>
                <c:pt idx="98">
                  <c:v>3.535882661079099</c:v>
                </c:pt>
                <c:pt idx="99">
                  <c:v>3.5620743844944998</c:v>
                </c:pt>
                <c:pt idx="100">
                  <c:v>3.6668412781561028</c:v>
                </c:pt>
                <c:pt idx="101">
                  <c:v>3.6930330015715036</c:v>
                </c:pt>
                <c:pt idx="102">
                  <c:v>3.7192247249869044</c:v>
                </c:pt>
                <c:pt idx="103">
                  <c:v>3.7716081718177055</c:v>
                </c:pt>
                <c:pt idx="104">
                  <c:v>3.823991618648507</c:v>
                </c:pt>
                <c:pt idx="105">
                  <c:v>3.8501833420639078</c:v>
                </c:pt>
                <c:pt idx="106">
                  <c:v>3.9549502357255109</c:v>
                </c:pt>
                <c:pt idx="107">
                  <c:v>4.0073336825563119</c:v>
                </c:pt>
                <c:pt idx="108">
                  <c:v>4.0859088528025147</c:v>
                </c:pt>
                <c:pt idx="109">
                  <c:v>4.1382922996333162</c:v>
                </c:pt>
                <c:pt idx="110">
                  <c:v>4.1906757464641178</c:v>
                </c:pt>
                <c:pt idx="111">
                  <c:v>4.2168674698795181</c:v>
                </c:pt>
                <c:pt idx="112">
                  <c:v>4.2430591932949184</c:v>
                </c:pt>
                <c:pt idx="113">
                  <c:v>4.3216343635411212</c:v>
                </c:pt>
                <c:pt idx="114">
                  <c:v>4.3740178103719227</c:v>
                </c:pt>
                <c:pt idx="115">
                  <c:v>4.4264012572027243</c:v>
                </c:pt>
                <c:pt idx="116">
                  <c:v>4.4525929806181246</c:v>
                </c:pt>
                <c:pt idx="117">
                  <c:v>4.5049764274489261</c:v>
                </c:pt>
                <c:pt idx="118">
                  <c:v>4.583551597695128</c:v>
                </c:pt>
                <c:pt idx="119">
                  <c:v>4.6359350445259295</c:v>
                </c:pt>
                <c:pt idx="120">
                  <c:v>4.6621267679413307</c:v>
                </c:pt>
                <c:pt idx="121">
                  <c:v>4.7145102147721323</c:v>
                </c:pt>
                <c:pt idx="122">
                  <c:v>4.7668936616029338</c:v>
                </c:pt>
                <c:pt idx="123">
                  <c:v>4.8192771084337354</c:v>
                </c:pt>
                <c:pt idx="124">
                  <c:v>4.8454688318491357</c:v>
                </c:pt>
                <c:pt idx="125">
                  <c:v>4.8978522786799372</c:v>
                </c:pt>
                <c:pt idx="126">
                  <c:v>4.9240440020953375</c:v>
                </c:pt>
                <c:pt idx="127">
                  <c:v>5.0026191723415403</c:v>
                </c:pt>
                <c:pt idx="128">
                  <c:v>5.0288108957569406</c:v>
                </c:pt>
                <c:pt idx="129">
                  <c:v>5.0811943425877422</c:v>
                </c:pt>
                <c:pt idx="130">
                  <c:v>5.1073860660031434</c:v>
                </c:pt>
                <c:pt idx="131">
                  <c:v>5.1335777894185437</c:v>
                </c:pt>
                <c:pt idx="132">
                  <c:v>5.1859612362493452</c:v>
                </c:pt>
                <c:pt idx="133">
                  <c:v>5.2383446830801468</c:v>
                </c:pt>
                <c:pt idx="134">
                  <c:v>5.2907281299109483</c:v>
                </c:pt>
                <c:pt idx="135">
                  <c:v>5.3169198533263486</c:v>
                </c:pt>
                <c:pt idx="136">
                  <c:v>5.3431115767417499</c:v>
                </c:pt>
                <c:pt idx="137">
                  <c:v>5.4216867469879517</c:v>
                </c:pt>
                <c:pt idx="138">
                  <c:v>5.4478784704033529</c:v>
                </c:pt>
                <c:pt idx="139">
                  <c:v>5.4740701938187533</c:v>
                </c:pt>
                <c:pt idx="140">
                  <c:v>5.5264536406495548</c:v>
                </c:pt>
                <c:pt idx="141">
                  <c:v>5.5788370874803563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C7-0541-BD26-8CBA9FE3EEEE}"/>
            </c:ext>
          </c:extLst>
        </c:ser>
        <c:ser>
          <c:idx val="1"/>
          <c:order val="2"/>
          <c:tx>
            <c:v>Outcrop LiDar IXYC SEL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C00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4">
                    <a:lumMod val="75000"/>
                  </a:schemeClr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A - NNW lengths'!$S$4:$S$410</c:f>
              <c:numCache>
                <c:formatCode>General</c:formatCode>
                <c:ptCount val="407"/>
                <c:pt idx="0">
                  <c:v>1.4323765900800001</c:v>
                </c:pt>
                <c:pt idx="1">
                  <c:v>1.2451546707900001</c:v>
                </c:pt>
                <c:pt idx="2">
                  <c:v>1.17907473526</c:v>
                </c:pt>
                <c:pt idx="3">
                  <c:v>1.1576434155399999</c:v>
                </c:pt>
                <c:pt idx="4">
                  <c:v>1.11480971707</c:v>
                </c:pt>
                <c:pt idx="5">
                  <c:v>1.0798564829799999</c:v>
                </c:pt>
                <c:pt idx="6">
                  <c:v>1.03928982806</c:v>
                </c:pt>
                <c:pt idx="7">
                  <c:v>1.0186298042399999</c:v>
                </c:pt>
                <c:pt idx="8">
                  <c:v>1.01404035626</c:v>
                </c:pt>
                <c:pt idx="9">
                  <c:v>0.99195671160400001</c:v>
                </c:pt>
                <c:pt idx="10">
                  <c:v>0.99115203014800002</c:v>
                </c:pt>
                <c:pt idx="11">
                  <c:v>0.95335583043899996</c:v>
                </c:pt>
                <c:pt idx="12">
                  <c:v>0.94842162593900003</c:v>
                </c:pt>
                <c:pt idx="13">
                  <c:v>0.94501013212700002</c:v>
                </c:pt>
                <c:pt idx="14">
                  <c:v>0.94423493569600003</c:v>
                </c:pt>
                <c:pt idx="15">
                  <c:v>0.94281811883800004</c:v>
                </c:pt>
                <c:pt idx="16">
                  <c:v>0.90744224632899995</c:v>
                </c:pt>
                <c:pt idx="17">
                  <c:v>0.899515446256</c:v>
                </c:pt>
                <c:pt idx="18">
                  <c:v>0.88350876436500003</c:v>
                </c:pt>
                <c:pt idx="19">
                  <c:v>0.88142163472699997</c:v>
                </c:pt>
                <c:pt idx="20">
                  <c:v>0.87950456254300002</c:v>
                </c:pt>
                <c:pt idx="21">
                  <c:v>0.87837844624700001</c:v>
                </c:pt>
                <c:pt idx="22">
                  <c:v>0.85984060076500002</c:v>
                </c:pt>
                <c:pt idx="23">
                  <c:v>0.84154841109300005</c:v>
                </c:pt>
                <c:pt idx="24">
                  <c:v>0.82930591134700005</c:v>
                </c:pt>
                <c:pt idx="25">
                  <c:v>0.808992476297</c:v>
                </c:pt>
                <c:pt idx="26">
                  <c:v>0.80426451407699995</c:v>
                </c:pt>
                <c:pt idx="27">
                  <c:v>0.78249033795599998</c:v>
                </c:pt>
                <c:pt idx="28">
                  <c:v>0.77667284805299996</c:v>
                </c:pt>
                <c:pt idx="29">
                  <c:v>0.77529875554700001</c:v>
                </c:pt>
                <c:pt idx="30">
                  <c:v>0.77135639773099995</c:v>
                </c:pt>
                <c:pt idx="31">
                  <c:v>0.77094492900300005</c:v>
                </c:pt>
                <c:pt idx="32">
                  <c:v>0.76858285496099998</c:v>
                </c:pt>
                <c:pt idx="33">
                  <c:v>0.76854343194100005</c:v>
                </c:pt>
                <c:pt idx="34">
                  <c:v>0.76069050238000002</c:v>
                </c:pt>
                <c:pt idx="35">
                  <c:v>0.75051685939000001</c:v>
                </c:pt>
                <c:pt idx="36">
                  <c:v>0.74696169352899999</c:v>
                </c:pt>
                <c:pt idx="37">
                  <c:v>0.736830389797</c:v>
                </c:pt>
                <c:pt idx="38">
                  <c:v>0.73155294874300003</c:v>
                </c:pt>
                <c:pt idx="39">
                  <c:v>0.72492878506500003</c:v>
                </c:pt>
                <c:pt idx="40">
                  <c:v>0.71600728986700002</c:v>
                </c:pt>
                <c:pt idx="41">
                  <c:v>0.71506778988700004</c:v>
                </c:pt>
                <c:pt idx="42">
                  <c:v>0.71081954250799995</c:v>
                </c:pt>
                <c:pt idx="43">
                  <c:v>0.70769886781299995</c:v>
                </c:pt>
                <c:pt idx="44">
                  <c:v>0.70040454239500005</c:v>
                </c:pt>
                <c:pt idx="45">
                  <c:v>0.68497242077200005</c:v>
                </c:pt>
                <c:pt idx="46">
                  <c:v>0.65833367461400005</c:v>
                </c:pt>
                <c:pt idx="47">
                  <c:v>0.65391323694299996</c:v>
                </c:pt>
                <c:pt idx="48">
                  <c:v>0.65322722799300004</c:v>
                </c:pt>
                <c:pt idx="49">
                  <c:v>0.65279447907900001</c:v>
                </c:pt>
                <c:pt idx="50">
                  <c:v>0.65149292496599998</c:v>
                </c:pt>
                <c:pt idx="51">
                  <c:v>0.64526931270200005</c:v>
                </c:pt>
                <c:pt idx="52">
                  <c:v>0.63823859025700003</c:v>
                </c:pt>
                <c:pt idx="53">
                  <c:v>0.63783851218999998</c:v>
                </c:pt>
                <c:pt idx="54">
                  <c:v>0.62831592654000001</c:v>
                </c:pt>
                <c:pt idx="55">
                  <c:v>0.62061092195900003</c:v>
                </c:pt>
                <c:pt idx="56">
                  <c:v>0.61166458482399999</c:v>
                </c:pt>
                <c:pt idx="57">
                  <c:v>0.61105246580399997</c:v>
                </c:pt>
                <c:pt idx="58">
                  <c:v>0.59997193388100001</c:v>
                </c:pt>
                <c:pt idx="59">
                  <c:v>0.59506241497099999</c:v>
                </c:pt>
                <c:pt idx="60">
                  <c:v>0.59039862307400004</c:v>
                </c:pt>
                <c:pt idx="61">
                  <c:v>0.57784022874300001</c:v>
                </c:pt>
                <c:pt idx="62">
                  <c:v>0.57597983085399995</c:v>
                </c:pt>
                <c:pt idx="63">
                  <c:v>0.57296587305199997</c:v>
                </c:pt>
                <c:pt idx="64">
                  <c:v>0.56337822414299998</c:v>
                </c:pt>
                <c:pt idx="65">
                  <c:v>0.55607565722100005</c:v>
                </c:pt>
                <c:pt idx="66">
                  <c:v>0.54270136630900001</c:v>
                </c:pt>
                <c:pt idx="67">
                  <c:v>0.54171321759699997</c:v>
                </c:pt>
                <c:pt idx="68">
                  <c:v>0.53678983012600001</c:v>
                </c:pt>
                <c:pt idx="69">
                  <c:v>0.53094881548100004</c:v>
                </c:pt>
                <c:pt idx="70">
                  <c:v>0.53031839281600002</c:v>
                </c:pt>
                <c:pt idx="71">
                  <c:v>0.527260155954</c:v>
                </c:pt>
                <c:pt idx="72">
                  <c:v>0.52626092644400002</c:v>
                </c:pt>
                <c:pt idx="73">
                  <c:v>0.52502515880300005</c:v>
                </c:pt>
                <c:pt idx="74">
                  <c:v>0.52271672643800005</c:v>
                </c:pt>
                <c:pt idx="75">
                  <c:v>0.52177472117099999</c:v>
                </c:pt>
                <c:pt idx="76">
                  <c:v>0.517738002882</c:v>
                </c:pt>
                <c:pt idx="77">
                  <c:v>0.51708457281700004</c:v>
                </c:pt>
                <c:pt idx="78">
                  <c:v>0.51239854406300001</c:v>
                </c:pt>
                <c:pt idx="79">
                  <c:v>0.50456194318000003</c:v>
                </c:pt>
                <c:pt idx="80">
                  <c:v>0.50302283702100004</c:v>
                </c:pt>
                <c:pt idx="81">
                  <c:v>0.49424921492899998</c:v>
                </c:pt>
                <c:pt idx="82">
                  <c:v>0.49066679760600002</c:v>
                </c:pt>
                <c:pt idx="83">
                  <c:v>0.48973494973300002</c:v>
                </c:pt>
                <c:pt idx="84">
                  <c:v>0.48673576643200001</c:v>
                </c:pt>
                <c:pt idx="85">
                  <c:v>0.465964865703</c:v>
                </c:pt>
                <c:pt idx="86">
                  <c:v>0.46448872309</c:v>
                </c:pt>
                <c:pt idx="87">
                  <c:v>0.46358366496800002</c:v>
                </c:pt>
                <c:pt idx="88">
                  <c:v>0.46291849986200001</c:v>
                </c:pt>
                <c:pt idx="89">
                  <c:v>0.45976032645300002</c:v>
                </c:pt>
                <c:pt idx="90">
                  <c:v>0.45093058908900002</c:v>
                </c:pt>
                <c:pt idx="91">
                  <c:v>0.43138556229899999</c:v>
                </c:pt>
                <c:pt idx="92">
                  <c:v>0.42756444967399998</c:v>
                </c:pt>
                <c:pt idx="93">
                  <c:v>0.42587308281899999</c:v>
                </c:pt>
                <c:pt idx="94">
                  <c:v>0.42256009997299998</c:v>
                </c:pt>
                <c:pt idx="95">
                  <c:v>0.42179841378299998</c:v>
                </c:pt>
                <c:pt idx="96">
                  <c:v>0.41928000698599999</c:v>
                </c:pt>
                <c:pt idx="97">
                  <c:v>0.41457531757499999</c:v>
                </c:pt>
                <c:pt idx="98">
                  <c:v>0.41441845338700001</c:v>
                </c:pt>
                <c:pt idx="99">
                  <c:v>0.41410266299100001</c:v>
                </c:pt>
                <c:pt idx="100">
                  <c:v>0.41319084671099998</c:v>
                </c:pt>
                <c:pt idx="101">
                  <c:v>0.41049335754100003</c:v>
                </c:pt>
                <c:pt idx="102">
                  <c:v>0.409845815359</c:v>
                </c:pt>
                <c:pt idx="103">
                  <c:v>0.40791093618300001</c:v>
                </c:pt>
                <c:pt idx="104">
                  <c:v>0.403830382175</c:v>
                </c:pt>
                <c:pt idx="105">
                  <c:v>0.40373522567499998</c:v>
                </c:pt>
                <c:pt idx="106">
                  <c:v>0.39503195863899998</c:v>
                </c:pt>
                <c:pt idx="107">
                  <c:v>0.38539420389099999</c:v>
                </c:pt>
                <c:pt idx="108">
                  <c:v>0.374086561145</c:v>
                </c:pt>
                <c:pt idx="109">
                  <c:v>0.37239482793700002</c:v>
                </c:pt>
                <c:pt idx="110">
                  <c:v>0.37238983754799998</c:v>
                </c:pt>
                <c:pt idx="111">
                  <c:v>0.37213860925699999</c:v>
                </c:pt>
                <c:pt idx="112">
                  <c:v>0.37211388080899999</c:v>
                </c:pt>
                <c:pt idx="113">
                  <c:v>0.37183321468899999</c:v>
                </c:pt>
                <c:pt idx="114">
                  <c:v>0.36434461317200001</c:v>
                </c:pt>
                <c:pt idx="115">
                  <c:v>0.36322677858500002</c:v>
                </c:pt>
                <c:pt idx="116">
                  <c:v>0.36292780674800001</c:v>
                </c:pt>
                <c:pt idx="117">
                  <c:v>0.36253838971399999</c:v>
                </c:pt>
                <c:pt idx="118">
                  <c:v>0.35933285095299999</c:v>
                </c:pt>
                <c:pt idx="119">
                  <c:v>0.35785107789300002</c:v>
                </c:pt>
                <c:pt idx="120">
                  <c:v>0.35308082574900002</c:v>
                </c:pt>
                <c:pt idx="121">
                  <c:v>0.35110603183700001</c:v>
                </c:pt>
                <c:pt idx="122">
                  <c:v>0.349621403597</c:v>
                </c:pt>
                <c:pt idx="123">
                  <c:v>0.34816612630100002</c:v>
                </c:pt>
                <c:pt idx="124">
                  <c:v>0.348023061395</c:v>
                </c:pt>
                <c:pt idx="125">
                  <c:v>0.34769963531999998</c:v>
                </c:pt>
                <c:pt idx="126">
                  <c:v>0.34679458092499998</c:v>
                </c:pt>
                <c:pt idx="127">
                  <c:v>0.346013880143</c:v>
                </c:pt>
                <c:pt idx="128">
                  <c:v>0.34496699698</c:v>
                </c:pt>
                <c:pt idx="129">
                  <c:v>0.34402398812099999</c:v>
                </c:pt>
                <c:pt idx="130">
                  <c:v>0.34387883247500001</c:v>
                </c:pt>
                <c:pt idx="131">
                  <c:v>0.34229361726200003</c:v>
                </c:pt>
                <c:pt idx="132">
                  <c:v>0.33795944204400002</c:v>
                </c:pt>
                <c:pt idx="133">
                  <c:v>0.33362978169599999</c:v>
                </c:pt>
                <c:pt idx="134">
                  <c:v>0.329520233454</c:v>
                </c:pt>
                <c:pt idx="135">
                  <c:v>0.32657977853699999</c:v>
                </c:pt>
                <c:pt idx="136">
                  <c:v>0.32632318969500002</c:v>
                </c:pt>
                <c:pt idx="137">
                  <c:v>0.32619624801199998</c:v>
                </c:pt>
                <c:pt idx="138">
                  <c:v>0.32322119420899997</c:v>
                </c:pt>
                <c:pt idx="139">
                  <c:v>0.32076074160399998</c:v>
                </c:pt>
                <c:pt idx="140">
                  <c:v>0.31726662896500002</c:v>
                </c:pt>
                <c:pt idx="141">
                  <c:v>0.31653794897400001</c:v>
                </c:pt>
                <c:pt idx="142">
                  <c:v>0.31540900589800003</c:v>
                </c:pt>
                <c:pt idx="143">
                  <c:v>0.314630530957</c:v>
                </c:pt>
                <c:pt idx="144">
                  <c:v>0.31356977335000003</c:v>
                </c:pt>
                <c:pt idx="145">
                  <c:v>0.31329428582699997</c:v>
                </c:pt>
                <c:pt idx="146">
                  <c:v>0.309686590235</c:v>
                </c:pt>
                <c:pt idx="147">
                  <c:v>0.30922130043700002</c:v>
                </c:pt>
                <c:pt idx="148">
                  <c:v>0.308031628532</c:v>
                </c:pt>
                <c:pt idx="149">
                  <c:v>0.30530923147599998</c:v>
                </c:pt>
                <c:pt idx="150">
                  <c:v>0.30380336513599998</c:v>
                </c:pt>
                <c:pt idx="151">
                  <c:v>0.30338436092900001</c:v>
                </c:pt>
                <c:pt idx="152">
                  <c:v>0.30163304954199999</c:v>
                </c:pt>
                <c:pt idx="153">
                  <c:v>0.301286588726</c:v>
                </c:pt>
                <c:pt idx="154">
                  <c:v>0.30051251341599999</c:v>
                </c:pt>
                <c:pt idx="155">
                  <c:v>0.30008671548499999</c:v>
                </c:pt>
                <c:pt idx="156">
                  <c:v>0.29849788664999999</c:v>
                </c:pt>
                <c:pt idx="157">
                  <c:v>0.29601581143299999</c:v>
                </c:pt>
                <c:pt idx="158">
                  <c:v>0.29487814026100001</c:v>
                </c:pt>
                <c:pt idx="159">
                  <c:v>0.288900684932</c:v>
                </c:pt>
                <c:pt idx="160">
                  <c:v>0.28272239559399998</c:v>
                </c:pt>
                <c:pt idx="161">
                  <c:v>0.282517613118</c:v>
                </c:pt>
                <c:pt idx="162">
                  <c:v>0.27961167195999997</c:v>
                </c:pt>
                <c:pt idx="163">
                  <c:v>0.27952713799000001</c:v>
                </c:pt>
                <c:pt idx="164">
                  <c:v>0.27840799398499999</c:v>
                </c:pt>
                <c:pt idx="165">
                  <c:v>0.27603534409300001</c:v>
                </c:pt>
                <c:pt idx="166">
                  <c:v>0.27493142555599998</c:v>
                </c:pt>
                <c:pt idx="167">
                  <c:v>0.27286725093800002</c:v>
                </c:pt>
                <c:pt idx="168">
                  <c:v>0.27130624795699998</c:v>
                </c:pt>
                <c:pt idx="169">
                  <c:v>0.27103443970000002</c:v>
                </c:pt>
                <c:pt idx="170">
                  <c:v>0.27092938550200002</c:v>
                </c:pt>
                <c:pt idx="171">
                  <c:v>0.26271998119399997</c:v>
                </c:pt>
                <c:pt idx="172">
                  <c:v>0.26194378708299998</c:v>
                </c:pt>
                <c:pt idx="173">
                  <c:v>0.25622812395799999</c:v>
                </c:pt>
                <c:pt idx="174">
                  <c:v>0.252201589946</c:v>
                </c:pt>
                <c:pt idx="175">
                  <c:v>0.25086995848299998</c:v>
                </c:pt>
                <c:pt idx="176">
                  <c:v>0.249673481089</c:v>
                </c:pt>
                <c:pt idx="177">
                  <c:v>0.24934392861999999</c:v>
                </c:pt>
                <c:pt idx="178">
                  <c:v>0.24870420548200001</c:v>
                </c:pt>
                <c:pt idx="179">
                  <c:v>0.24737480540099999</c:v>
                </c:pt>
                <c:pt idx="180">
                  <c:v>0.24715601013499999</c:v>
                </c:pt>
                <c:pt idx="181">
                  <c:v>0.24673610029699999</c:v>
                </c:pt>
                <c:pt idx="182">
                  <c:v>0.246531704918</c:v>
                </c:pt>
                <c:pt idx="183">
                  <c:v>0.24199748313399999</c:v>
                </c:pt>
                <c:pt idx="184">
                  <c:v>0.24013837203300001</c:v>
                </c:pt>
                <c:pt idx="185">
                  <c:v>0.23695744863900001</c:v>
                </c:pt>
                <c:pt idx="186">
                  <c:v>0.23655253557600001</c:v>
                </c:pt>
                <c:pt idx="187">
                  <c:v>0.234938858039</c:v>
                </c:pt>
                <c:pt idx="188">
                  <c:v>0.22792986817499999</c:v>
                </c:pt>
                <c:pt idx="189">
                  <c:v>0.22758810478399999</c:v>
                </c:pt>
                <c:pt idx="190">
                  <c:v>0.22692097820500001</c:v>
                </c:pt>
                <c:pt idx="191">
                  <c:v>0.22435705317900001</c:v>
                </c:pt>
                <c:pt idx="192">
                  <c:v>0.22430044422699999</c:v>
                </c:pt>
                <c:pt idx="193">
                  <c:v>0.22395012244099999</c:v>
                </c:pt>
                <c:pt idx="194">
                  <c:v>0.222784751048</c:v>
                </c:pt>
                <c:pt idx="195">
                  <c:v>0.22270029996099999</c:v>
                </c:pt>
                <c:pt idx="196">
                  <c:v>0.22251869833099999</c:v>
                </c:pt>
                <c:pt idx="197">
                  <c:v>0.222178517641</c:v>
                </c:pt>
                <c:pt idx="198">
                  <c:v>0.22145668332499999</c:v>
                </c:pt>
                <c:pt idx="199">
                  <c:v>0.21951901843800001</c:v>
                </c:pt>
                <c:pt idx="200">
                  <c:v>0.21905323151100001</c:v>
                </c:pt>
                <c:pt idx="201">
                  <c:v>0.21870824492999999</c:v>
                </c:pt>
                <c:pt idx="202">
                  <c:v>0.21754083221600001</c:v>
                </c:pt>
                <c:pt idx="203">
                  <c:v>0.213645515871</c:v>
                </c:pt>
                <c:pt idx="204">
                  <c:v>0.21343693106299999</c:v>
                </c:pt>
                <c:pt idx="205">
                  <c:v>0.212330819068</c:v>
                </c:pt>
                <c:pt idx="206">
                  <c:v>0.21161426111100001</c:v>
                </c:pt>
                <c:pt idx="207">
                  <c:v>0.210645931551</c:v>
                </c:pt>
                <c:pt idx="208">
                  <c:v>0.20933783984900001</c:v>
                </c:pt>
                <c:pt idx="209">
                  <c:v>0.20927971530600001</c:v>
                </c:pt>
                <c:pt idx="210">
                  <c:v>0.20908866430199999</c:v>
                </c:pt>
                <c:pt idx="211">
                  <c:v>0.20640113711700001</c:v>
                </c:pt>
                <c:pt idx="212">
                  <c:v>0.204900387387</c:v>
                </c:pt>
                <c:pt idx="213">
                  <c:v>0.199719098023</c:v>
                </c:pt>
                <c:pt idx="214">
                  <c:v>0.198347793479</c:v>
                </c:pt>
                <c:pt idx="215">
                  <c:v>0.19641245371900001</c:v>
                </c:pt>
                <c:pt idx="216">
                  <c:v>0.19635775652699999</c:v>
                </c:pt>
                <c:pt idx="217">
                  <c:v>0.189579761767</c:v>
                </c:pt>
                <c:pt idx="218">
                  <c:v>0.18911686237</c:v>
                </c:pt>
                <c:pt idx="219">
                  <c:v>0.188319811074</c:v>
                </c:pt>
                <c:pt idx="220">
                  <c:v>0.18793234879000001</c:v>
                </c:pt>
                <c:pt idx="221">
                  <c:v>0.18763911708799999</c:v>
                </c:pt>
                <c:pt idx="222">
                  <c:v>0.187437078472</c:v>
                </c:pt>
                <c:pt idx="223">
                  <c:v>0.18665096478500001</c:v>
                </c:pt>
                <c:pt idx="224">
                  <c:v>0.18495372599400001</c:v>
                </c:pt>
                <c:pt idx="225">
                  <c:v>0.18240321179300001</c:v>
                </c:pt>
                <c:pt idx="226">
                  <c:v>0.18233758158499999</c:v>
                </c:pt>
                <c:pt idx="227">
                  <c:v>0.182194200769</c:v>
                </c:pt>
                <c:pt idx="228">
                  <c:v>0.18005397112099999</c:v>
                </c:pt>
                <c:pt idx="229">
                  <c:v>0.17961060490200001</c:v>
                </c:pt>
                <c:pt idx="230">
                  <c:v>0.17861397847900001</c:v>
                </c:pt>
                <c:pt idx="231">
                  <c:v>0.17383660345099999</c:v>
                </c:pt>
                <c:pt idx="232">
                  <c:v>0.17316773025099999</c:v>
                </c:pt>
                <c:pt idx="233">
                  <c:v>0.17239906870899999</c:v>
                </c:pt>
                <c:pt idx="234">
                  <c:v>0.17220738098800001</c:v>
                </c:pt>
                <c:pt idx="235">
                  <c:v>0.171021096771</c:v>
                </c:pt>
                <c:pt idx="236">
                  <c:v>0.16850728930299999</c:v>
                </c:pt>
                <c:pt idx="237">
                  <c:v>0.16841663240099999</c:v>
                </c:pt>
                <c:pt idx="238">
                  <c:v>0.168152588543</c:v>
                </c:pt>
                <c:pt idx="239">
                  <c:v>0.16733837325500001</c:v>
                </c:pt>
                <c:pt idx="240">
                  <c:v>0.16692019520599999</c:v>
                </c:pt>
                <c:pt idx="241">
                  <c:v>0.16422403600900001</c:v>
                </c:pt>
                <c:pt idx="242">
                  <c:v>0.16359219956400001</c:v>
                </c:pt>
                <c:pt idx="243">
                  <c:v>0.162903053385</c:v>
                </c:pt>
                <c:pt idx="244">
                  <c:v>0.16016494486499999</c:v>
                </c:pt>
                <c:pt idx="245">
                  <c:v>0.15997275349500001</c:v>
                </c:pt>
                <c:pt idx="246">
                  <c:v>0.15961446309999999</c:v>
                </c:pt>
                <c:pt idx="247">
                  <c:v>0.15879277412199999</c:v>
                </c:pt>
                <c:pt idx="248">
                  <c:v>0.15756928921300001</c:v>
                </c:pt>
                <c:pt idx="249">
                  <c:v>0.156985298468</c:v>
                </c:pt>
                <c:pt idx="250">
                  <c:v>0.15431895756700001</c:v>
                </c:pt>
                <c:pt idx="251">
                  <c:v>0.154306261655</c:v>
                </c:pt>
                <c:pt idx="252">
                  <c:v>0.15396780920600001</c:v>
                </c:pt>
                <c:pt idx="253">
                  <c:v>0.15389372983399999</c:v>
                </c:pt>
                <c:pt idx="254">
                  <c:v>0.152146343776</c:v>
                </c:pt>
                <c:pt idx="255">
                  <c:v>0.15133153852199999</c:v>
                </c:pt>
                <c:pt idx="256">
                  <c:v>0.15031480322599999</c:v>
                </c:pt>
                <c:pt idx="257">
                  <c:v>0.148103493073</c:v>
                </c:pt>
                <c:pt idx="258">
                  <c:v>0.14773227318099999</c:v>
                </c:pt>
                <c:pt idx="259">
                  <c:v>0.14750798455200001</c:v>
                </c:pt>
                <c:pt idx="260">
                  <c:v>0.147275274033</c:v>
                </c:pt>
                <c:pt idx="261">
                  <c:v>0.14574427884999999</c:v>
                </c:pt>
                <c:pt idx="262">
                  <c:v>0.14207044392400001</c:v>
                </c:pt>
                <c:pt idx="263">
                  <c:v>0.13892993335699999</c:v>
                </c:pt>
                <c:pt idx="264">
                  <c:v>0.13865373913599999</c:v>
                </c:pt>
                <c:pt idx="265">
                  <c:v>0.13825971272000001</c:v>
                </c:pt>
                <c:pt idx="266">
                  <c:v>0.13798224449099999</c:v>
                </c:pt>
                <c:pt idx="267">
                  <c:v>0.137136536728</c:v>
                </c:pt>
                <c:pt idx="268">
                  <c:v>0.136965419768</c:v>
                </c:pt>
                <c:pt idx="269">
                  <c:v>0.136154492174</c:v>
                </c:pt>
                <c:pt idx="270">
                  <c:v>0.135741793468</c:v>
                </c:pt>
                <c:pt idx="271">
                  <c:v>0.135599776841</c:v>
                </c:pt>
                <c:pt idx="272">
                  <c:v>0.13410089279000001</c:v>
                </c:pt>
                <c:pt idx="273">
                  <c:v>0.13270721559500001</c:v>
                </c:pt>
                <c:pt idx="274">
                  <c:v>0.132289756822</c:v>
                </c:pt>
                <c:pt idx="275">
                  <c:v>0.13211484969100001</c:v>
                </c:pt>
                <c:pt idx="276">
                  <c:v>0.12964961626900001</c:v>
                </c:pt>
                <c:pt idx="277">
                  <c:v>0.128086737269</c:v>
                </c:pt>
                <c:pt idx="278">
                  <c:v>0.127009757971</c:v>
                </c:pt>
                <c:pt idx="279">
                  <c:v>0.126334125519</c:v>
                </c:pt>
                <c:pt idx="280">
                  <c:v>0.123130188116</c:v>
                </c:pt>
                <c:pt idx="281">
                  <c:v>0.122663378749</c:v>
                </c:pt>
                <c:pt idx="282">
                  <c:v>0.122433544623</c:v>
                </c:pt>
                <c:pt idx="283">
                  <c:v>0.12087326461099999</c:v>
                </c:pt>
                <c:pt idx="284">
                  <c:v>0.120551202668</c:v>
                </c:pt>
                <c:pt idx="285">
                  <c:v>0.11923931160700001</c:v>
                </c:pt>
                <c:pt idx="286">
                  <c:v>0.118412144912</c:v>
                </c:pt>
                <c:pt idx="287">
                  <c:v>0.115343106288</c:v>
                </c:pt>
                <c:pt idx="288">
                  <c:v>0.114530167869</c:v>
                </c:pt>
                <c:pt idx="289">
                  <c:v>0.11403427716300001</c:v>
                </c:pt>
                <c:pt idx="290">
                  <c:v>0.112683232496</c:v>
                </c:pt>
                <c:pt idx="291">
                  <c:v>0.112508965214</c:v>
                </c:pt>
                <c:pt idx="292">
                  <c:v>0.11239219267800001</c:v>
                </c:pt>
                <c:pt idx="293">
                  <c:v>0.111782017924</c:v>
                </c:pt>
                <c:pt idx="294">
                  <c:v>0.110989261242</c:v>
                </c:pt>
                <c:pt idx="295">
                  <c:v>0.11063077294199999</c:v>
                </c:pt>
                <c:pt idx="296">
                  <c:v>0.110608697499</c:v>
                </c:pt>
                <c:pt idx="297">
                  <c:v>0.108830356653</c:v>
                </c:pt>
                <c:pt idx="298">
                  <c:v>0.10864238234699999</c:v>
                </c:pt>
                <c:pt idx="299">
                  <c:v>0.108370911374</c:v>
                </c:pt>
                <c:pt idx="300">
                  <c:v>0.10791074857999999</c:v>
                </c:pt>
                <c:pt idx="301">
                  <c:v>0.106729675003</c:v>
                </c:pt>
                <c:pt idx="302">
                  <c:v>0.10631922513</c:v>
                </c:pt>
                <c:pt idx="303">
                  <c:v>0.106294341487</c:v>
                </c:pt>
                <c:pt idx="304">
                  <c:v>0.10589843840800001</c:v>
                </c:pt>
                <c:pt idx="305">
                  <c:v>0.105372656051</c:v>
                </c:pt>
                <c:pt idx="306">
                  <c:v>0.104734417798</c:v>
                </c:pt>
                <c:pt idx="307">
                  <c:v>0.103627036755</c:v>
                </c:pt>
                <c:pt idx="308">
                  <c:v>0.10174518746199999</c:v>
                </c:pt>
                <c:pt idx="309">
                  <c:v>0.101553763263</c:v>
                </c:pt>
                <c:pt idx="310">
                  <c:v>9.8883006884800007E-2</c:v>
                </c:pt>
                <c:pt idx="311">
                  <c:v>9.83414981513E-2</c:v>
                </c:pt>
                <c:pt idx="312">
                  <c:v>9.7282277512799997E-2</c:v>
                </c:pt>
                <c:pt idx="313">
                  <c:v>9.6450764985400006E-2</c:v>
                </c:pt>
                <c:pt idx="314">
                  <c:v>9.5828840551700004E-2</c:v>
                </c:pt>
                <c:pt idx="315">
                  <c:v>9.52579218123E-2</c:v>
                </c:pt>
                <c:pt idx="316">
                  <c:v>9.4791959897799996E-2</c:v>
                </c:pt>
                <c:pt idx="317">
                  <c:v>9.2882522597600006E-2</c:v>
                </c:pt>
                <c:pt idx="318">
                  <c:v>9.2491671989599997E-2</c:v>
                </c:pt>
                <c:pt idx="319">
                  <c:v>9.2192387642300005E-2</c:v>
                </c:pt>
                <c:pt idx="320">
                  <c:v>9.1473690099399999E-2</c:v>
                </c:pt>
                <c:pt idx="321">
                  <c:v>9.0955704328900003E-2</c:v>
                </c:pt>
                <c:pt idx="322">
                  <c:v>9.0002782533700004E-2</c:v>
                </c:pt>
                <c:pt idx="323">
                  <c:v>8.9535365042499995E-2</c:v>
                </c:pt>
                <c:pt idx="324">
                  <c:v>8.9396233757300006E-2</c:v>
                </c:pt>
                <c:pt idx="325">
                  <c:v>8.8282501236499999E-2</c:v>
                </c:pt>
                <c:pt idx="326">
                  <c:v>8.7845051770800001E-2</c:v>
                </c:pt>
                <c:pt idx="327">
                  <c:v>8.7132150850599999E-2</c:v>
                </c:pt>
                <c:pt idx="328">
                  <c:v>8.6642953972299999E-2</c:v>
                </c:pt>
                <c:pt idx="329">
                  <c:v>8.6531813205699998E-2</c:v>
                </c:pt>
                <c:pt idx="330">
                  <c:v>8.6420649454700002E-2</c:v>
                </c:pt>
                <c:pt idx="331">
                  <c:v>8.2383992863899996E-2</c:v>
                </c:pt>
                <c:pt idx="332">
                  <c:v>8.0800223523300005E-2</c:v>
                </c:pt>
                <c:pt idx="333">
                  <c:v>8.0307216793E-2</c:v>
                </c:pt>
                <c:pt idx="334">
                  <c:v>8.0236343634899995E-2</c:v>
                </c:pt>
                <c:pt idx="335">
                  <c:v>8.0236281228500003E-2</c:v>
                </c:pt>
                <c:pt idx="336">
                  <c:v>7.71927756071E-2</c:v>
                </c:pt>
                <c:pt idx="337">
                  <c:v>7.6077241737300003E-2</c:v>
                </c:pt>
                <c:pt idx="338">
                  <c:v>7.5695644261300002E-2</c:v>
                </c:pt>
                <c:pt idx="339">
                  <c:v>7.5621615145299997E-2</c:v>
                </c:pt>
                <c:pt idx="340">
                  <c:v>7.4488813014499999E-2</c:v>
                </c:pt>
                <c:pt idx="341">
                  <c:v>7.4488798589300007E-2</c:v>
                </c:pt>
                <c:pt idx="342">
                  <c:v>7.1464399503699996E-2</c:v>
                </c:pt>
                <c:pt idx="343">
                  <c:v>7.1067042554200002E-2</c:v>
                </c:pt>
                <c:pt idx="344">
                  <c:v>7.09016628536E-2</c:v>
                </c:pt>
                <c:pt idx="345">
                  <c:v>7.0666080244499996E-2</c:v>
                </c:pt>
                <c:pt idx="346">
                  <c:v>6.9089115833700004E-2</c:v>
                </c:pt>
                <c:pt idx="347">
                  <c:v>6.9078798169999997E-2</c:v>
                </c:pt>
                <c:pt idx="348">
                  <c:v>6.7874485182300007E-2</c:v>
                </c:pt>
                <c:pt idx="349">
                  <c:v>6.7763250786299994E-2</c:v>
                </c:pt>
                <c:pt idx="350">
                  <c:v>6.7511923768900001E-2</c:v>
                </c:pt>
                <c:pt idx="351">
                  <c:v>6.7168872519699996E-2</c:v>
                </c:pt>
                <c:pt idx="352">
                  <c:v>6.7086862093999999E-2</c:v>
                </c:pt>
                <c:pt idx="353">
                  <c:v>6.5659371639100003E-2</c:v>
                </c:pt>
                <c:pt idx="354">
                  <c:v>6.5659334132700004E-2</c:v>
                </c:pt>
                <c:pt idx="355">
                  <c:v>6.5327746205600001E-2</c:v>
                </c:pt>
                <c:pt idx="356">
                  <c:v>6.4690062799200004E-2</c:v>
                </c:pt>
                <c:pt idx="357">
                  <c:v>6.46170485371E-2</c:v>
                </c:pt>
                <c:pt idx="358">
                  <c:v>6.4605451975400005E-2</c:v>
                </c:pt>
                <c:pt idx="359">
                  <c:v>6.4584051427099998E-2</c:v>
                </c:pt>
                <c:pt idx="360">
                  <c:v>6.4521158500600001E-2</c:v>
                </c:pt>
                <c:pt idx="361">
                  <c:v>6.4303393282899995E-2</c:v>
                </c:pt>
                <c:pt idx="362">
                  <c:v>6.1632927118600002E-2</c:v>
                </c:pt>
                <c:pt idx="363">
                  <c:v>6.1138622330899998E-2</c:v>
                </c:pt>
                <c:pt idx="364">
                  <c:v>6.0387961981900003E-2</c:v>
                </c:pt>
                <c:pt idx="365">
                  <c:v>5.9998493073699997E-2</c:v>
                </c:pt>
                <c:pt idx="366">
                  <c:v>5.9634741469800003E-2</c:v>
                </c:pt>
                <c:pt idx="367">
                  <c:v>5.88646752912E-2</c:v>
                </c:pt>
                <c:pt idx="368">
                  <c:v>5.8772635821999999E-2</c:v>
                </c:pt>
                <c:pt idx="369">
                  <c:v>5.8269472854100002E-2</c:v>
                </c:pt>
                <c:pt idx="370">
                  <c:v>5.81723341056E-2</c:v>
                </c:pt>
                <c:pt idx="371">
                  <c:v>5.5632032384899999E-2</c:v>
                </c:pt>
                <c:pt idx="372">
                  <c:v>5.5382650080399998E-2</c:v>
                </c:pt>
                <c:pt idx="373">
                  <c:v>5.4367063232699998E-2</c:v>
                </c:pt>
                <c:pt idx="374">
                  <c:v>5.2812826307699998E-2</c:v>
                </c:pt>
                <c:pt idx="375">
                  <c:v>5.2250661806900002E-2</c:v>
                </c:pt>
                <c:pt idx="376">
                  <c:v>5.1804667498400001E-2</c:v>
                </c:pt>
                <c:pt idx="377">
                  <c:v>5.1117573994999999E-2</c:v>
                </c:pt>
                <c:pt idx="378">
                  <c:v>5.1077455233699998E-2</c:v>
                </c:pt>
                <c:pt idx="379">
                  <c:v>4.9568152872600003E-2</c:v>
                </c:pt>
                <c:pt idx="380">
                  <c:v>4.93467972083E-2</c:v>
                </c:pt>
                <c:pt idx="381">
                  <c:v>4.6881253720899997E-2</c:v>
                </c:pt>
                <c:pt idx="382">
                  <c:v>4.6307144111499998E-2</c:v>
                </c:pt>
                <c:pt idx="383">
                  <c:v>4.6086574085799997E-2</c:v>
                </c:pt>
                <c:pt idx="384">
                  <c:v>4.3251112346000001E-2</c:v>
                </c:pt>
                <c:pt idx="385">
                  <c:v>4.3117331299900002E-2</c:v>
                </c:pt>
                <c:pt idx="386">
                  <c:v>4.2169366099400002E-2</c:v>
                </c:pt>
                <c:pt idx="387">
                  <c:v>4.1344989808900001E-2</c:v>
                </c:pt>
                <c:pt idx="388">
                  <c:v>3.8065832760299997E-2</c:v>
                </c:pt>
                <c:pt idx="389">
                  <c:v>3.6904832523699999E-2</c:v>
                </c:pt>
                <c:pt idx="390">
                  <c:v>3.5945626024799997E-2</c:v>
                </c:pt>
                <c:pt idx="391">
                  <c:v>3.5082423500499997E-2</c:v>
                </c:pt>
                <c:pt idx="392">
                  <c:v>3.43398314823E-2</c:v>
                </c:pt>
                <c:pt idx="393">
                  <c:v>3.3929916770100002E-2</c:v>
                </c:pt>
                <c:pt idx="394">
                  <c:v>3.1349129209499997E-2</c:v>
                </c:pt>
                <c:pt idx="395">
                  <c:v>3.0885184975E-2</c:v>
                </c:pt>
                <c:pt idx="396">
                  <c:v>3.0724372367099999E-2</c:v>
                </c:pt>
                <c:pt idx="397">
                  <c:v>3.07243719972E-2</c:v>
                </c:pt>
                <c:pt idx="398">
                  <c:v>3.0169693195E-2</c:v>
                </c:pt>
                <c:pt idx="399">
                  <c:v>2.8385349507200001E-2</c:v>
                </c:pt>
                <c:pt idx="400">
                  <c:v>2.8024871206600001E-2</c:v>
                </c:pt>
                <c:pt idx="401">
                  <c:v>2.7210267946E-2</c:v>
                </c:pt>
                <c:pt idx="402">
                  <c:v>2.5558782488899999E-2</c:v>
                </c:pt>
                <c:pt idx="403">
                  <c:v>2.47648049956E-2</c:v>
                </c:pt>
                <c:pt idx="404">
                  <c:v>2.40455215055E-2</c:v>
                </c:pt>
                <c:pt idx="405">
                  <c:v>2.18778233015E-2</c:v>
                </c:pt>
                <c:pt idx="406">
                  <c:v>1.7167888853199999E-2</c:v>
                </c:pt>
              </c:numCache>
            </c:numRef>
          </c:xVal>
          <c:yVal>
            <c:numRef>
              <c:f>'Set A - NNW lengths'!$V$4:$V$410</c:f>
              <c:numCache>
                <c:formatCode>General</c:formatCode>
                <c:ptCount val="407"/>
                <c:pt idx="0">
                  <c:v>3.8807746848995295E-2</c:v>
                </c:pt>
                <c:pt idx="1">
                  <c:v>7.761549369799059E-2</c:v>
                </c:pt>
                <c:pt idx="2">
                  <c:v>0.11642324054698588</c:v>
                </c:pt>
                <c:pt idx="3">
                  <c:v>0.15523098739598118</c:v>
                </c:pt>
                <c:pt idx="4">
                  <c:v>0.19403873424497647</c:v>
                </c:pt>
                <c:pt idx="5">
                  <c:v>0.23284648109397177</c:v>
                </c:pt>
                <c:pt idx="6">
                  <c:v>0.27165422794296706</c:v>
                </c:pt>
                <c:pt idx="7">
                  <c:v>0.31046197479196236</c:v>
                </c:pt>
                <c:pt idx="8">
                  <c:v>0.34926972164095765</c:v>
                </c:pt>
                <c:pt idx="9">
                  <c:v>0.38807746848995295</c:v>
                </c:pt>
                <c:pt idx="10">
                  <c:v>0.42688521533894824</c:v>
                </c:pt>
                <c:pt idx="11">
                  <c:v>0.46569296218794354</c:v>
                </c:pt>
                <c:pt idx="12">
                  <c:v>0.50450070903693878</c:v>
                </c:pt>
                <c:pt idx="13">
                  <c:v>0.54330845588593413</c:v>
                </c:pt>
                <c:pt idx="14">
                  <c:v>0.58211620273492937</c:v>
                </c:pt>
                <c:pt idx="15">
                  <c:v>0.62092394958392472</c:v>
                </c:pt>
                <c:pt idx="16">
                  <c:v>0.65973169643291996</c:v>
                </c:pt>
                <c:pt idx="17">
                  <c:v>0.69853944328191531</c:v>
                </c:pt>
                <c:pt idx="18">
                  <c:v>0.73734719013091055</c:v>
                </c:pt>
                <c:pt idx="19">
                  <c:v>0.7761549369799059</c:v>
                </c:pt>
                <c:pt idx="20">
                  <c:v>0.81496268382890114</c:v>
                </c:pt>
                <c:pt idx="21">
                  <c:v>0.85377043067789649</c:v>
                </c:pt>
                <c:pt idx="22">
                  <c:v>0.89257817752689173</c:v>
                </c:pt>
                <c:pt idx="23">
                  <c:v>0.93138592437588708</c:v>
                </c:pt>
                <c:pt idx="24">
                  <c:v>0.97019367122488231</c:v>
                </c:pt>
                <c:pt idx="25">
                  <c:v>1.0090014180738776</c:v>
                </c:pt>
                <c:pt idx="26">
                  <c:v>1.0478091649228729</c:v>
                </c:pt>
                <c:pt idx="27">
                  <c:v>1.0866169117718683</c:v>
                </c:pt>
                <c:pt idx="28">
                  <c:v>1.1254246586208636</c:v>
                </c:pt>
                <c:pt idx="29">
                  <c:v>1.1642324054698587</c:v>
                </c:pt>
                <c:pt idx="30">
                  <c:v>1.2030401523188541</c:v>
                </c:pt>
                <c:pt idx="31">
                  <c:v>1.2418478991678494</c:v>
                </c:pt>
                <c:pt idx="32">
                  <c:v>1.2806556460168446</c:v>
                </c:pt>
                <c:pt idx="33">
                  <c:v>1.3194633928658399</c:v>
                </c:pt>
                <c:pt idx="34">
                  <c:v>1.3582711397148353</c:v>
                </c:pt>
                <c:pt idx="35">
                  <c:v>1.3970788865638306</c:v>
                </c:pt>
                <c:pt idx="36">
                  <c:v>1.4358866334128257</c:v>
                </c:pt>
                <c:pt idx="37">
                  <c:v>1.4746943802618211</c:v>
                </c:pt>
                <c:pt idx="38">
                  <c:v>1.5135021271108164</c:v>
                </c:pt>
                <c:pt idx="39">
                  <c:v>1.5523098739598118</c:v>
                </c:pt>
                <c:pt idx="40">
                  <c:v>1.5911176208088069</c:v>
                </c:pt>
                <c:pt idx="41">
                  <c:v>1.6299253676578023</c:v>
                </c:pt>
                <c:pt idx="42">
                  <c:v>1.6687331145067976</c:v>
                </c:pt>
                <c:pt idx="43">
                  <c:v>1.707540861355793</c:v>
                </c:pt>
                <c:pt idx="44">
                  <c:v>1.7463486082047881</c:v>
                </c:pt>
                <c:pt idx="45">
                  <c:v>1.7851563550537835</c:v>
                </c:pt>
                <c:pt idx="46">
                  <c:v>1.8239641019027788</c:v>
                </c:pt>
                <c:pt idx="47">
                  <c:v>1.8627718487517742</c:v>
                </c:pt>
                <c:pt idx="48">
                  <c:v>1.9015795956007693</c:v>
                </c:pt>
                <c:pt idx="49">
                  <c:v>1.9403873424497646</c:v>
                </c:pt>
                <c:pt idx="50">
                  <c:v>1.97919508929876</c:v>
                </c:pt>
                <c:pt idx="51">
                  <c:v>2.0180028361477551</c:v>
                </c:pt>
                <c:pt idx="52">
                  <c:v>2.0568105829967505</c:v>
                </c:pt>
                <c:pt idx="53">
                  <c:v>2.0956183298457458</c:v>
                </c:pt>
                <c:pt idx="54">
                  <c:v>2.1344260766947412</c:v>
                </c:pt>
                <c:pt idx="55">
                  <c:v>2.1732338235437365</c:v>
                </c:pt>
                <c:pt idx="56">
                  <c:v>2.2120415703927319</c:v>
                </c:pt>
                <c:pt idx="57">
                  <c:v>2.2508493172417272</c:v>
                </c:pt>
                <c:pt idx="58">
                  <c:v>2.2896570640907221</c:v>
                </c:pt>
                <c:pt idx="59">
                  <c:v>2.3284648109397175</c:v>
                </c:pt>
                <c:pt idx="60">
                  <c:v>2.3672725577887128</c:v>
                </c:pt>
                <c:pt idx="61">
                  <c:v>2.4060803046377082</c:v>
                </c:pt>
                <c:pt idx="62">
                  <c:v>2.4448880514867035</c:v>
                </c:pt>
                <c:pt idx="63">
                  <c:v>2.4836957983356989</c:v>
                </c:pt>
                <c:pt idx="64">
                  <c:v>2.5225035451846942</c:v>
                </c:pt>
                <c:pt idx="65">
                  <c:v>2.5613112920336891</c:v>
                </c:pt>
                <c:pt idx="66">
                  <c:v>2.6001190388826845</c:v>
                </c:pt>
                <c:pt idx="67">
                  <c:v>2.6389267857316798</c:v>
                </c:pt>
                <c:pt idx="68">
                  <c:v>2.6777345325806752</c:v>
                </c:pt>
                <c:pt idx="69">
                  <c:v>2.7165422794296705</c:v>
                </c:pt>
                <c:pt idx="70">
                  <c:v>2.7553500262786659</c:v>
                </c:pt>
                <c:pt idx="71">
                  <c:v>2.7941577731276612</c:v>
                </c:pt>
                <c:pt idx="72">
                  <c:v>2.8329655199766566</c:v>
                </c:pt>
                <c:pt idx="73">
                  <c:v>2.8717732668256515</c:v>
                </c:pt>
                <c:pt idx="74">
                  <c:v>2.9105810136746468</c:v>
                </c:pt>
                <c:pt idx="75">
                  <c:v>2.9493887605236422</c:v>
                </c:pt>
                <c:pt idx="76">
                  <c:v>2.9881965073726375</c:v>
                </c:pt>
                <c:pt idx="77">
                  <c:v>3.0270042542216329</c:v>
                </c:pt>
                <c:pt idx="78">
                  <c:v>3.0658120010706282</c:v>
                </c:pt>
                <c:pt idx="79">
                  <c:v>3.1046197479196236</c:v>
                </c:pt>
                <c:pt idx="80">
                  <c:v>3.1434274947686189</c:v>
                </c:pt>
                <c:pt idx="81">
                  <c:v>3.1822352416176138</c:v>
                </c:pt>
                <c:pt idx="82">
                  <c:v>3.2210429884666092</c:v>
                </c:pt>
                <c:pt idx="83">
                  <c:v>3.2598507353156045</c:v>
                </c:pt>
                <c:pt idx="84">
                  <c:v>3.2986584821645999</c:v>
                </c:pt>
                <c:pt idx="85">
                  <c:v>3.3374662290135952</c:v>
                </c:pt>
                <c:pt idx="86">
                  <c:v>3.3762739758625906</c:v>
                </c:pt>
                <c:pt idx="87">
                  <c:v>3.4150817227115859</c:v>
                </c:pt>
                <c:pt idx="88">
                  <c:v>3.4538894695605808</c:v>
                </c:pt>
                <c:pt idx="89">
                  <c:v>3.4926972164095762</c:v>
                </c:pt>
                <c:pt idx="90">
                  <c:v>3.5315049632585715</c:v>
                </c:pt>
                <c:pt idx="91">
                  <c:v>3.5703127101075669</c:v>
                </c:pt>
                <c:pt idx="92">
                  <c:v>3.6091204569565623</c:v>
                </c:pt>
                <c:pt idx="93">
                  <c:v>3.6479282038055576</c:v>
                </c:pt>
                <c:pt idx="94">
                  <c:v>3.686735950654553</c:v>
                </c:pt>
                <c:pt idx="95">
                  <c:v>3.7255436975035483</c:v>
                </c:pt>
                <c:pt idx="96">
                  <c:v>3.7643514443525432</c:v>
                </c:pt>
                <c:pt idx="97">
                  <c:v>3.8031591912015386</c:v>
                </c:pt>
                <c:pt idx="98">
                  <c:v>3.8419669380505339</c:v>
                </c:pt>
                <c:pt idx="99">
                  <c:v>3.8807746848995293</c:v>
                </c:pt>
                <c:pt idx="100">
                  <c:v>3.9195824317485246</c:v>
                </c:pt>
                <c:pt idx="101">
                  <c:v>3.95839017859752</c:v>
                </c:pt>
                <c:pt idx="102">
                  <c:v>3.9971979254465153</c:v>
                </c:pt>
                <c:pt idx="103">
                  <c:v>4.0360056722955102</c:v>
                </c:pt>
                <c:pt idx="104">
                  <c:v>4.0748134191445056</c:v>
                </c:pt>
                <c:pt idx="105">
                  <c:v>4.1136211659935009</c:v>
                </c:pt>
                <c:pt idx="106">
                  <c:v>4.1524289128424963</c:v>
                </c:pt>
                <c:pt idx="107">
                  <c:v>4.1912366596914916</c:v>
                </c:pt>
                <c:pt idx="108">
                  <c:v>4.230044406540487</c:v>
                </c:pt>
                <c:pt idx="109">
                  <c:v>4.2688521533894823</c:v>
                </c:pt>
                <c:pt idx="110">
                  <c:v>4.3076599002384777</c:v>
                </c:pt>
                <c:pt idx="111">
                  <c:v>4.346467647087473</c:v>
                </c:pt>
                <c:pt idx="112">
                  <c:v>4.3852753939364684</c:v>
                </c:pt>
                <c:pt idx="113">
                  <c:v>4.4240831407854637</c:v>
                </c:pt>
                <c:pt idx="114">
                  <c:v>4.4628908876344591</c:v>
                </c:pt>
                <c:pt idx="115">
                  <c:v>4.5016986344834544</c:v>
                </c:pt>
                <c:pt idx="116">
                  <c:v>4.5405063813324489</c:v>
                </c:pt>
                <c:pt idx="117">
                  <c:v>4.5793141281814442</c:v>
                </c:pt>
                <c:pt idx="118">
                  <c:v>4.6181218750304396</c:v>
                </c:pt>
                <c:pt idx="119">
                  <c:v>4.6569296218794349</c:v>
                </c:pt>
                <c:pt idx="120">
                  <c:v>4.6957373687284303</c:v>
                </c:pt>
                <c:pt idx="121">
                  <c:v>4.7345451155774256</c:v>
                </c:pt>
                <c:pt idx="122">
                  <c:v>4.773352862426421</c:v>
                </c:pt>
                <c:pt idx="123">
                  <c:v>4.8121606092754163</c:v>
                </c:pt>
                <c:pt idx="124">
                  <c:v>4.8509683561244117</c:v>
                </c:pt>
                <c:pt idx="125">
                  <c:v>4.889776102973407</c:v>
                </c:pt>
                <c:pt idx="126">
                  <c:v>4.9285838498224024</c:v>
                </c:pt>
                <c:pt idx="127">
                  <c:v>4.9673915966713977</c:v>
                </c:pt>
                <c:pt idx="128">
                  <c:v>5.0061993435203931</c:v>
                </c:pt>
                <c:pt idx="129">
                  <c:v>5.0450070903693884</c:v>
                </c:pt>
                <c:pt idx="130">
                  <c:v>5.0838148372183838</c:v>
                </c:pt>
                <c:pt idx="131">
                  <c:v>5.1226225840673782</c:v>
                </c:pt>
                <c:pt idx="132">
                  <c:v>5.1614303309163736</c:v>
                </c:pt>
                <c:pt idx="133">
                  <c:v>5.2002380777653689</c:v>
                </c:pt>
                <c:pt idx="134">
                  <c:v>5.2390458246143643</c:v>
                </c:pt>
                <c:pt idx="135">
                  <c:v>5.2778535714633596</c:v>
                </c:pt>
                <c:pt idx="136">
                  <c:v>5.316661318312355</c:v>
                </c:pt>
                <c:pt idx="137">
                  <c:v>5.3554690651613504</c:v>
                </c:pt>
                <c:pt idx="138">
                  <c:v>5.3942768120103457</c:v>
                </c:pt>
                <c:pt idx="139">
                  <c:v>5.4330845588593411</c:v>
                </c:pt>
                <c:pt idx="140">
                  <c:v>5.4718923057083364</c:v>
                </c:pt>
                <c:pt idx="141">
                  <c:v>5.5107000525573318</c:v>
                </c:pt>
                <c:pt idx="142">
                  <c:v>5.5495077994063271</c:v>
                </c:pt>
                <c:pt idx="143">
                  <c:v>5.5883155462553225</c:v>
                </c:pt>
                <c:pt idx="144">
                  <c:v>5.6271232931043178</c:v>
                </c:pt>
                <c:pt idx="145">
                  <c:v>5.6659310399533132</c:v>
                </c:pt>
                <c:pt idx="146">
                  <c:v>5.7047387868023085</c:v>
                </c:pt>
                <c:pt idx="147">
                  <c:v>5.743546533651303</c:v>
                </c:pt>
                <c:pt idx="148">
                  <c:v>5.7823542805002983</c:v>
                </c:pt>
                <c:pt idx="149">
                  <c:v>5.8211620273492937</c:v>
                </c:pt>
                <c:pt idx="150">
                  <c:v>5.859969774198289</c:v>
                </c:pt>
                <c:pt idx="151">
                  <c:v>5.8987775210472844</c:v>
                </c:pt>
                <c:pt idx="152">
                  <c:v>5.9375852678962797</c:v>
                </c:pt>
                <c:pt idx="153">
                  <c:v>5.9763930147452751</c:v>
                </c:pt>
                <c:pt idx="154">
                  <c:v>6.0152007615942704</c:v>
                </c:pt>
                <c:pt idx="155">
                  <c:v>6.0540085084432658</c:v>
                </c:pt>
                <c:pt idx="156">
                  <c:v>6.0928162552922611</c:v>
                </c:pt>
                <c:pt idx="157">
                  <c:v>6.1316240021412565</c:v>
                </c:pt>
                <c:pt idx="158">
                  <c:v>6.1704317489902518</c:v>
                </c:pt>
                <c:pt idx="159">
                  <c:v>6.2092394958392472</c:v>
                </c:pt>
                <c:pt idx="160">
                  <c:v>6.2480472426882425</c:v>
                </c:pt>
                <c:pt idx="161">
                  <c:v>6.2868549895372379</c:v>
                </c:pt>
                <c:pt idx="162">
                  <c:v>6.3256627363862323</c:v>
                </c:pt>
                <c:pt idx="163">
                  <c:v>6.3644704832352277</c:v>
                </c:pt>
                <c:pt idx="164">
                  <c:v>6.403278230084223</c:v>
                </c:pt>
                <c:pt idx="165">
                  <c:v>6.4420859769332184</c:v>
                </c:pt>
                <c:pt idx="166">
                  <c:v>6.4808937237822137</c:v>
                </c:pt>
                <c:pt idx="167">
                  <c:v>6.5197014706312091</c:v>
                </c:pt>
                <c:pt idx="168">
                  <c:v>6.5585092174802044</c:v>
                </c:pt>
                <c:pt idx="169">
                  <c:v>6.5973169643291998</c:v>
                </c:pt>
                <c:pt idx="170">
                  <c:v>6.6361247111781951</c:v>
                </c:pt>
                <c:pt idx="171">
                  <c:v>6.6749324580271905</c:v>
                </c:pt>
                <c:pt idx="172">
                  <c:v>6.7137402048761858</c:v>
                </c:pt>
                <c:pt idx="173">
                  <c:v>6.7525479517251812</c:v>
                </c:pt>
                <c:pt idx="174">
                  <c:v>6.7913556985741765</c:v>
                </c:pt>
                <c:pt idx="175">
                  <c:v>6.8301634454231719</c:v>
                </c:pt>
                <c:pt idx="176">
                  <c:v>6.8689711922721672</c:v>
                </c:pt>
                <c:pt idx="177">
                  <c:v>6.9077789391211617</c:v>
                </c:pt>
                <c:pt idx="178">
                  <c:v>6.946586685970157</c:v>
                </c:pt>
                <c:pt idx="179">
                  <c:v>6.9853944328191524</c:v>
                </c:pt>
                <c:pt idx="180">
                  <c:v>7.0242021796681477</c:v>
                </c:pt>
                <c:pt idx="181">
                  <c:v>7.0630099265171431</c:v>
                </c:pt>
                <c:pt idx="182">
                  <c:v>7.1018176733661385</c:v>
                </c:pt>
                <c:pt idx="183">
                  <c:v>7.1406254202151338</c:v>
                </c:pt>
                <c:pt idx="184">
                  <c:v>7.1794331670641292</c:v>
                </c:pt>
                <c:pt idx="185">
                  <c:v>7.2182409139131245</c:v>
                </c:pt>
                <c:pt idx="186">
                  <c:v>7.2570486607621199</c:v>
                </c:pt>
                <c:pt idx="187">
                  <c:v>7.2958564076111152</c:v>
                </c:pt>
                <c:pt idx="188">
                  <c:v>7.3346641544601106</c:v>
                </c:pt>
                <c:pt idx="189">
                  <c:v>7.3734719013091059</c:v>
                </c:pt>
                <c:pt idx="190">
                  <c:v>7.4122796481581013</c:v>
                </c:pt>
                <c:pt idx="191">
                  <c:v>7.4510873950070966</c:v>
                </c:pt>
                <c:pt idx="192">
                  <c:v>7.489895141856092</c:v>
                </c:pt>
                <c:pt idx="193">
                  <c:v>7.5287028887050864</c:v>
                </c:pt>
                <c:pt idx="194">
                  <c:v>7.5675106355540818</c:v>
                </c:pt>
                <c:pt idx="195">
                  <c:v>7.6063183824030771</c:v>
                </c:pt>
                <c:pt idx="196">
                  <c:v>7.6451261292520725</c:v>
                </c:pt>
                <c:pt idx="197">
                  <c:v>7.6839338761010678</c:v>
                </c:pt>
                <c:pt idx="198">
                  <c:v>7.7227416229500632</c:v>
                </c:pt>
                <c:pt idx="199">
                  <c:v>7.7615493697990585</c:v>
                </c:pt>
                <c:pt idx="200">
                  <c:v>7.8003571166480539</c:v>
                </c:pt>
                <c:pt idx="201">
                  <c:v>7.8391648634970492</c:v>
                </c:pt>
                <c:pt idx="202">
                  <c:v>7.8779726103460446</c:v>
                </c:pt>
                <c:pt idx="203">
                  <c:v>7.9167803571950399</c:v>
                </c:pt>
                <c:pt idx="204">
                  <c:v>7.9555881040440353</c:v>
                </c:pt>
                <c:pt idx="205">
                  <c:v>7.9943958508930306</c:v>
                </c:pt>
                <c:pt idx="206">
                  <c:v>8.0332035977420251</c:v>
                </c:pt>
                <c:pt idx="207">
                  <c:v>8.0720113445910204</c:v>
                </c:pt>
                <c:pt idx="208">
                  <c:v>8.1108190914400158</c:v>
                </c:pt>
                <c:pt idx="209">
                  <c:v>8.1496268382890111</c:v>
                </c:pt>
                <c:pt idx="210">
                  <c:v>8.1884345851380065</c:v>
                </c:pt>
                <c:pt idx="211">
                  <c:v>8.2272423319870018</c:v>
                </c:pt>
                <c:pt idx="212">
                  <c:v>8.2660500788359972</c:v>
                </c:pt>
                <c:pt idx="213">
                  <c:v>8.3048578256849925</c:v>
                </c:pt>
                <c:pt idx="214">
                  <c:v>8.3436655725339879</c:v>
                </c:pt>
                <c:pt idx="215">
                  <c:v>8.3824733193829832</c:v>
                </c:pt>
                <c:pt idx="216">
                  <c:v>8.4212810662319786</c:v>
                </c:pt>
                <c:pt idx="217">
                  <c:v>8.4600888130809739</c:v>
                </c:pt>
                <c:pt idx="218">
                  <c:v>8.4988965599299693</c:v>
                </c:pt>
                <c:pt idx="219">
                  <c:v>8.5377043067789646</c:v>
                </c:pt>
                <c:pt idx="220">
                  <c:v>8.57651205362796</c:v>
                </c:pt>
                <c:pt idx="221">
                  <c:v>8.6153198004769553</c:v>
                </c:pt>
                <c:pt idx="222">
                  <c:v>8.6541275473259507</c:v>
                </c:pt>
                <c:pt idx="223">
                  <c:v>8.692935294174946</c:v>
                </c:pt>
                <c:pt idx="224">
                  <c:v>8.7317430410239414</c:v>
                </c:pt>
                <c:pt idx="225">
                  <c:v>8.7705507878729367</c:v>
                </c:pt>
                <c:pt idx="226">
                  <c:v>8.8093585347219321</c:v>
                </c:pt>
                <c:pt idx="227">
                  <c:v>8.8481662815709274</c:v>
                </c:pt>
                <c:pt idx="228">
                  <c:v>8.8869740284199228</c:v>
                </c:pt>
                <c:pt idx="229">
                  <c:v>8.9257817752689181</c:v>
                </c:pt>
                <c:pt idx="230">
                  <c:v>8.9645895221179135</c:v>
                </c:pt>
                <c:pt idx="231">
                  <c:v>9.0033972689669088</c:v>
                </c:pt>
                <c:pt idx="232">
                  <c:v>9.0422050158159024</c:v>
                </c:pt>
                <c:pt idx="233">
                  <c:v>9.0810127626648978</c:v>
                </c:pt>
                <c:pt idx="234">
                  <c:v>9.1198205095138931</c:v>
                </c:pt>
                <c:pt idx="235">
                  <c:v>9.1586282563628885</c:v>
                </c:pt>
                <c:pt idx="236">
                  <c:v>9.1974360032118838</c:v>
                </c:pt>
                <c:pt idx="237">
                  <c:v>9.2362437500608792</c:v>
                </c:pt>
                <c:pt idx="238">
                  <c:v>9.2750514969098745</c:v>
                </c:pt>
                <c:pt idx="239">
                  <c:v>9.3138592437588699</c:v>
                </c:pt>
                <c:pt idx="240">
                  <c:v>9.3526669906078652</c:v>
                </c:pt>
                <c:pt idx="241">
                  <c:v>9.3914747374568606</c:v>
                </c:pt>
                <c:pt idx="242">
                  <c:v>9.4302824843058559</c:v>
                </c:pt>
                <c:pt idx="243">
                  <c:v>9.4690902311548513</c:v>
                </c:pt>
                <c:pt idx="244">
                  <c:v>9.5078979780038466</c:v>
                </c:pt>
                <c:pt idx="245">
                  <c:v>9.546705724852842</c:v>
                </c:pt>
                <c:pt idx="246">
                  <c:v>9.5855134717018373</c:v>
                </c:pt>
                <c:pt idx="247">
                  <c:v>9.6243212185508327</c:v>
                </c:pt>
                <c:pt idx="248">
                  <c:v>9.663128965399828</c:v>
                </c:pt>
                <c:pt idx="249">
                  <c:v>9.7019367122488234</c:v>
                </c:pt>
                <c:pt idx="250">
                  <c:v>9.7407444590978187</c:v>
                </c:pt>
                <c:pt idx="251">
                  <c:v>9.7795522059468141</c:v>
                </c:pt>
                <c:pt idx="252">
                  <c:v>9.8183599527958094</c:v>
                </c:pt>
                <c:pt idx="253">
                  <c:v>9.8571676996448048</c:v>
                </c:pt>
                <c:pt idx="254">
                  <c:v>9.8959754464938001</c:v>
                </c:pt>
                <c:pt idx="255">
                  <c:v>9.9347831933427955</c:v>
                </c:pt>
                <c:pt idx="256">
                  <c:v>9.9735909401917908</c:v>
                </c:pt>
                <c:pt idx="257">
                  <c:v>10.012398687040786</c:v>
                </c:pt>
                <c:pt idx="258">
                  <c:v>10.051206433889782</c:v>
                </c:pt>
                <c:pt idx="259">
                  <c:v>10.090014180738777</c:v>
                </c:pt>
                <c:pt idx="260">
                  <c:v>10.128821927587772</c:v>
                </c:pt>
                <c:pt idx="261">
                  <c:v>10.167629674436768</c:v>
                </c:pt>
                <c:pt idx="262">
                  <c:v>10.206437421285763</c:v>
                </c:pt>
                <c:pt idx="263">
                  <c:v>10.245245168134756</c:v>
                </c:pt>
                <c:pt idx="264">
                  <c:v>10.284052914983752</c:v>
                </c:pt>
                <c:pt idx="265">
                  <c:v>10.322860661832747</c:v>
                </c:pt>
                <c:pt idx="266">
                  <c:v>10.361668408681743</c:v>
                </c:pt>
                <c:pt idx="267">
                  <c:v>10.400476155530738</c:v>
                </c:pt>
                <c:pt idx="268">
                  <c:v>10.439283902379733</c:v>
                </c:pt>
                <c:pt idx="269">
                  <c:v>10.478091649228729</c:v>
                </c:pt>
                <c:pt idx="270">
                  <c:v>10.516899396077724</c:v>
                </c:pt>
                <c:pt idx="271">
                  <c:v>10.555707142926719</c:v>
                </c:pt>
                <c:pt idx="272">
                  <c:v>10.594514889775715</c:v>
                </c:pt>
                <c:pt idx="273">
                  <c:v>10.63332263662471</c:v>
                </c:pt>
                <c:pt idx="274">
                  <c:v>10.672130383473705</c:v>
                </c:pt>
                <c:pt idx="275">
                  <c:v>10.710938130322701</c:v>
                </c:pt>
                <c:pt idx="276">
                  <c:v>10.749745877171696</c:v>
                </c:pt>
                <c:pt idx="277">
                  <c:v>10.788553624020691</c:v>
                </c:pt>
                <c:pt idx="278">
                  <c:v>10.827361370869687</c:v>
                </c:pt>
                <c:pt idx="279">
                  <c:v>10.866169117718682</c:v>
                </c:pt>
                <c:pt idx="280">
                  <c:v>10.904976864567677</c:v>
                </c:pt>
                <c:pt idx="281">
                  <c:v>10.943784611416673</c:v>
                </c:pt>
                <c:pt idx="282">
                  <c:v>10.982592358265668</c:v>
                </c:pt>
                <c:pt idx="283">
                  <c:v>11.021400105114664</c:v>
                </c:pt>
                <c:pt idx="284">
                  <c:v>11.060207851963659</c:v>
                </c:pt>
                <c:pt idx="285">
                  <c:v>11.099015598812654</c:v>
                </c:pt>
                <c:pt idx="286">
                  <c:v>11.13782334566165</c:v>
                </c:pt>
                <c:pt idx="287">
                  <c:v>11.176631092510645</c:v>
                </c:pt>
                <c:pt idx="288">
                  <c:v>11.21543883935964</c:v>
                </c:pt>
                <c:pt idx="289">
                  <c:v>11.254246586208636</c:v>
                </c:pt>
                <c:pt idx="290">
                  <c:v>11.293054333057631</c:v>
                </c:pt>
                <c:pt idx="291">
                  <c:v>11.331862079906626</c:v>
                </c:pt>
                <c:pt idx="292">
                  <c:v>11.370669826755622</c:v>
                </c:pt>
                <c:pt idx="293">
                  <c:v>11.409477573604617</c:v>
                </c:pt>
                <c:pt idx="294">
                  <c:v>11.448285320453611</c:v>
                </c:pt>
                <c:pt idx="295">
                  <c:v>11.487093067302606</c:v>
                </c:pt>
                <c:pt idx="296">
                  <c:v>11.525900814151601</c:v>
                </c:pt>
                <c:pt idx="297">
                  <c:v>11.564708561000597</c:v>
                </c:pt>
                <c:pt idx="298">
                  <c:v>11.603516307849592</c:v>
                </c:pt>
                <c:pt idx="299">
                  <c:v>11.642324054698587</c:v>
                </c:pt>
                <c:pt idx="300">
                  <c:v>11.681131801547583</c:v>
                </c:pt>
                <c:pt idx="301">
                  <c:v>11.719939548396578</c:v>
                </c:pt>
                <c:pt idx="302">
                  <c:v>11.758747295245573</c:v>
                </c:pt>
                <c:pt idx="303">
                  <c:v>11.797555042094569</c:v>
                </c:pt>
                <c:pt idx="304">
                  <c:v>11.836362788943564</c:v>
                </c:pt>
                <c:pt idx="305">
                  <c:v>11.875170535792559</c:v>
                </c:pt>
                <c:pt idx="306">
                  <c:v>11.913978282641555</c:v>
                </c:pt>
                <c:pt idx="307">
                  <c:v>11.95278602949055</c:v>
                </c:pt>
                <c:pt idx="308">
                  <c:v>11.991593776339545</c:v>
                </c:pt>
                <c:pt idx="309">
                  <c:v>12.030401523188541</c:v>
                </c:pt>
                <c:pt idx="310">
                  <c:v>12.069209270037536</c:v>
                </c:pt>
                <c:pt idx="311">
                  <c:v>12.108017016886532</c:v>
                </c:pt>
                <c:pt idx="312">
                  <c:v>12.146824763735527</c:v>
                </c:pt>
                <c:pt idx="313">
                  <c:v>12.185632510584522</c:v>
                </c:pt>
                <c:pt idx="314">
                  <c:v>12.224440257433518</c:v>
                </c:pt>
                <c:pt idx="315">
                  <c:v>12.263248004282513</c:v>
                </c:pt>
                <c:pt idx="316">
                  <c:v>12.302055751131508</c:v>
                </c:pt>
                <c:pt idx="317">
                  <c:v>12.340863497980504</c:v>
                </c:pt>
                <c:pt idx="318">
                  <c:v>12.379671244829499</c:v>
                </c:pt>
                <c:pt idx="319">
                  <c:v>12.418478991678494</c:v>
                </c:pt>
                <c:pt idx="320">
                  <c:v>12.45728673852749</c:v>
                </c:pt>
                <c:pt idx="321">
                  <c:v>12.496094485376485</c:v>
                </c:pt>
                <c:pt idx="322">
                  <c:v>12.53490223222548</c:v>
                </c:pt>
                <c:pt idx="323">
                  <c:v>12.573709979074476</c:v>
                </c:pt>
                <c:pt idx="324">
                  <c:v>12.612517725923471</c:v>
                </c:pt>
                <c:pt idx="325">
                  <c:v>12.651325472772465</c:v>
                </c:pt>
                <c:pt idx="326">
                  <c:v>12.69013321962146</c:v>
                </c:pt>
                <c:pt idx="327">
                  <c:v>12.728940966470455</c:v>
                </c:pt>
                <c:pt idx="328">
                  <c:v>12.767748713319451</c:v>
                </c:pt>
                <c:pt idx="329">
                  <c:v>12.806556460168446</c:v>
                </c:pt>
                <c:pt idx="330">
                  <c:v>12.845364207017441</c:v>
                </c:pt>
                <c:pt idx="331">
                  <c:v>12.884171953866437</c:v>
                </c:pt>
                <c:pt idx="332">
                  <c:v>12.922979700715432</c:v>
                </c:pt>
                <c:pt idx="333">
                  <c:v>12.961787447564427</c:v>
                </c:pt>
                <c:pt idx="334">
                  <c:v>13.000595194413423</c:v>
                </c:pt>
                <c:pt idx="335">
                  <c:v>13.039402941262418</c:v>
                </c:pt>
                <c:pt idx="336">
                  <c:v>13.078210688111414</c:v>
                </c:pt>
                <c:pt idx="337">
                  <c:v>13.117018434960409</c:v>
                </c:pt>
                <c:pt idx="338">
                  <c:v>13.155826181809404</c:v>
                </c:pt>
                <c:pt idx="339">
                  <c:v>13.1946339286584</c:v>
                </c:pt>
                <c:pt idx="340">
                  <c:v>13.233441675507395</c:v>
                </c:pt>
                <c:pt idx="341">
                  <c:v>13.27224942235639</c:v>
                </c:pt>
                <c:pt idx="342">
                  <c:v>13.311057169205386</c:v>
                </c:pt>
                <c:pt idx="343">
                  <c:v>13.349864916054381</c:v>
                </c:pt>
                <c:pt idx="344">
                  <c:v>13.388672662903376</c:v>
                </c:pt>
                <c:pt idx="345">
                  <c:v>13.427480409752372</c:v>
                </c:pt>
                <c:pt idx="346">
                  <c:v>13.466288156601367</c:v>
                </c:pt>
                <c:pt idx="347">
                  <c:v>13.505095903450362</c:v>
                </c:pt>
                <c:pt idx="348">
                  <c:v>13.543903650299358</c:v>
                </c:pt>
                <c:pt idx="349">
                  <c:v>13.582711397148353</c:v>
                </c:pt>
                <c:pt idx="350">
                  <c:v>13.621519143997348</c:v>
                </c:pt>
                <c:pt idx="351">
                  <c:v>13.660326890846344</c:v>
                </c:pt>
                <c:pt idx="352">
                  <c:v>13.699134637695339</c:v>
                </c:pt>
                <c:pt idx="353">
                  <c:v>13.737942384544334</c:v>
                </c:pt>
                <c:pt idx="354">
                  <c:v>13.77675013139333</c:v>
                </c:pt>
                <c:pt idx="355">
                  <c:v>13.815557878242323</c:v>
                </c:pt>
                <c:pt idx="356">
                  <c:v>13.854365625091319</c:v>
                </c:pt>
                <c:pt idx="357">
                  <c:v>13.893173371940314</c:v>
                </c:pt>
                <c:pt idx="358">
                  <c:v>13.931981118789309</c:v>
                </c:pt>
                <c:pt idx="359">
                  <c:v>13.970788865638305</c:v>
                </c:pt>
                <c:pt idx="360">
                  <c:v>14.0095966124873</c:v>
                </c:pt>
                <c:pt idx="361">
                  <c:v>14.048404359336295</c:v>
                </c:pt>
                <c:pt idx="362">
                  <c:v>14.087212106185291</c:v>
                </c:pt>
                <c:pt idx="363">
                  <c:v>14.126019853034286</c:v>
                </c:pt>
                <c:pt idx="364">
                  <c:v>14.164827599883282</c:v>
                </c:pt>
                <c:pt idx="365">
                  <c:v>14.203635346732277</c:v>
                </c:pt>
                <c:pt idx="366">
                  <c:v>14.242443093581272</c:v>
                </c:pt>
                <c:pt idx="367">
                  <c:v>14.281250840430268</c:v>
                </c:pt>
                <c:pt idx="368">
                  <c:v>14.320058587279263</c:v>
                </c:pt>
                <c:pt idx="369">
                  <c:v>14.358866334128258</c:v>
                </c:pt>
                <c:pt idx="370">
                  <c:v>14.397674080977254</c:v>
                </c:pt>
                <c:pt idx="371">
                  <c:v>14.436481827826249</c:v>
                </c:pt>
                <c:pt idx="372">
                  <c:v>14.475289574675244</c:v>
                </c:pt>
                <c:pt idx="373">
                  <c:v>14.51409732152424</c:v>
                </c:pt>
                <c:pt idx="374">
                  <c:v>14.552905068373235</c:v>
                </c:pt>
                <c:pt idx="375">
                  <c:v>14.59171281522223</c:v>
                </c:pt>
                <c:pt idx="376">
                  <c:v>14.630520562071226</c:v>
                </c:pt>
                <c:pt idx="377">
                  <c:v>14.669328308920221</c:v>
                </c:pt>
                <c:pt idx="378">
                  <c:v>14.708136055769216</c:v>
                </c:pt>
                <c:pt idx="379">
                  <c:v>14.746943802618212</c:v>
                </c:pt>
                <c:pt idx="380">
                  <c:v>14.785751549467207</c:v>
                </c:pt>
                <c:pt idx="381">
                  <c:v>14.824559296316203</c:v>
                </c:pt>
                <c:pt idx="382">
                  <c:v>14.863367043165198</c:v>
                </c:pt>
                <c:pt idx="383">
                  <c:v>14.902174790014193</c:v>
                </c:pt>
                <c:pt idx="384">
                  <c:v>14.940982536863189</c:v>
                </c:pt>
                <c:pt idx="385">
                  <c:v>14.979790283712184</c:v>
                </c:pt>
                <c:pt idx="386">
                  <c:v>15.018598030561177</c:v>
                </c:pt>
                <c:pt idx="387">
                  <c:v>15.057405777410173</c:v>
                </c:pt>
                <c:pt idx="388">
                  <c:v>15.096213524259168</c:v>
                </c:pt>
                <c:pt idx="389">
                  <c:v>15.135021271108164</c:v>
                </c:pt>
                <c:pt idx="390">
                  <c:v>15.173829017957159</c:v>
                </c:pt>
                <c:pt idx="391">
                  <c:v>15.212636764806154</c:v>
                </c:pt>
                <c:pt idx="392">
                  <c:v>15.25144451165515</c:v>
                </c:pt>
                <c:pt idx="393">
                  <c:v>15.290252258504145</c:v>
                </c:pt>
                <c:pt idx="394">
                  <c:v>15.32906000535314</c:v>
                </c:pt>
                <c:pt idx="395">
                  <c:v>15.367867752202136</c:v>
                </c:pt>
                <c:pt idx="396">
                  <c:v>15.406675499051131</c:v>
                </c:pt>
                <c:pt idx="397">
                  <c:v>15.445483245900126</c:v>
                </c:pt>
                <c:pt idx="398">
                  <c:v>15.484290992749122</c:v>
                </c:pt>
                <c:pt idx="399">
                  <c:v>15.523098739598117</c:v>
                </c:pt>
                <c:pt idx="400">
                  <c:v>15.561906486447112</c:v>
                </c:pt>
                <c:pt idx="401">
                  <c:v>15.600714233296108</c:v>
                </c:pt>
                <c:pt idx="402">
                  <c:v>15.639521980145103</c:v>
                </c:pt>
                <c:pt idx="403">
                  <c:v>15.678329726994098</c:v>
                </c:pt>
                <c:pt idx="404">
                  <c:v>15.717137473843094</c:v>
                </c:pt>
                <c:pt idx="405">
                  <c:v>15.755945220692089</c:v>
                </c:pt>
                <c:pt idx="406">
                  <c:v>15.794752967541084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C7-0541-BD26-8CBA9FE3EEEE}"/>
            </c:ext>
          </c:extLst>
        </c:ser>
        <c:ser>
          <c:idx val="4"/>
          <c:order val="3"/>
          <c:tx>
            <c:v>Outcrop LiDar IXY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92D05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B050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A - NNW lengths'!$AA$4:$AA$146</c:f>
              <c:numCache>
                <c:formatCode>General</c:formatCode>
                <c:ptCount val="143"/>
                <c:pt idx="0">
                  <c:v>1.8379258999999999</c:v>
                </c:pt>
                <c:pt idx="1">
                  <c:v>1.8252596000000001</c:v>
                </c:pt>
                <c:pt idx="2">
                  <c:v>1.5171680000000001</c:v>
                </c:pt>
                <c:pt idx="3">
                  <c:v>1.5017986000000001</c:v>
                </c:pt>
                <c:pt idx="4">
                  <c:v>1.2650329</c:v>
                </c:pt>
                <c:pt idx="5">
                  <c:v>1.2470672</c:v>
                </c:pt>
                <c:pt idx="6">
                  <c:v>1.2406752000000001</c:v>
                </c:pt>
                <c:pt idx="7">
                  <c:v>1.0836889999999999</c:v>
                </c:pt>
                <c:pt idx="8">
                  <c:v>1.0244968999999999</c:v>
                </c:pt>
                <c:pt idx="9">
                  <c:v>0.96820119999999998</c:v>
                </c:pt>
                <c:pt idx="10">
                  <c:v>0.93728800000000001</c:v>
                </c:pt>
                <c:pt idx="11">
                  <c:v>0.92791610000000002</c:v>
                </c:pt>
                <c:pt idx="12">
                  <c:v>0.92186360000000001</c:v>
                </c:pt>
                <c:pt idx="13">
                  <c:v>0.91458859999999997</c:v>
                </c:pt>
                <c:pt idx="14">
                  <c:v>0.90958799999999995</c:v>
                </c:pt>
                <c:pt idx="15">
                  <c:v>0.86251509999999998</c:v>
                </c:pt>
                <c:pt idx="16">
                  <c:v>0.79452219999999996</c:v>
                </c:pt>
                <c:pt idx="17">
                  <c:v>0.7934099</c:v>
                </c:pt>
                <c:pt idx="18">
                  <c:v>0.76487930000000004</c:v>
                </c:pt>
                <c:pt idx="19">
                  <c:v>0.75755380000000005</c:v>
                </c:pt>
                <c:pt idx="20">
                  <c:v>0.75745680000000004</c:v>
                </c:pt>
                <c:pt idx="21">
                  <c:v>0.75416209999999995</c:v>
                </c:pt>
                <c:pt idx="22">
                  <c:v>0.72537470000000004</c:v>
                </c:pt>
                <c:pt idx="23">
                  <c:v>0.67299540000000002</c:v>
                </c:pt>
                <c:pt idx="24">
                  <c:v>0.65810570000000002</c:v>
                </c:pt>
                <c:pt idx="25">
                  <c:v>0.63709930000000004</c:v>
                </c:pt>
                <c:pt idx="26">
                  <c:v>0.63660159999999999</c:v>
                </c:pt>
                <c:pt idx="27">
                  <c:v>0.6203803</c:v>
                </c:pt>
                <c:pt idx="28">
                  <c:v>0.61835320000000005</c:v>
                </c:pt>
                <c:pt idx="29">
                  <c:v>0.60745629999999995</c:v>
                </c:pt>
                <c:pt idx="30">
                  <c:v>0.58608530000000003</c:v>
                </c:pt>
                <c:pt idx="31">
                  <c:v>0.57541869999999995</c:v>
                </c:pt>
                <c:pt idx="32">
                  <c:v>0.57030119999999995</c:v>
                </c:pt>
                <c:pt idx="33">
                  <c:v>0.5618609</c:v>
                </c:pt>
                <c:pt idx="34">
                  <c:v>0.56148810000000005</c:v>
                </c:pt>
                <c:pt idx="35">
                  <c:v>0.55291029999999997</c:v>
                </c:pt>
                <c:pt idx="36">
                  <c:v>0.53018790000000005</c:v>
                </c:pt>
                <c:pt idx="37">
                  <c:v>0.52482620000000002</c:v>
                </c:pt>
                <c:pt idx="38">
                  <c:v>0.52097269999999996</c:v>
                </c:pt>
                <c:pt idx="39">
                  <c:v>0.51489870000000004</c:v>
                </c:pt>
                <c:pt idx="40">
                  <c:v>0.49811919999999998</c:v>
                </c:pt>
                <c:pt idx="41">
                  <c:v>0.49080580000000001</c:v>
                </c:pt>
                <c:pt idx="42">
                  <c:v>0.48340450000000001</c:v>
                </c:pt>
                <c:pt idx="43">
                  <c:v>0.4825701</c:v>
                </c:pt>
                <c:pt idx="44">
                  <c:v>0.48237740000000001</c:v>
                </c:pt>
                <c:pt idx="45">
                  <c:v>0.47663109999999997</c:v>
                </c:pt>
                <c:pt idx="46">
                  <c:v>0.47622890000000001</c:v>
                </c:pt>
                <c:pt idx="47">
                  <c:v>0.46741549999999998</c:v>
                </c:pt>
                <c:pt idx="48">
                  <c:v>0.4539146</c:v>
                </c:pt>
                <c:pt idx="49">
                  <c:v>0.4338977</c:v>
                </c:pt>
                <c:pt idx="50">
                  <c:v>0.42864039999999998</c:v>
                </c:pt>
                <c:pt idx="51">
                  <c:v>0.42082389999999997</c:v>
                </c:pt>
                <c:pt idx="52">
                  <c:v>0.41731360000000001</c:v>
                </c:pt>
                <c:pt idx="53">
                  <c:v>0.41620170000000001</c:v>
                </c:pt>
                <c:pt idx="54">
                  <c:v>0.40852939999999999</c:v>
                </c:pt>
                <c:pt idx="55">
                  <c:v>0.40170509999999998</c:v>
                </c:pt>
                <c:pt idx="56">
                  <c:v>0.39305000000000001</c:v>
                </c:pt>
                <c:pt idx="57">
                  <c:v>0.38508170000000003</c:v>
                </c:pt>
                <c:pt idx="58">
                  <c:v>0.38414720000000002</c:v>
                </c:pt>
                <c:pt idx="59">
                  <c:v>0.37785819999999998</c:v>
                </c:pt>
                <c:pt idx="60">
                  <c:v>0.37456489999999998</c:v>
                </c:pt>
                <c:pt idx="61">
                  <c:v>0.36871120000000002</c:v>
                </c:pt>
                <c:pt idx="62">
                  <c:v>0.36833880000000002</c:v>
                </c:pt>
                <c:pt idx="63">
                  <c:v>0.36676429999999999</c:v>
                </c:pt>
                <c:pt idx="64">
                  <c:v>0.36150539999999998</c:v>
                </c:pt>
                <c:pt idx="65">
                  <c:v>0.36054530000000001</c:v>
                </c:pt>
                <c:pt idx="66">
                  <c:v>0.3512554</c:v>
                </c:pt>
                <c:pt idx="67">
                  <c:v>0.35045130000000002</c:v>
                </c:pt>
                <c:pt idx="68">
                  <c:v>0.3381419</c:v>
                </c:pt>
                <c:pt idx="69">
                  <c:v>0.33196340000000002</c:v>
                </c:pt>
                <c:pt idx="70">
                  <c:v>0.33117340000000001</c:v>
                </c:pt>
                <c:pt idx="71">
                  <c:v>0.33032099999999998</c:v>
                </c:pt>
                <c:pt idx="72">
                  <c:v>0.3255731</c:v>
                </c:pt>
                <c:pt idx="73">
                  <c:v>0.32490449999999998</c:v>
                </c:pt>
                <c:pt idx="74">
                  <c:v>0.31842019999999999</c:v>
                </c:pt>
                <c:pt idx="75">
                  <c:v>0.31777759999999999</c:v>
                </c:pt>
                <c:pt idx="76">
                  <c:v>0.31205110000000003</c:v>
                </c:pt>
                <c:pt idx="77">
                  <c:v>0.3116776</c:v>
                </c:pt>
                <c:pt idx="78">
                  <c:v>0.30418410000000001</c:v>
                </c:pt>
                <c:pt idx="79">
                  <c:v>0.30378709999999998</c:v>
                </c:pt>
                <c:pt idx="80">
                  <c:v>0.30096780000000001</c:v>
                </c:pt>
                <c:pt idx="81">
                  <c:v>0.29875370000000001</c:v>
                </c:pt>
                <c:pt idx="82">
                  <c:v>0.29642249999999998</c:v>
                </c:pt>
                <c:pt idx="83">
                  <c:v>0.29621969999999997</c:v>
                </c:pt>
                <c:pt idx="84">
                  <c:v>0.29603299999999999</c:v>
                </c:pt>
                <c:pt idx="85">
                  <c:v>0.28736729999999999</c:v>
                </c:pt>
                <c:pt idx="86">
                  <c:v>0.28432030000000003</c:v>
                </c:pt>
                <c:pt idx="87">
                  <c:v>0.28407719999999997</c:v>
                </c:pt>
                <c:pt idx="88">
                  <c:v>0.27550580000000002</c:v>
                </c:pt>
                <c:pt idx="89">
                  <c:v>0.27297719999999998</c:v>
                </c:pt>
                <c:pt idx="90">
                  <c:v>0.27282990000000001</c:v>
                </c:pt>
                <c:pt idx="91">
                  <c:v>0.26463399999999998</c:v>
                </c:pt>
                <c:pt idx="92">
                  <c:v>0.26399689999999998</c:v>
                </c:pt>
                <c:pt idx="93">
                  <c:v>0.2632562</c:v>
                </c:pt>
                <c:pt idx="94">
                  <c:v>0.26135950000000002</c:v>
                </c:pt>
                <c:pt idx="95">
                  <c:v>0.25009870000000001</c:v>
                </c:pt>
                <c:pt idx="96">
                  <c:v>0.24933559999999999</c:v>
                </c:pt>
                <c:pt idx="97">
                  <c:v>0.24245140000000001</c:v>
                </c:pt>
                <c:pt idx="98">
                  <c:v>0.24133569999999999</c:v>
                </c:pt>
                <c:pt idx="99">
                  <c:v>0.2378381</c:v>
                </c:pt>
                <c:pt idx="100">
                  <c:v>0.23321600000000001</c:v>
                </c:pt>
                <c:pt idx="101">
                  <c:v>0.23252929999999999</c:v>
                </c:pt>
                <c:pt idx="102">
                  <c:v>0.23111370000000001</c:v>
                </c:pt>
                <c:pt idx="103">
                  <c:v>0.2305788</c:v>
                </c:pt>
                <c:pt idx="104">
                  <c:v>0.22804099999999999</c:v>
                </c:pt>
                <c:pt idx="105">
                  <c:v>0.22644719999999999</c:v>
                </c:pt>
                <c:pt idx="106">
                  <c:v>0.2250385</c:v>
                </c:pt>
                <c:pt idx="107">
                  <c:v>0.21147820000000001</c:v>
                </c:pt>
                <c:pt idx="108">
                  <c:v>0.20643909999999999</c:v>
                </c:pt>
                <c:pt idx="109">
                  <c:v>0.20573230000000001</c:v>
                </c:pt>
                <c:pt idx="110">
                  <c:v>0.19102359999999999</c:v>
                </c:pt>
                <c:pt idx="111">
                  <c:v>0.1876042</c:v>
                </c:pt>
                <c:pt idx="112">
                  <c:v>0.1827415</c:v>
                </c:pt>
                <c:pt idx="113">
                  <c:v>0.18217269999999999</c:v>
                </c:pt>
                <c:pt idx="114">
                  <c:v>0.17393159999999999</c:v>
                </c:pt>
                <c:pt idx="115">
                  <c:v>0.1708501</c:v>
                </c:pt>
                <c:pt idx="116">
                  <c:v>0.17032040000000001</c:v>
                </c:pt>
                <c:pt idx="117">
                  <c:v>0.16837659999999999</c:v>
                </c:pt>
                <c:pt idx="118">
                  <c:v>0.16395950000000001</c:v>
                </c:pt>
                <c:pt idx="119">
                  <c:v>0.162636</c:v>
                </c:pt>
                <c:pt idx="120">
                  <c:v>0.15985350000000001</c:v>
                </c:pt>
                <c:pt idx="121">
                  <c:v>0.15474889999999999</c:v>
                </c:pt>
                <c:pt idx="122">
                  <c:v>0.14535039999999999</c:v>
                </c:pt>
                <c:pt idx="123">
                  <c:v>0.1371156</c:v>
                </c:pt>
                <c:pt idx="124">
                  <c:v>0.132298</c:v>
                </c:pt>
                <c:pt idx="125">
                  <c:v>0.13065089999999999</c:v>
                </c:pt>
                <c:pt idx="126">
                  <c:v>0.1148081</c:v>
                </c:pt>
                <c:pt idx="127">
                  <c:v>0.1126568</c:v>
                </c:pt>
                <c:pt idx="128">
                  <c:v>0.1047583</c:v>
                </c:pt>
                <c:pt idx="129">
                  <c:v>0.104384</c:v>
                </c:pt>
                <c:pt idx="130">
                  <c:v>9.9826600000000001E-2</c:v>
                </c:pt>
                <c:pt idx="131">
                  <c:v>9.9639800000000001E-2</c:v>
                </c:pt>
                <c:pt idx="132">
                  <c:v>9.8910499999999998E-2</c:v>
                </c:pt>
                <c:pt idx="133">
                  <c:v>9.7475800000000001E-2</c:v>
                </c:pt>
                <c:pt idx="134">
                  <c:v>9.00146E-2</c:v>
                </c:pt>
                <c:pt idx="135">
                  <c:v>7.9224000000000003E-2</c:v>
                </c:pt>
                <c:pt idx="136">
                  <c:v>6.14706E-2</c:v>
                </c:pt>
                <c:pt idx="137">
                  <c:v>5.9824599999999999E-2</c:v>
                </c:pt>
                <c:pt idx="138">
                  <c:v>5.8618499999999997E-2</c:v>
                </c:pt>
                <c:pt idx="139">
                  <c:v>5.6081800000000001E-2</c:v>
                </c:pt>
                <c:pt idx="140">
                  <c:v>5.5859899999999997E-2</c:v>
                </c:pt>
                <c:pt idx="141">
                  <c:v>5.0520500000000003E-2</c:v>
                </c:pt>
                <c:pt idx="142">
                  <c:v>4.25238E-2</c:v>
                </c:pt>
              </c:numCache>
            </c:numRef>
          </c:xVal>
          <c:yVal>
            <c:numRef>
              <c:f>'Set A - NNW lengths'!$AB$4:$AB$146</c:f>
              <c:numCache>
                <c:formatCode>General</c:formatCode>
                <c:ptCount val="143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  <c:pt idx="81">
                  <c:v>5.4991892384353891</c:v>
                </c:pt>
                <c:pt idx="82">
                  <c:v>5.5662525218309433</c:v>
                </c:pt>
                <c:pt idx="83">
                  <c:v>5.6333158052264967</c:v>
                </c:pt>
                <c:pt idx="84">
                  <c:v>5.70037908862205</c:v>
                </c:pt>
                <c:pt idx="85">
                  <c:v>5.7674423720176033</c:v>
                </c:pt>
                <c:pt idx="86">
                  <c:v>5.8345056554131567</c:v>
                </c:pt>
                <c:pt idx="87">
                  <c:v>5.9015689388087109</c:v>
                </c:pt>
                <c:pt idx="88">
                  <c:v>5.9686322222042643</c:v>
                </c:pt>
                <c:pt idx="89">
                  <c:v>6.0356955055998176</c:v>
                </c:pt>
                <c:pt idx="90">
                  <c:v>6.1027587889953709</c:v>
                </c:pt>
                <c:pt idx="91">
                  <c:v>6.1698220723909252</c:v>
                </c:pt>
                <c:pt idx="92">
                  <c:v>6.2368853557864785</c:v>
                </c:pt>
                <c:pt idx="93">
                  <c:v>6.3039486391820319</c:v>
                </c:pt>
                <c:pt idx="94">
                  <c:v>6.3710119225775852</c:v>
                </c:pt>
                <c:pt idx="95">
                  <c:v>6.4380752059731385</c:v>
                </c:pt>
                <c:pt idx="96">
                  <c:v>6.5051384893686928</c:v>
                </c:pt>
                <c:pt idx="97">
                  <c:v>6.5722017727642461</c:v>
                </c:pt>
                <c:pt idx="98">
                  <c:v>6.6392650561597994</c:v>
                </c:pt>
                <c:pt idx="99">
                  <c:v>6.7063283395553528</c:v>
                </c:pt>
                <c:pt idx="100">
                  <c:v>6.7733916229509061</c:v>
                </c:pt>
                <c:pt idx="101">
                  <c:v>6.8404549063464604</c:v>
                </c:pt>
                <c:pt idx="102">
                  <c:v>6.9075181897420137</c:v>
                </c:pt>
                <c:pt idx="103">
                  <c:v>6.974581473137567</c:v>
                </c:pt>
                <c:pt idx="104">
                  <c:v>7.0416447565331204</c:v>
                </c:pt>
                <c:pt idx="105">
                  <c:v>7.1087080399286737</c:v>
                </c:pt>
                <c:pt idx="106">
                  <c:v>7.175771323324228</c:v>
                </c:pt>
                <c:pt idx="107">
                  <c:v>7.2428346067197813</c:v>
                </c:pt>
                <c:pt idx="108">
                  <c:v>7.3098978901153346</c:v>
                </c:pt>
                <c:pt idx="109">
                  <c:v>7.376961173510888</c:v>
                </c:pt>
                <c:pt idx="110">
                  <c:v>7.4440244569064422</c:v>
                </c:pt>
                <c:pt idx="111">
                  <c:v>7.5110877403019956</c:v>
                </c:pt>
                <c:pt idx="112">
                  <c:v>7.5781510236975489</c:v>
                </c:pt>
                <c:pt idx="113">
                  <c:v>7.6452143070931022</c:v>
                </c:pt>
                <c:pt idx="114">
                  <c:v>7.7122775904886556</c:v>
                </c:pt>
                <c:pt idx="115">
                  <c:v>7.7793408738842098</c:v>
                </c:pt>
                <c:pt idx="116">
                  <c:v>7.8464041572797631</c:v>
                </c:pt>
                <c:pt idx="117">
                  <c:v>7.9134674406753165</c:v>
                </c:pt>
                <c:pt idx="118">
                  <c:v>7.9805307240708698</c:v>
                </c:pt>
                <c:pt idx="119">
                  <c:v>8.0475940074664241</c:v>
                </c:pt>
                <c:pt idx="120">
                  <c:v>8.1146572908619774</c:v>
                </c:pt>
                <c:pt idx="121">
                  <c:v>8.1817205742575307</c:v>
                </c:pt>
                <c:pt idx="122">
                  <c:v>8.2487838576530841</c:v>
                </c:pt>
                <c:pt idx="123">
                  <c:v>8.3158471410486374</c:v>
                </c:pt>
                <c:pt idx="124">
                  <c:v>8.3829104244441908</c:v>
                </c:pt>
                <c:pt idx="125">
                  <c:v>8.4499737078397441</c:v>
                </c:pt>
                <c:pt idx="126">
                  <c:v>8.5170369912352974</c:v>
                </c:pt>
                <c:pt idx="127">
                  <c:v>8.5841002746308526</c:v>
                </c:pt>
                <c:pt idx="128">
                  <c:v>8.6511635580264059</c:v>
                </c:pt>
                <c:pt idx="129">
                  <c:v>8.7182268414219593</c:v>
                </c:pt>
                <c:pt idx="130">
                  <c:v>8.7852901248175126</c:v>
                </c:pt>
                <c:pt idx="131">
                  <c:v>8.8523534082130659</c:v>
                </c:pt>
                <c:pt idx="132">
                  <c:v>8.9194166916086193</c:v>
                </c:pt>
                <c:pt idx="133">
                  <c:v>8.9864799750041726</c:v>
                </c:pt>
                <c:pt idx="134">
                  <c:v>9.053543258399726</c:v>
                </c:pt>
                <c:pt idx="135">
                  <c:v>9.1206065417952793</c:v>
                </c:pt>
                <c:pt idx="136">
                  <c:v>9.1876698251908344</c:v>
                </c:pt>
                <c:pt idx="137">
                  <c:v>9.2547331085863878</c:v>
                </c:pt>
                <c:pt idx="138">
                  <c:v>9.3217963919819411</c:v>
                </c:pt>
                <c:pt idx="139">
                  <c:v>9.3888596753774944</c:v>
                </c:pt>
                <c:pt idx="140">
                  <c:v>9.4559229587730478</c:v>
                </c:pt>
                <c:pt idx="141">
                  <c:v>9.5229862421686011</c:v>
                </c:pt>
                <c:pt idx="142">
                  <c:v>9.5900495255641545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C7-0541-BD26-8CBA9FE3EEEE}"/>
            </c:ext>
          </c:extLst>
        </c:ser>
        <c:ser>
          <c:idx val="5"/>
          <c:order val="4"/>
          <c:tx>
            <c:v>Outcrop LiDar IXYC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B0F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70C0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A - NNW lengths'!$AG$4:$AG$84</c:f>
              <c:numCache>
                <c:formatCode>General</c:formatCode>
                <c:ptCount val="81"/>
                <c:pt idx="0">
                  <c:v>2.6210798999999998</c:v>
                </c:pt>
                <c:pt idx="1">
                  <c:v>2.4819100000000001</c:v>
                </c:pt>
                <c:pt idx="2">
                  <c:v>1.95583</c:v>
                </c:pt>
                <c:pt idx="3">
                  <c:v>1.8732200000000001</c:v>
                </c:pt>
                <c:pt idx="4">
                  <c:v>1.8315399999999999</c:v>
                </c:pt>
                <c:pt idx="5">
                  <c:v>1.83009</c:v>
                </c:pt>
                <c:pt idx="6">
                  <c:v>1.8252600000000001</c:v>
                </c:pt>
                <c:pt idx="7">
                  <c:v>1.5017999</c:v>
                </c:pt>
                <c:pt idx="8">
                  <c:v>1.4468498999999999</c:v>
                </c:pt>
                <c:pt idx="9">
                  <c:v>1.3928699</c:v>
                </c:pt>
                <c:pt idx="10">
                  <c:v>1.32403</c:v>
                </c:pt>
                <c:pt idx="11">
                  <c:v>1.3083899999999999</c:v>
                </c:pt>
                <c:pt idx="12">
                  <c:v>1.28101</c:v>
                </c:pt>
                <c:pt idx="13">
                  <c:v>1.2095799</c:v>
                </c:pt>
                <c:pt idx="14">
                  <c:v>1.08369</c:v>
                </c:pt>
                <c:pt idx="15">
                  <c:v>1.0747599999999999</c:v>
                </c:pt>
                <c:pt idx="16">
                  <c:v>1.0505</c:v>
                </c:pt>
                <c:pt idx="17">
                  <c:v>1.0326299999999999</c:v>
                </c:pt>
                <c:pt idx="18">
                  <c:v>0.99286399999999997</c:v>
                </c:pt>
                <c:pt idx="19">
                  <c:v>0.93728800000000001</c:v>
                </c:pt>
                <c:pt idx="20">
                  <c:v>0.92791599999999996</c:v>
                </c:pt>
                <c:pt idx="21">
                  <c:v>0.92186400000000002</c:v>
                </c:pt>
                <c:pt idx="22">
                  <c:v>0.91458899999999999</c:v>
                </c:pt>
                <c:pt idx="23">
                  <c:v>0.91298999999999997</c:v>
                </c:pt>
                <c:pt idx="24">
                  <c:v>0.91234000000000004</c:v>
                </c:pt>
                <c:pt idx="25">
                  <c:v>0.90958799999999995</c:v>
                </c:pt>
                <c:pt idx="26">
                  <c:v>0.88672399999999996</c:v>
                </c:pt>
                <c:pt idx="27">
                  <c:v>0.88450899999999999</c:v>
                </c:pt>
                <c:pt idx="28">
                  <c:v>0.88422000000000001</c:v>
                </c:pt>
                <c:pt idx="29">
                  <c:v>0.86251500000000003</c:v>
                </c:pt>
                <c:pt idx="30">
                  <c:v>0.82238699999999998</c:v>
                </c:pt>
                <c:pt idx="31">
                  <c:v>0.75755399999999995</c:v>
                </c:pt>
                <c:pt idx="32">
                  <c:v>0.75745700000000005</c:v>
                </c:pt>
                <c:pt idx="33">
                  <c:v>0.754162</c:v>
                </c:pt>
                <c:pt idx="34">
                  <c:v>0.73897500000000005</c:v>
                </c:pt>
                <c:pt idx="35">
                  <c:v>0.72903200000000001</c:v>
                </c:pt>
                <c:pt idx="36">
                  <c:v>0.69293000000000005</c:v>
                </c:pt>
                <c:pt idx="37">
                  <c:v>0.63709899999999997</c:v>
                </c:pt>
                <c:pt idx="38">
                  <c:v>0.62896200000000002</c:v>
                </c:pt>
                <c:pt idx="39">
                  <c:v>0.61835300000000004</c:v>
                </c:pt>
                <c:pt idx="40">
                  <c:v>0.57541900000000001</c:v>
                </c:pt>
                <c:pt idx="41">
                  <c:v>0.57030099999999995</c:v>
                </c:pt>
                <c:pt idx="42">
                  <c:v>0.56148799999999999</c:v>
                </c:pt>
                <c:pt idx="43">
                  <c:v>0.54618199999999995</c:v>
                </c:pt>
                <c:pt idx="44">
                  <c:v>0.52194300000000005</c:v>
                </c:pt>
                <c:pt idx="45">
                  <c:v>0.49811899999999998</c:v>
                </c:pt>
                <c:pt idx="46">
                  <c:v>0.48257</c:v>
                </c:pt>
                <c:pt idx="47">
                  <c:v>0.43389800000000001</c:v>
                </c:pt>
                <c:pt idx="48">
                  <c:v>0.42810599999999999</c:v>
                </c:pt>
                <c:pt idx="49">
                  <c:v>0.42082399999999998</c:v>
                </c:pt>
                <c:pt idx="50">
                  <c:v>0.41731400000000002</c:v>
                </c:pt>
                <c:pt idx="51">
                  <c:v>0.38973099999999999</c:v>
                </c:pt>
                <c:pt idx="52">
                  <c:v>0.37456499999999998</c:v>
                </c:pt>
                <c:pt idx="53">
                  <c:v>0.37151200000000001</c:v>
                </c:pt>
                <c:pt idx="54">
                  <c:v>0.36833900000000003</c:v>
                </c:pt>
                <c:pt idx="55">
                  <c:v>0.36150500000000002</c:v>
                </c:pt>
                <c:pt idx="56">
                  <c:v>0.35558800000000002</c:v>
                </c:pt>
                <c:pt idx="57">
                  <c:v>0.33196300000000001</c:v>
                </c:pt>
                <c:pt idx="58">
                  <c:v>0.33032099999999998</c:v>
                </c:pt>
                <c:pt idx="59">
                  <c:v>0.325573</c:v>
                </c:pt>
                <c:pt idx="60">
                  <c:v>0.324905</c:v>
                </c:pt>
                <c:pt idx="61">
                  <c:v>0.317778</c:v>
                </c:pt>
                <c:pt idx="62">
                  <c:v>0.31205100000000002</c:v>
                </c:pt>
                <c:pt idx="63">
                  <c:v>0.31167800000000001</c:v>
                </c:pt>
                <c:pt idx="64">
                  <c:v>0.30378699999999997</c:v>
                </c:pt>
                <c:pt idx="65">
                  <c:v>0.29875400000000002</c:v>
                </c:pt>
                <c:pt idx="66">
                  <c:v>0.29642299999999999</c:v>
                </c:pt>
                <c:pt idx="67">
                  <c:v>0.28407700000000002</c:v>
                </c:pt>
                <c:pt idx="68">
                  <c:v>0.263573</c:v>
                </c:pt>
                <c:pt idx="69">
                  <c:v>0.249336</c:v>
                </c:pt>
                <c:pt idx="70">
                  <c:v>0.23321600000000001</c:v>
                </c:pt>
                <c:pt idx="71">
                  <c:v>0.23111399999999999</c:v>
                </c:pt>
                <c:pt idx="72">
                  <c:v>0.211478</c:v>
                </c:pt>
                <c:pt idx="73">
                  <c:v>0.19231300000000001</c:v>
                </c:pt>
                <c:pt idx="74">
                  <c:v>0.162636</c:v>
                </c:pt>
                <c:pt idx="75">
                  <c:v>0.132298</c:v>
                </c:pt>
                <c:pt idx="76">
                  <c:v>0.124324</c:v>
                </c:pt>
                <c:pt idx="77">
                  <c:v>0.104384</c:v>
                </c:pt>
                <c:pt idx="78">
                  <c:v>5.9824599999999999E-2</c:v>
                </c:pt>
                <c:pt idx="79">
                  <c:v>5.0520500000000003E-2</c:v>
                </c:pt>
                <c:pt idx="80">
                  <c:v>4.25238E-2</c:v>
                </c:pt>
              </c:numCache>
            </c:numRef>
          </c:xVal>
          <c:yVal>
            <c:numRef>
              <c:f>'Set A - NNW lengths'!$AH$4:$AH$84</c:f>
              <c:numCache>
                <c:formatCode>General</c:formatCode>
                <c:ptCount val="81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C7-0541-BD26-8CBA9FE3EEEE}"/>
            </c:ext>
          </c:extLst>
        </c:ser>
        <c:ser>
          <c:idx val="0"/>
          <c:order val="5"/>
          <c:tx>
            <c:v>Outcrop Drone IXYC RC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7030A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 cmpd="sng">
                <a:solidFill>
                  <a:srgbClr val="7030A0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A - NNW lengths'!$AL$4:$AL$349</c:f>
              <c:numCache>
                <c:formatCode>General</c:formatCode>
                <c:ptCount val="346"/>
                <c:pt idx="0">
                  <c:v>17.888604992099999</c:v>
                </c:pt>
                <c:pt idx="1">
                  <c:v>16.134693947700001</c:v>
                </c:pt>
                <c:pt idx="2">
                  <c:v>14.631360816899999</c:v>
                </c:pt>
                <c:pt idx="3">
                  <c:v>13.8073648027</c:v>
                </c:pt>
                <c:pt idx="4">
                  <c:v>13.6920413723</c:v>
                </c:pt>
                <c:pt idx="5">
                  <c:v>12.6568422036</c:v>
                </c:pt>
                <c:pt idx="6">
                  <c:v>12.2434451082</c:v>
                </c:pt>
                <c:pt idx="7">
                  <c:v>11.6139449206</c:v>
                </c:pt>
                <c:pt idx="8">
                  <c:v>11.578064658800001</c:v>
                </c:pt>
                <c:pt idx="9">
                  <c:v>10.949671651299999</c:v>
                </c:pt>
                <c:pt idx="10">
                  <c:v>10.7809268896</c:v>
                </c:pt>
                <c:pt idx="11">
                  <c:v>10.734261547899999</c:v>
                </c:pt>
                <c:pt idx="12">
                  <c:v>10.721433748600001</c:v>
                </c:pt>
                <c:pt idx="13">
                  <c:v>10.6819841071</c:v>
                </c:pt>
                <c:pt idx="14">
                  <c:v>10.495416025500001</c:v>
                </c:pt>
                <c:pt idx="15">
                  <c:v>10.433475693</c:v>
                </c:pt>
                <c:pt idx="16">
                  <c:v>10.196785439399999</c:v>
                </c:pt>
                <c:pt idx="17">
                  <c:v>9.9393859974099996</c:v>
                </c:pt>
                <c:pt idx="18">
                  <c:v>9.9181261266299998</c:v>
                </c:pt>
                <c:pt idx="19">
                  <c:v>9.8470730722400006</c:v>
                </c:pt>
                <c:pt idx="20">
                  <c:v>9.3056381002500004</c:v>
                </c:pt>
                <c:pt idx="21">
                  <c:v>9.1074078264300002</c:v>
                </c:pt>
                <c:pt idx="22">
                  <c:v>8.4364364706200003</c:v>
                </c:pt>
                <c:pt idx="23">
                  <c:v>8.3952218950600006</c:v>
                </c:pt>
                <c:pt idx="24">
                  <c:v>8.1129671901599991</c:v>
                </c:pt>
                <c:pt idx="25">
                  <c:v>8.0683637938300006</c:v>
                </c:pt>
                <c:pt idx="26">
                  <c:v>7.9330682461200004</c:v>
                </c:pt>
                <c:pt idx="27">
                  <c:v>7.9291598975499999</c:v>
                </c:pt>
                <c:pt idx="28">
                  <c:v>7.8688770097300003</c:v>
                </c:pt>
                <c:pt idx="29">
                  <c:v>7.7847265295700003</c:v>
                </c:pt>
                <c:pt idx="30">
                  <c:v>7.7826908911499997</c:v>
                </c:pt>
                <c:pt idx="31">
                  <c:v>7.7443453021600002</c:v>
                </c:pt>
                <c:pt idx="32">
                  <c:v>7.7310538090599996</c:v>
                </c:pt>
                <c:pt idx="33">
                  <c:v>7.7306918585700002</c:v>
                </c:pt>
                <c:pt idx="34">
                  <c:v>7.6232576398800003</c:v>
                </c:pt>
                <c:pt idx="35">
                  <c:v>7.6163380510199996</c:v>
                </c:pt>
                <c:pt idx="36">
                  <c:v>7.60075874227</c:v>
                </c:pt>
                <c:pt idx="37">
                  <c:v>7.5736121883400003</c:v>
                </c:pt>
                <c:pt idx="38">
                  <c:v>7.3547808346199997</c:v>
                </c:pt>
                <c:pt idx="39">
                  <c:v>7.1980473050400002</c:v>
                </c:pt>
                <c:pt idx="40">
                  <c:v>7.1111245574700002</c:v>
                </c:pt>
                <c:pt idx="41">
                  <c:v>7.0764889273299998</c:v>
                </c:pt>
                <c:pt idx="42">
                  <c:v>7.0679130688700003</c:v>
                </c:pt>
                <c:pt idx="43">
                  <c:v>7.0030842251500003</c:v>
                </c:pt>
                <c:pt idx="44">
                  <c:v>6.9862583902799997</c:v>
                </c:pt>
                <c:pt idx="45">
                  <c:v>6.9499759826299998</c:v>
                </c:pt>
                <c:pt idx="46">
                  <c:v>6.9159639910499999</c:v>
                </c:pt>
                <c:pt idx="47">
                  <c:v>6.8845821204800002</c:v>
                </c:pt>
                <c:pt idx="48">
                  <c:v>6.8193783915799999</c:v>
                </c:pt>
                <c:pt idx="49">
                  <c:v>6.8148450676700003</c:v>
                </c:pt>
                <c:pt idx="50">
                  <c:v>6.7871641110000001</c:v>
                </c:pt>
                <c:pt idx="51">
                  <c:v>6.7359843497499998</c:v>
                </c:pt>
                <c:pt idx="52">
                  <c:v>6.7263424173999997</c:v>
                </c:pt>
                <c:pt idx="53">
                  <c:v>6.7053743568500002</c:v>
                </c:pt>
                <c:pt idx="54">
                  <c:v>6.6025618341200003</c:v>
                </c:pt>
                <c:pt idx="55">
                  <c:v>6.5836850258700004</c:v>
                </c:pt>
                <c:pt idx="56">
                  <c:v>6.51627502958</c:v>
                </c:pt>
                <c:pt idx="57">
                  <c:v>6.4874229490399999</c:v>
                </c:pt>
                <c:pt idx="58">
                  <c:v>6.48609455219</c:v>
                </c:pt>
                <c:pt idx="59">
                  <c:v>6.4537639007900003</c:v>
                </c:pt>
                <c:pt idx="60">
                  <c:v>6.3998007931599998</c:v>
                </c:pt>
                <c:pt idx="61">
                  <c:v>6.3101208120400001</c:v>
                </c:pt>
                <c:pt idx="62">
                  <c:v>6.2722394161999997</c:v>
                </c:pt>
                <c:pt idx="63">
                  <c:v>6.0956707687599998</c:v>
                </c:pt>
                <c:pt idx="64">
                  <c:v>6.0487925366799997</c:v>
                </c:pt>
                <c:pt idx="65">
                  <c:v>6.01261834613</c:v>
                </c:pt>
                <c:pt idx="66">
                  <c:v>5.9292493087700002</c:v>
                </c:pt>
                <c:pt idx="67">
                  <c:v>5.8580519317000004</c:v>
                </c:pt>
                <c:pt idx="68">
                  <c:v>5.7996064408499999</c:v>
                </c:pt>
                <c:pt idx="69">
                  <c:v>5.7250782260399999</c:v>
                </c:pt>
                <c:pt idx="70">
                  <c:v>5.7102167828599999</c:v>
                </c:pt>
                <c:pt idx="71">
                  <c:v>5.5680074361200003</c:v>
                </c:pt>
                <c:pt idx="72">
                  <c:v>5.5390889187900001</c:v>
                </c:pt>
                <c:pt idx="73">
                  <c:v>5.5386082054400001</c:v>
                </c:pt>
                <c:pt idx="74">
                  <c:v>5.4947656439600001</c:v>
                </c:pt>
                <c:pt idx="75">
                  <c:v>5.3858417876800004</c:v>
                </c:pt>
                <c:pt idx="76">
                  <c:v>5.3741941027699998</c:v>
                </c:pt>
                <c:pt idx="77">
                  <c:v>5.3127459197600002</c:v>
                </c:pt>
                <c:pt idx="78">
                  <c:v>5.2825443373200001</c:v>
                </c:pt>
                <c:pt idx="79">
                  <c:v>5.1891736878600003</c:v>
                </c:pt>
                <c:pt idx="80">
                  <c:v>5.1648412880099999</c:v>
                </c:pt>
                <c:pt idx="81">
                  <c:v>5.14063646495</c:v>
                </c:pt>
                <c:pt idx="82">
                  <c:v>5.13694093361</c:v>
                </c:pt>
                <c:pt idx="83">
                  <c:v>5.1211667868999999</c:v>
                </c:pt>
                <c:pt idx="84">
                  <c:v>5.0778533159299997</c:v>
                </c:pt>
                <c:pt idx="85">
                  <c:v>4.9478200764800002</c:v>
                </c:pt>
                <c:pt idx="86">
                  <c:v>4.8633613571499996</c:v>
                </c:pt>
                <c:pt idx="87">
                  <c:v>4.6486336746000001</c:v>
                </c:pt>
                <c:pt idx="88">
                  <c:v>4.6153385017800002</c:v>
                </c:pt>
                <c:pt idx="89">
                  <c:v>4.5889099035900003</c:v>
                </c:pt>
                <c:pt idx="90">
                  <c:v>4.5825625476100003</c:v>
                </c:pt>
                <c:pt idx="91">
                  <c:v>4.4833474367399999</c:v>
                </c:pt>
                <c:pt idx="92">
                  <c:v>4.46642880917</c:v>
                </c:pt>
                <c:pt idx="93">
                  <c:v>4.4524561555200002</c:v>
                </c:pt>
                <c:pt idx="94">
                  <c:v>4.4306649128400002</c:v>
                </c:pt>
                <c:pt idx="95">
                  <c:v>4.4169403687399997</c:v>
                </c:pt>
                <c:pt idx="96">
                  <c:v>4.4116579581300002</c:v>
                </c:pt>
                <c:pt idx="97">
                  <c:v>4.3811218311299998</c:v>
                </c:pt>
                <c:pt idx="98">
                  <c:v>4.3676101423900002</c:v>
                </c:pt>
                <c:pt idx="99">
                  <c:v>4.3460189150800002</c:v>
                </c:pt>
                <c:pt idx="100">
                  <c:v>4.2643230583899996</c:v>
                </c:pt>
                <c:pt idx="101">
                  <c:v>4.2630690628799996</c:v>
                </c:pt>
                <c:pt idx="102">
                  <c:v>4.2429265012000004</c:v>
                </c:pt>
                <c:pt idx="103">
                  <c:v>4.1400658465199998</c:v>
                </c:pt>
                <c:pt idx="104">
                  <c:v>4.1366001988900001</c:v>
                </c:pt>
                <c:pt idx="105">
                  <c:v>4.1146744382599998</c:v>
                </c:pt>
                <c:pt idx="106">
                  <c:v>4.0223886809899998</c:v>
                </c:pt>
                <c:pt idx="107">
                  <c:v>4.0148602479399997</c:v>
                </c:pt>
                <c:pt idx="108">
                  <c:v>4.0144485682299997</c:v>
                </c:pt>
                <c:pt idx="109">
                  <c:v>3.93913647763</c:v>
                </c:pt>
                <c:pt idx="110">
                  <c:v>3.9334038755599998</c:v>
                </c:pt>
                <c:pt idx="111">
                  <c:v>3.92914199862</c:v>
                </c:pt>
                <c:pt idx="112">
                  <c:v>3.9250650244899998</c:v>
                </c:pt>
                <c:pt idx="113">
                  <c:v>3.8965919531100002</c:v>
                </c:pt>
                <c:pt idx="114">
                  <c:v>3.8812538922300002</c:v>
                </c:pt>
                <c:pt idx="115">
                  <c:v>3.8412781618</c:v>
                </c:pt>
                <c:pt idx="116">
                  <c:v>3.81620266411</c:v>
                </c:pt>
                <c:pt idx="117">
                  <c:v>3.8156324328300002</c:v>
                </c:pt>
                <c:pt idx="118">
                  <c:v>3.7627097728800001</c:v>
                </c:pt>
                <c:pt idx="119">
                  <c:v>3.7533685546800002</c:v>
                </c:pt>
                <c:pt idx="120">
                  <c:v>3.7274762694099999</c:v>
                </c:pt>
                <c:pt idx="121">
                  <c:v>3.5957955978</c:v>
                </c:pt>
                <c:pt idx="122">
                  <c:v>3.5658243891399999</c:v>
                </c:pt>
                <c:pt idx="123">
                  <c:v>3.50864311046</c:v>
                </c:pt>
                <c:pt idx="124">
                  <c:v>3.4650060412700001</c:v>
                </c:pt>
                <c:pt idx="125">
                  <c:v>3.4287300094400002</c:v>
                </c:pt>
                <c:pt idx="126">
                  <c:v>3.40887556827</c:v>
                </c:pt>
                <c:pt idx="127">
                  <c:v>3.3957364592800001</c:v>
                </c:pt>
                <c:pt idx="128">
                  <c:v>3.3704769597299999</c:v>
                </c:pt>
                <c:pt idx="129">
                  <c:v>3.3622004894500002</c:v>
                </c:pt>
                <c:pt idx="130">
                  <c:v>3.3568014023899999</c:v>
                </c:pt>
                <c:pt idx="131">
                  <c:v>3.3282373949399999</c:v>
                </c:pt>
                <c:pt idx="132">
                  <c:v>3.3270853426300002</c:v>
                </c:pt>
                <c:pt idx="133">
                  <c:v>3.3213232050600001</c:v>
                </c:pt>
                <c:pt idx="134">
                  <c:v>3.3076718568799999</c:v>
                </c:pt>
                <c:pt idx="135">
                  <c:v>3.29870856926</c:v>
                </c:pt>
                <c:pt idx="136">
                  <c:v>3.2974802170199999</c:v>
                </c:pt>
                <c:pt idx="137">
                  <c:v>3.2896033299899998</c:v>
                </c:pt>
                <c:pt idx="138">
                  <c:v>3.2855253788800001</c:v>
                </c:pt>
                <c:pt idx="139">
                  <c:v>3.27682530997</c:v>
                </c:pt>
                <c:pt idx="140">
                  <c:v>3.26003565692</c:v>
                </c:pt>
                <c:pt idx="141">
                  <c:v>3.2553620190500001</c:v>
                </c:pt>
                <c:pt idx="142">
                  <c:v>3.2467709462999998</c:v>
                </c:pt>
                <c:pt idx="143">
                  <c:v>3.2051742240199999</c:v>
                </c:pt>
                <c:pt idx="144">
                  <c:v>3.1798881755499999</c:v>
                </c:pt>
                <c:pt idx="145">
                  <c:v>3.1633859057099998</c:v>
                </c:pt>
                <c:pt idx="146">
                  <c:v>3.13924189995</c:v>
                </c:pt>
                <c:pt idx="147">
                  <c:v>3.1268805177300001</c:v>
                </c:pt>
                <c:pt idx="148">
                  <c:v>3.10819720229</c:v>
                </c:pt>
                <c:pt idx="149">
                  <c:v>3.10315840192</c:v>
                </c:pt>
                <c:pt idx="150">
                  <c:v>3.0834860267800002</c:v>
                </c:pt>
                <c:pt idx="151">
                  <c:v>3.0795487821899998</c:v>
                </c:pt>
                <c:pt idx="152">
                  <c:v>3.07770873176</c:v>
                </c:pt>
                <c:pt idx="153">
                  <c:v>3.04703520789</c:v>
                </c:pt>
                <c:pt idx="154">
                  <c:v>3.0388905681899998</c:v>
                </c:pt>
                <c:pt idx="155">
                  <c:v>2.9979295234699999</c:v>
                </c:pt>
                <c:pt idx="156">
                  <c:v>2.9908909347799999</c:v>
                </c:pt>
                <c:pt idx="157">
                  <c:v>2.9815937800399999</c:v>
                </c:pt>
                <c:pt idx="158">
                  <c:v>2.9784121593899999</c:v>
                </c:pt>
                <c:pt idx="159">
                  <c:v>2.93325004135</c:v>
                </c:pt>
                <c:pt idx="160">
                  <c:v>2.9307497796400002</c:v>
                </c:pt>
                <c:pt idx="161">
                  <c:v>2.8802327286399998</c:v>
                </c:pt>
                <c:pt idx="162">
                  <c:v>2.8479940507100001</c:v>
                </c:pt>
                <c:pt idx="163">
                  <c:v>2.8408223159500001</c:v>
                </c:pt>
                <c:pt idx="164">
                  <c:v>2.8354656679799999</c:v>
                </c:pt>
                <c:pt idx="165">
                  <c:v>2.8305341929600001</c:v>
                </c:pt>
                <c:pt idx="166">
                  <c:v>2.8208657942099999</c:v>
                </c:pt>
                <c:pt idx="167">
                  <c:v>2.8201175746699998</c:v>
                </c:pt>
                <c:pt idx="168">
                  <c:v>2.79841295138</c:v>
                </c:pt>
                <c:pt idx="169">
                  <c:v>2.7940165281699998</c:v>
                </c:pt>
                <c:pt idx="170">
                  <c:v>2.77816555848</c:v>
                </c:pt>
                <c:pt idx="171">
                  <c:v>2.7772759746900002</c:v>
                </c:pt>
                <c:pt idx="172">
                  <c:v>2.7752637994099998</c:v>
                </c:pt>
                <c:pt idx="173">
                  <c:v>2.73577964974</c:v>
                </c:pt>
                <c:pt idx="174">
                  <c:v>2.6795855034699998</c:v>
                </c:pt>
                <c:pt idx="175">
                  <c:v>2.6563814970499999</c:v>
                </c:pt>
                <c:pt idx="176">
                  <c:v>2.6377019695900001</c:v>
                </c:pt>
                <c:pt idx="177">
                  <c:v>2.6230587270900001</c:v>
                </c:pt>
                <c:pt idx="178">
                  <c:v>2.61313956508</c:v>
                </c:pt>
                <c:pt idx="179">
                  <c:v>2.5991172001499998</c:v>
                </c:pt>
                <c:pt idx="180">
                  <c:v>2.5858826050300001</c:v>
                </c:pt>
                <c:pt idx="181">
                  <c:v>2.54054861976</c:v>
                </c:pt>
                <c:pt idx="182">
                  <c:v>2.5103913680000001</c:v>
                </c:pt>
                <c:pt idx="183">
                  <c:v>2.5088110632</c:v>
                </c:pt>
                <c:pt idx="184">
                  <c:v>2.5030390462400001</c:v>
                </c:pt>
                <c:pt idx="185">
                  <c:v>2.4960777153699998</c:v>
                </c:pt>
                <c:pt idx="186">
                  <c:v>2.4516584840700002</c:v>
                </c:pt>
                <c:pt idx="187">
                  <c:v>2.42988096862</c:v>
                </c:pt>
                <c:pt idx="188">
                  <c:v>2.4146283499400001</c:v>
                </c:pt>
                <c:pt idx="189">
                  <c:v>2.3792676249400002</c:v>
                </c:pt>
                <c:pt idx="190">
                  <c:v>2.3714477499500002</c:v>
                </c:pt>
                <c:pt idx="191">
                  <c:v>2.3627784425499998</c:v>
                </c:pt>
                <c:pt idx="192">
                  <c:v>2.35001773766</c:v>
                </c:pt>
                <c:pt idx="193">
                  <c:v>2.3245950085099998</c:v>
                </c:pt>
                <c:pt idx="194">
                  <c:v>2.3227264019799998</c:v>
                </c:pt>
                <c:pt idx="195">
                  <c:v>2.3214499132099999</c:v>
                </c:pt>
                <c:pt idx="196">
                  <c:v>2.31282884621</c:v>
                </c:pt>
                <c:pt idx="197">
                  <c:v>2.2986306921600002</c:v>
                </c:pt>
                <c:pt idx="198">
                  <c:v>2.2977839262300002</c:v>
                </c:pt>
                <c:pt idx="199">
                  <c:v>2.2652657792499999</c:v>
                </c:pt>
                <c:pt idx="200">
                  <c:v>2.24762783698</c:v>
                </c:pt>
                <c:pt idx="201">
                  <c:v>2.2419721675300002</c:v>
                </c:pt>
                <c:pt idx="202">
                  <c:v>2.2034583637999998</c:v>
                </c:pt>
                <c:pt idx="203">
                  <c:v>2.2002316022100001</c:v>
                </c:pt>
                <c:pt idx="204">
                  <c:v>2.1676646489100002</c:v>
                </c:pt>
                <c:pt idx="205">
                  <c:v>2.1545583109900002</c:v>
                </c:pt>
                <c:pt idx="206">
                  <c:v>2.13174935802</c:v>
                </c:pt>
                <c:pt idx="207">
                  <c:v>2.1298518999499998</c:v>
                </c:pt>
                <c:pt idx="208">
                  <c:v>2.1285382644999999</c:v>
                </c:pt>
                <c:pt idx="209">
                  <c:v>2.0888346103200002</c:v>
                </c:pt>
                <c:pt idx="210">
                  <c:v>2.0854417808800001</c:v>
                </c:pt>
                <c:pt idx="211">
                  <c:v>2.0841066020599999</c:v>
                </c:pt>
                <c:pt idx="212">
                  <c:v>2.0789773932700002</c:v>
                </c:pt>
                <c:pt idx="213">
                  <c:v>2.07147795833</c:v>
                </c:pt>
                <c:pt idx="214">
                  <c:v>2.0550579203699999</c:v>
                </c:pt>
                <c:pt idx="215">
                  <c:v>2.0411395283</c:v>
                </c:pt>
                <c:pt idx="216">
                  <c:v>2.0228485423799998</c:v>
                </c:pt>
                <c:pt idx="217">
                  <c:v>2.0146151290100001</c:v>
                </c:pt>
                <c:pt idx="218">
                  <c:v>1.9845510956700001</c:v>
                </c:pt>
                <c:pt idx="219">
                  <c:v>1.98023270348</c:v>
                </c:pt>
                <c:pt idx="220">
                  <c:v>1.95880970554</c:v>
                </c:pt>
                <c:pt idx="221">
                  <c:v>1.9461814046399999</c:v>
                </c:pt>
                <c:pt idx="222">
                  <c:v>1.9064999198100001</c:v>
                </c:pt>
                <c:pt idx="223">
                  <c:v>1.89489658285</c:v>
                </c:pt>
                <c:pt idx="224">
                  <c:v>1.89032461877</c:v>
                </c:pt>
                <c:pt idx="225">
                  <c:v>1.8742675096800001</c:v>
                </c:pt>
                <c:pt idx="226">
                  <c:v>1.8615606381600001</c:v>
                </c:pt>
                <c:pt idx="227">
                  <c:v>1.85005411444</c:v>
                </c:pt>
                <c:pt idx="228">
                  <c:v>1.84503987866</c:v>
                </c:pt>
                <c:pt idx="229">
                  <c:v>1.84335620381</c:v>
                </c:pt>
                <c:pt idx="230">
                  <c:v>1.8405229307099999</c:v>
                </c:pt>
                <c:pt idx="231">
                  <c:v>1.83692181233</c:v>
                </c:pt>
                <c:pt idx="232">
                  <c:v>1.82895014167</c:v>
                </c:pt>
                <c:pt idx="233">
                  <c:v>1.82665230682</c:v>
                </c:pt>
                <c:pt idx="234">
                  <c:v>1.82209069032</c:v>
                </c:pt>
                <c:pt idx="235">
                  <c:v>1.8104096114499999</c:v>
                </c:pt>
                <c:pt idx="236">
                  <c:v>1.80282393273</c:v>
                </c:pt>
                <c:pt idx="237">
                  <c:v>1.7936293052600001</c:v>
                </c:pt>
                <c:pt idx="238">
                  <c:v>1.7819004861900001</c:v>
                </c:pt>
                <c:pt idx="239">
                  <c:v>1.7668318598399999</c:v>
                </c:pt>
                <c:pt idx="240">
                  <c:v>1.7656823370800001</c:v>
                </c:pt>
                <c:pt idx="241">
                  <c:v>1.7613123392500001</c:v>
                </c:pt>
                <c:pt idx="242">
                  <c:v>1.75285033497</c:v>
                </c:pt>
                <c:pt idx="243">
                  <c:v>1.74411962541</c:v>
                </c:pt>
                <c:pt idx="244">
                  <c:v>1.74167644325</c:v>
                </c:pt>
                <c:pt idx="245">
                  <c:v>1.73262288462</c:v>
                </c:pt>
                <c:pt idx="246">
                  <c:v>1.72868680819</c:v>
                </c:pt>
                <c:pt idx="247">
                  <c:v>1.72076010704</c:v>
                </c:pt>
                <c:pt idx="248">
                  <c:v>1.70912124034</c:v>
                </c:pt>
                <c:pt idx="249">
                  <c:v>1.7048735444600001</c:v>
                </c:pt>
                <c:pt idx="250">
                  <c:v>1.69323804221</c:v>
                </c:pt>
                <c:pt idx="251">
                  <c:v>1.6764143944700001</c:v>
                </c:pt>
                <c:pt idx="252">
                  <c:v>1.65724987549</c:v>
                </c:pt>
                <c:pt idx="253">
                  <c:v>1.6433529624900001</c:v>
                </c:pt>
                <c:pt idx="254">
                  <c:v>1.64048249648</c:v>
                </c:pt>
                <c:pt idx="255">
                  <c:v>1.6219516133</c:v>
                </c:pt>
                <c:pt idx="256">
                  <c:v>1.6219255183700001</c:v>
                </c:pt>
                <c:pt idx="257">
                  <c:v>1.6068673923600001</c:v>
                </c:pt>
                <c:pt idx="258">
                  <c:v>1.5866791168000001</c:v>
                </c:pt>
                <c:pt idx="259">
                  <c:v>1.57426294453</c:v>
                </c:pt>
                <c:pt idx="260">
                  <c:v>1.5584028375000001</c:v>
                </c:pt>
                <c:pt idx="261">
                  <c:v>1.5409499020099999</c:v>
                </c:pt>
                <c:pt idx="262">
                  <c:v>1.52819113549</c:v>
                </c:pt>
                <c:pt idx="263">
                  <c:v>1.51660000817</c:v>
                </c:pt>
                <c:pt idx="264">
                  <c:v>1.51591614939</c:v>
                </c:pt>
                <c:pt idx="265">
                  <c:v>1.51081872681</c:v>
                </c:pt>
                <c:pt idx="266">
                  <c:v>1.5086662959199999</c:v>
                </c:pt>
                <c:pt idx="267">
                  <c:v>1.4908928539199999</c:v>
                </c:pt>
                <c:pt idx="268">
                  <c:v>1.4614506762799999</c:v>
                </c:pt>
                <c:pt idx="269">
                  <c:v>1.44335027778</c:v>
                </c:pt>
                <c:pt idx="270">
                  <c:v>1.4313647333399999</c:v>
                </c:pt>
                <c:pt idx="271">
                  <c:v>1.4222069072300001</c:v>
                </c:pt>
                <c:pt idx="272">
                  <c:v>1.4101891416100001</c:v>
                </c:pt>
                <c:pt idx="273">
                  <c:v>1.4057408739899999</c:v>
                </c:pt>
                <c:pt idx="274">
                  <c:v>1.3970574819799999</c:v>
                </c:pt>
                <c:pt idx="275">
                  <c:v>1.3830777223599999</c:v>
                </c:pt>
                <c:pt idx="276">
                  <c:v>1.3742002458</c:v>
                </c:pt>
                <c:pt idx="277">
                  <c:v>1.3736763323100001</c:v>
                </c:pt>
                <c:pt idx="278">
                  <c:v>1.36111345885</c:v>
                </c:pt>
                <c:pt idx="279">
                  <c:v>1.34055827802</c:v>
                </c:pt>
                <c:pt idx="280">
                  <c:v>1.32282059502</c:v>
                </c:pt>
                <c:pt idx="281">
                  <c:v>1.3178527713499999</c:v>
                </c:pt>
                <c:pt idx="282">
                  <c:v>1.3154295148199999</c:v>
                </c:pt>
                <c:pt idx="283">
                  <c:v>1.30346731503</c:v>
                </c:pt>
                <c:pt idx="284">
                  <c:v>1.30172455143</c:v>
                </c:pt>
                <c:pt idx="285">
                  <c:v>1.2866451051600001</c:v>
                </c:pt>
                <c:pt idx="286">
                  <c:v>1.27277391904</c:v>
                </c:pt>
                <c:pt idx="287">
                  <c:v>1.2511046641700001</c:v>
                </c:pt>
                <c:pt idx="288">
                  <c:v>1.2462462481300001</c:v>
                </c:pt>
                <c:pt idx="289">
                  <c:v>1.24079394391</c:v>
                </c:pt>
                <c:pt idx="290">
                  <c:v>1.2307217665700001</c:v>
                </c:pt>
                <c:pt idx="291">
                  <c:v>1.22090256693</c:v>
                </c:pt>
                <c:pt idx="292">
                  <c:v>1.21708637679</c:v>
                </c:pt>
                <c:pt idx="293">
                  <c:v>1.2090104345499999</c:v>
                </c:pt>
                <c:pt idx="294">
                  <c:v>1.20353602473</c:v>
                </c:pt>
                <c:pt idx="295">
                  <c:v>1.1871259973199999</c:v>
                </c:pt>
                <c:pt idx="296">
                  <c:v>1.1541320526400001</c:v>
                </c:pt>
                <c:pt idx="297">
                  <c:v>1.14968626372</c:v>
                </c:pt>
                <c:pt idx="298">
                  <c:v>1.13161257867</c:v>
                </c:pt>
                <c:pt idx="299">
                  <c:v>1.12973218895</c:v>
                </c:pt>
                <c:pt idx="300">
                  <c:v>1.1169547285100001</c:v>
                </c:pt>
                <c:pt idx="301">
                  <c:v>1.1112646256800001</c:v>
                </c:pt>
                <c:pt idx="302">
                  <c:v>1.1073899942500001</c:v>
                </c:pt>
                <c:pt idx="303">
                  <c:v>1.1035654716800001</c:v>
                </c:pt>
                <c:pt idx="304">
                  <c:v>1.07701220536</c:v>
                </c:pt>
                <c:pt idx="305">
                  <c:v>1.0570268632499999</c:v>
                </c:pt>
                <c:pt idx="306">
                  <c:v>1.05562412727</c:v>
                </c:pt>
                <c:pt idx="307">
                  <c:v>1.03134724984</c:v>
                </c:pt>
                <c:pt idx="308">
                  <c:v>1.0244086167399999</c:v>
                </c:pt>
                <c:pt idx="309">
                  <c:v>1.0069587718299999</c:v>
                </c:pt>
                <c:pt idx="310">
                  <c:v>1.0043083774299999</c:v>
                </c:pt>
                <c:pt idx="311">
                  <c:v>1.00113443289</c:v>
                </c:pt>
                <c:pt idx="312">
                  <c:v>0.997954191017</c:v>
                </c:pt>
                <c:pt idx="313">
                  <c:v>0.99241171376399995</c:v>
                </c:pt>
                <c:pt idx="314">
                  <c:v>0.99082998626200003</c:v>
                </c:pt>
                <c:pt idx="315">
                  <c:v>0.98659810860999997</c:v>
                </c:pt>
                <c:pt idx="316">
                  <c:v>0.98453858377400005</c:v>
                </c:pt>
                <c:pt idx="317">
                  <c:v>0.97754235631800002</c:v>
                </c:pt>
                <c:pt idx="318">
                  <c:v>0.97669892129799996</c:v>
                </c:pt>
                <c:pt idx="319">
                  <c:v>0.96663875285900003</c:v>
                </c:pt>
                <c:pt idx="320">
                  <c:v>0.93904034328599995</c:v>
                </c:pt>
                <c:pt idx="321">
                  <c:v>0.92313609455099999</c:v>
                </c:pt>
                <c:pt idx="322">
                  <c:v>0.90400992241199996</c:v>
                </c:pt>
                <c:pt idx="323">
                  <c:v>0.88638556026299997</c:v>
                </c:pt>
                <c:pt idx="324">
                  <c:v>0.88551193548600005</c:v>
                </c:pt>
                <c:pt idx="325">
                  <c:v>0.88510888033000001</c:v>
                </c:pt>
                <c:pt idx="326">
                  <c:v>0.87429726980800004</c:v>
                </c:pt>
                <c:pt idx="327">
                  <c:v>0.863986846546</c:v>
                </c:pt>
                <c:pt idx="328">
                  <c:v>0.83595186687699996</c:v>
                </c:pt>
                <c:pt idx="329">
                  <c:v>0.82640006805900001</c:v>
                </c:pt>
                <c:pt idx="330">
                  <c:v>0.75590729636099996</c:v>
                </c:pt>
                <c:pt idx="331">
                  <c:v>0.70286479125500001</c:v>
                </c:pt>
                <c:pt idx="332">
                  <c:v>0.68281093415600003</c:v>
                </c:pt>
                <c:pt idx="333">
                  <c:v>0.58485004441699995</c:v>
                </c:pt>
                <c:pt idx="334">
                  <c:v>0.56919362556999997</c:v>
                </c:pt>
                <c:pt idx="335">
                  <c:v>0.51839924175100005</c:v>
                </c:pt>
                <c:pt idx="336">
                  <c:v>0.512063768601</c:v>
                </c:pt>
                <c:pt idx="337">
                  <c:v>0.506498603203</c:v>
                </c:pt>
                <c:pt idx="338">
                  <c:v>0.499384082492</c:v>
                </c:pt>
                <c:pt idx="339">
                  <c:v>0.460254258719</c:v>
                </c:pt>
                <c:pt idx="340">
                  <c:v>0.434981021922</c:v>
                </c:pt>
                <c:pt idx="341">
                  <c:v>0.41616274641599998</c:v>
                </c:pt>
                <c:pt idx="342">
                  <c:v>0.399254516773</c:v>
                </c:pt>
                <c:pt idx="343">
                  <c:v>0.36043298861900003</c:v>
                </c:pt>
                <c:pt idx="344">
                  <c:v>0.35465344493000001</c:v>
                </c:pt>
                <c:pt idx="345">
                  <c:v>0.33521845958899998</c:v>
                </c:pt>
              </c:numCache>
            </c:numRef>
          </c:xVal>
          <c:yVal>
            <c:numRef>
              <c:f>'Set A - NNW lengths'!$AO$4:$AO$349</c:f>
              <c:numCache>
                <c:formatCode>General</c:formatCode>
                <c:ptCount val="346"/>
                <c:pt idx="0">
                  <c:v>2.0756422825378065E-3</c:v>
                </c:pt>
                <c:pt idx="1">
                  <c:v>4.1512845650756129E-3</c:v>
                </c:pt>
                <c:pt idx="2">
                  <c:v>6.2269268476134194E-3</c:v>
                </c:pt>
                <c:pt idx="3">
                  <c:v>8.3025691301512258E-3</c:v>
                </c:pt>
                <c:pt idx="4">
                  <c:v>1.0378211412689032E-2</c:v>
                </c:pt>
                <c:pt idx="5">
                  <c:v>1.2453853695226839E-2</c:v>
                </c:pt>
                <c:pt idx="6">
                  <c:v>1.4529495977764645E-2</c:v>
                </c:pt>
                <c:pt idx="7">
                  <c:v>1.6605138260302452E-2</c:v>
                </c:pt>
                <c:pt idx="8">
                  <c:v>1.8680780542840256E-2</c:v>
                </c:pt>
                <c:pt idx="9">
                  <c:v>2.0756422825378065E-2</c:v>
                </c:pt>
                <c:pt idx="10">
                  <c:v>2.2832065107915869E-2</c:v>
                </c:pt>
                <c:pt idx="11">
                  <c:v>2.4907707390453677E-2</c:v>
                </c:pt>
                <c:pt idx="12">
                  <c:v>2.6983349672991482E-2</c:v>
                </c:pt>
                <c:pt idx="13">
                  <c:v>2.905899195552929E-2</c:v>
                </c:pt>
                <c:pt idx="14">
                  <c:v>3.1134634238067095E-2</c:v>
                </c:pt>
                <c:pt idx="15">
                  <c:v>3.3210276520604903E-2</c:v>
                </c:pt>
                <c:pt idx="16">
                  <c:v>3.5285918803142712E-2</c:v>
                </c:pt>
                <c:pt idx="17">
                  <c:v>3.7361561085680513E-2</c:v>
                </c:pt>
                <c:pt idx="18">
                  <c:v>3.9437203368218321E-2</c:v>
                </c:pt>
                <c:pt idx="19">
                  <c:v>4.1512845650756129E-2</c:v>
                </c:pt>
                <c:pt idx="20">
                  <c:v>4.358848793329393E-2</c:v>
                </c:pt>
                <c:pt idx="21">
                  <c:v>4.5664130215831739E-2</c:v>
                </c:pt>
                <c:pt idx="22">
                  <c:v>4.7739772498369547E-2</c:v>
                </c:pt>
                <c:pt idx="23">
                  <c:v>4.9815414780907355E-2</c:v>
                </c:pt>
                <c:pt idx="24">
                  <c:v>5.1891057063445156E-2</c:v>
                </c:pt>
                <c:pt idx="25">
                  <c:v>5.3966699345982964E-2</c:v>
                </c:pt>
                <c:pt idx="26">
                  <c:v>5.6042341628520773E-2</c:v>
                </c:pt>
                <c:pt idx="27">
                  <c:v>5.8117983911058581E-2</c:v>
                </c:pt>
                <c:pt idx="28">
                  <c:v>6.0193626193596382E-2</c:v>
                </c:pt>
                <c:pt idx="29">
                  <c:v>6.226926847613419E-2</c:v>
                </c:pt>
                <c:pt idx="30">
                  <c:v>6.4344910758671992E-2</c:v>
                </c:pt>
                <c:pt idx="31">
                  <c:v>6.6420553041209807E-2</c:v>
                </c:pt>
                <c:pt idx="32">
                  <c:v>6.8496195323747608E-2</c:v>
                </c:pt>
                <c:pt idx="33">
                  <c:v>7.0571837606285423E-2</c:v>
                </c:pt>
                <c:pt idx="34">
                  <c:v>7.2647479888823224E-2</c:v>
                </c:pt>
                <c:pt idx="35">
                  <c:v>7.4723122171361026E-2</c:v>
                </c:pt>
                <c:pt idx="36">
                  <c:v>7.6798764453898841E-2</c:v>
                </c:pt>
                <c:pt idx="37">
                  <c:v>7.8874406736436642E-2</c:v>
                </c:pt>
                <c:pt idx="38">
                  <c:v>8.0950049018974443E-2</c:v>
                </c:pt>
                <c:pt idx="39">
                  <c:v>8.3025691301512258E-2</c:v>
                </c:pt>
                <c:pt idx="40">
                  <c:v>8.510133358405006E-2</c:v>
                </c:pt>
                <c:pt idx="41">
                  <c:v>8.7176975866587861E-2</c:v>
                </c:pt>
                <c:pt idx="42">
                  <c:v>8.9252618149125676E-2</c:v>
                </c:pt>
                <c:pt idx="43">
                  <c:v>9.1328260431663477E-2</c:v>
                </c:pt>
                <c:pt idx="44">
                  <c:v>9.3403902714201292E-2</c:v>
                </c:pt>
                <c:pt idx="45">
                  <c:v>9.5479544996739094E-2</c:v>
                </c:pt>
                <c:pt idx="46">
                  <c:v>9.7555187279276895E-2</c:v>
                </c:pt>
                <c:pt idx="47">
                  <c:v>9.963082956181471E-2</c:v>
                </c:pt>
                <c:pt idx="48">
                  <c:v>0.10170647184435251</c:v>
                </c:pt>
                <c:pt idx="49">
                  <c:v>0.10378211412689031</c:v>
                </c:pt>
                <c:pt idx="50">
                  <c:v>0.10585775640942813</c:v>
                </c:pt>
                <c:pt idx="51">
                  <c:v>0.10793339869196593</c:v>
                </c:pt>
                <c:pt idx="52">
                  <c:v>0.11000904097450374</c:v>
                </c:pt>
                <c:pt idx="53">
                  <c:v>0.11208468325704155</c:v>
                </c:pt>
                <c:pt idx="54">
                  <c:v>0.11416032553957935</c:v>
                </c:pt>
                <c:pt idx="55">
                  <c:v>0.11623596782211716</c:v>
                </c:pt>
                <c:pt idx="56">
                  <c:v>0.11831161010465496</c:v>
                </c:pt>
                <c:pt idx="57">
                  <c:v>0.12038725238719276</c:v>
                </c:pt>
                <c:pt idx="58">
                  <c:v>0.12246289466973058</c:v>
                </c:pt>
                <c:pt idx="59">
                  <c:v>0.12453853695226838</c:v>
                </c:pt>
                <c:pt idx="60">
                  <c:v>0.1266141792348062</c:v>
                </c:pt>
                <c:pt idx="61">
                  <c:v>0.12868982151734398</c:v>
                </c:pt>
                <c:pt idx="62">
                  <c:v>0.1307654637998818</c:v>
                </c:pt>
                <c:pt idx="63">
                  <c:v>0.13284110608241961</c:v>
                </c:pt>
                <c:pt idx="64">
                  <c:v>0.1349167483649574</c:v>
                </c:pt>
                <c:pt idx="65">
                  <c:v>0.13699239064749522</c:v>
                </c:pt>
                <c:pt idx="66">
                  <c:v>0.13906803293003303</c:v>
                </c:pt>
                <c:pt idx="67">
                  <c:v>0.14114367521257085</c:v>
                </c:pt>
                <c:pt idx="68">
                  <c:v>0.14321931749510863</c:v>
                </c:pt>
                <c:pt idx="69">
                  <c:v>0.14529495977764645</c:v>
                </c:pt>
                <c:pt idx="70">
                  <c:v>0.14737060206018426</c:v>
                </c:pt>
                <c:pt idx="71">
                  <c:v>0.14944624434272205</c:v>
                </c:pt>
                <c:pt idx="72">
                  <c:v>0.15152188662525987</c:v>
                </c:pt>
                <c:pt idx="73">
                  <c:v>0.15359752890779768</c:v>
                </c:pt>
                <c:pt idx="74">
                  <c:v>0.15567317119033547</c:v>
                </c:pt>
                <c:pt idx="75">
                  <c:v>0.15774881347287328</c:v>
                </c:pt>
                <c:pt idx="76">
                  <c:v>0.1598244557554111</c:v>
                </c:pt>
                <c:pt idx="77">
                  <c:v>0.16190009803794889</c:v>
                </c:pt>
                <c:pt idx="78">
                  <c:v>0.1639757403204867</c:v>
                </c:pt>
                <c:pt idx="79">
                  <c:v>0.16605138260302452</c:v>
                </c:pt>
                <c:pt idx="80">
                  <c:v>0.1681270248855623</c:v>
                </c:pt>
                <c:pt idx="81">
                  <c:v>0.17020266716810012</c:v>
                </c:pt>
                <c:pt idx="82">
                  <c:v>0.17227830945063793</c:v>
                </c:pt>
                <c:pt idx="83">
                  <c:v>0.17435395173317572</c:v>
                </c:pt>
                <c:pt idx="84">
                  <c:v>0.17642959401571354</c:v>
                </c:pt>
                <c:pt idx="85">
                  <c:v>0.17850523629825135</c:v>
                </c:pt>
                <c:pt idx="86">
                  <c:v>0.18058087858078917</c:v>
                </c:pt>
                <c:pt idx="87">
                  <c:v>0.18265652086332695</c:v>
                </c:pt>
                <c:pt idx="88">
                  <c:v>0.18473216314586477</c:v>
                </c:pt>
                <c:pt idx="89">
                  <c:v>0.18680780542840258</c:v>
                </c:pt>
                <c:pt idx="90">
                  <c:v>0.18888344771094037</c:v>
                </c:pt>
                <c:pt idx="91">
                  <c:v>0.19095908999347819</c:v>
                </c:pt>
                <c:pt idx="92">
                  <c:v>0.193034732276016</c:v>
                </c:pt>
                <c:pt idx="93">
                  <c:v>0.19511037455855379</c:v>
                </c:pt>
                <c:pt idx="94">
                  <c:v>0.1971860168410916</c:v>
                </c:pt>
                <c:pt idx="95">
                  <c:v>0.19926165912362942</c:v>
                </c:pt>
                <c:pt idx="96">
                  <c:v>0.20133730140616721</c:v>
                </c:pt>
                <c:pt idx="97">
                  <c:v>0.20341294368870502</c:v>
                </c:pt>
                <c:pt idx="98">
                  <c:v>0.20548858597124284</c:v>
                </c:pt>
                <c:pt idx="99">
                  <c:v>0.20756422825378062</c:v>
                </c:pt>
                <c:pt idx="100">
                  <c:v>0.20963987053631844</c:v>
                </c:pt>
                <c:pt idx="101">
                  <c:v>0.21171551281885626</c:v>
                </c:pt>
                <c:pt idx="102">
                  <c:v>0.21379115510139407</c:v>
                </c:pt>
                <c:pt idx="103">
                  <c:v>0.21586679738393186</c:v>
                </c:pt>
                <c:pt idx="104">
                  <c:v>0.21794243966646967</c:v>
                </c:pt>
                <c:pt idx="105">
                  <c:v>0.22001808194900749</c:v>
                </c:pt>
                <c:pt idx="106">
                  <c:v>0.22209372423154528</c:v>
                </c:pt>
                <c:pt idx="107">
                  <c:v>0.22416936651408309</c:v>
                </c:pt>
                <c:pt idx="108">
                  <c:v>0.22624500879662091</c:v>
                </c:pt>
                <c:pt idx="109">
                  <c:v>0.22832065107915869</c:v>
                </c:pt>
                <c:pt idx="110">
                  <c:v>0.23039629336169651</c:v>
                </c:pt>
                <c:pt idx="111">
                  <c:v>0.23247193564423432</c:v>
                </c:pt>
                <c:pt idx="112">
                  <c:v>0.23454757792677211</c:v>
                </c:pt>
                <c:pt idx="113">
                  <c:v>0.23662322020930993</c:v>
                </c:pt>
                <c:pt idx="114">
                  <c:v>0.23869886249184774</c:v>
                </c:pt>
                <c:pt idx="115">
                  <c:v>0.24077450477438553</c:v>
                </c:pt>
                <c:pt idx="116">
                  <c:v>0.24285014705692334</c:v>
                </c:pt>
                <c:pt idx="117">
                  <c:v>0.24492578933946116</c:v>
                </c:pt>
                <c:pt idx="118">
                  <c:v>0.24700143162199895</c:v>
                </c:pt>
                <c:pt idx="119">
                  <c:v>0.24907707390453676</c:v>
                </c:pt>
                <c:pt idx="120">
                  <c:v>0.25115271618707458</c:v>
                </c:pt>
                <c:pt idx="121">
                  <c:v>0.25322835846961239</c:v>
                </c:pt>
                <c:pt idx="122">
                  <c:v>0.25530400075215021</c:v>
                </c:pt>
                <c:pt idx="123">
                  <c:v>0.25737964303468797</c:v>
                </c:pt>
                <c:pt idx="124">
                  <c:v>0.25945528531722578</c:v>
                </c:pt>
                <c:pt idx="125">
                  <c:v>0.2615309275997636</c:v>
                </c:pt>
                <c:pt idx="126">
                  <c:v>0.26360656988230141</c:v>
                </c:pt>
                <c:pt idx="127">
                  <c:v>0.26568221216483923</c:v>
                </c:pt>
                <c:pt idx="128">
                  <c:v>0.26775785444737704</c:v>
                </c:pt>
                <c:pt idx="129">
                  <c:v>0.2698334967299148</c:v>
                </c:pt>
                <c:pt idx="130">
                  <c:v>0.27190913901245262</c:v>
                </c:pt>
                <c:pt idx="131">
                  <c:v>0.27398478129499043</c:v>
                </c:pt>
                <c:pt idx="132">
                  <c:v>0.27606042357752825</c:v>
                </c:pt>
                <c:pt idx="133">
                  <c:v>0.27813606586006606</c:v>
                </c:pt>
                <c:pt idx="134">
                  <c:v>0.28021170814260388</c:v>
                </c:pt>
                <c:pt idx="135">
                  <c:v>0.28228735042514169</c:v>
                </c:pt>
                <c:pt idx="136">
                  <c:v>0.28436299270767945</c:v>
                </c:pt>
                <c:pt idx="137">
                  <c:v>0.28643863499021727</c:v>
                </c:pt>
                <c:pt idx="138">
                  <c:v>0.28851427727275508</c:v>
                </c:pt>
                <c:pt idx="139">
                  <c:v>0.2905899195552929</c:v>
                </c:pt>
                <c:pt idx="140">
                  <c:v>0.29266556183783071</c:v>
                </c:pt>
                <c:pt idx="141">
                  <c:v>0.29474120412036853</c:v>
                </c:pt>
                <c:pt idx="142">
                  <c:v>0.29681684640290629</c:v>
                </c:pt>
                <c:pt idx="143">
                  <c:v>0.2988924886854441</c:v>
                </c:pt>
                <c:pt idx="144">
                  <c:v>0.30096813096798192</c:v>
                </c:pt>
                <c:pt idx="145">
                  <c:v>0.30304377325051973</c:v>
                </c:pt>
                <c:pt idx="146">
                  <c:v>0.30511941553305755</c:v>
                </c:pt>
                <c:pt idx="147">
                  <c:v>0.30719505781559536</c:v>
                </c:pt>
                <c:pt idx="148">
                  <c:v>0.30927070009813312</c:v>
                </c:pt>
                <c:pt idx="149">
                  <c:v>0.31134634238067094</c:v>
                </c:pt>
                <c:pt idx="150">
                  <c:v>0.31342198466320875</c:v>
                </c:pt>
                <c:pt idx="151">
                  <c:v>0.31549762694574657</c:v>
                </c:pt>
                <c:pt idx="152">
                  <c:v>0.31757326922828438</c:v>
                </c:pt>
                <c:pt idx="153">
                  <c:v>0.3196489115108222</c:v>
                </c:pt>
                <c:pt idx="154">
                  <c:v>0.32172455379336001</c:v>
                </c:pt>
                <c:pt idx="155">
                  <c:v>0.32380019607589777</c:v>
                </c:pt>
                <c:pt idx="156">
                  <c:v>0.32587583835843559</c:v>
                </c:pt>
                <c:pt idx="157">
                  <c:v>0.3279514806409734</c:v>
                </c:pt>
                <c:pt idx="158">
                  <c:v>0.33002712292351122</c:v>
                </c:pt>
                <c:pt idx="159">
                  <c:v>0.33210276520604903</c:v>
                </c:pt>
                <c:pt idx="160">
                  <c:v>0.33417840748858685</c:v>
                </c:pt>
                <c:pt idx="161">
                  <c:v>0.33625404977112461</c:v>
                </c:pt>
                <c:pt idx="162">
                  <c:v>0.33832969205366242</c:v>
                </c:pt>
                <c:pt idx="163">
                  <c:v>0.34040533433620024</c:v>
                </c:pt>
                <c:pt idx="164">
                  <c:v>0.34248097661873805</c:v>
                </c:pt>
                <c:pt idx="165">
                  <c:v>0.34455661890127587</c:v>
                </c:pt>
                <c:pt idx="166">
                  <c:v>0.34663226118381368</c:v>
                </c:pt>
                <c:pt idx="167">
                  <c:v>0.34870790346635144</c:v>
                </c:pt>
                <c:pt idx="168">
                  <c:v>0.35078354574888926</c:v>
                </c:pt>
                <c:pt idx="169">
                  <c:v>0.35285918803142707</c:v>
                </c:pt>
                <c:pt idx="170">
                  <c:v>0.35493483031396489</c:v>
                </c:pt>
                <c:pt idx="171">
                  <c:v>0.3570104725965027</c:v>
                </c:pt>
                <c:pt idx="172">
                  <c:v>0.35908611487904052</c:v>
                </c:pt>
                <c:pt idx="173">
                  <c:v>0.36116175716157833</c:v>
                </c:pt>
                <c:pt idx="174">
                  <c:v>0.36323739944411609</c:v>
                </c:pt>
                <c:pt idx="175">
                  <c:v>0.36531304172665391</c:v>
                </c:pt>
                <c:pt idx="176">
                  <c:v>0.36738868400919172</c:v>
                </c:pt>
                <c:pt idx="177">
                  <c:v>0.36946432629172954</c:v>
                </c:pt>
                <c:pt idx="178">
                  <c:v>0.37153996857426735</c:v>
                </c:pt>
                <c:pt idx="179">
                  <c:v>0.37361561085680517</c:v>
                </c:pt>
                <c:pt idx="180">
                  <c:v>0.37569125313934293</c:v>
                </c:pt>
                <c:pt idx="181">
                  <c:v>0.37776689542188074</c:v>
                </c:pt>
                <c:pt idx="182">
                  <c:v>0.37984253770441856</c:v>
                </c:pt>
                <c:pt idx="183">
                  <c:v>0.38191817998695637</c:v>
                </c:pt>
                <c:pt idx="184">
                  <c:v>0.38399382226949419</c:v>
                </c:pt>
                <c:pt idx="185">
                  <c:v>0.386069464552032</c:v>
                </c:pt>
                <c:pt idx="186">
                  <c:v>0.38814510683456976</c:v>
                </c:pt>
                <c:pt idx="187">
                  <c:v>0.39022074911710758</c:v>
                </c:pt>
                <c:pt idx="188">
                  <c:v>0.39229639139964539</c:v>
                </c:pt>
                <c:pt idx="189">
                  <c:v>0.39437203368218321</c:v>
                </c:pt>
                <c:pt idx="190">
                  <c:v>0.39644767596472102</c:v>
                </c:pt>
                <c:pt idx="191">
                  <c:v>0.39852331824725884</c:v>
                </c:pt>
                <c:pt idx="192">
                  <c:v>0.40059896052979665</c:v>
                </c:pt>
                <c:pt idx="193">
                  <c:v>0.40267460281233441</c:v>
                </c:pt>
                <c:pt idx="194">
                  <c:v>0.40475024509487223</c:v>
                </c:pt>
                <c:pt idx="195">
                  <c:v>0.40682588737741004</c:v>
                </c:pt>
                <c:pt idx="196">
                  <c:v>0.40890152965994786</c:v>
                </c:pt>
                <c:pt idx="197">
                  <c:v>0.41097717194248568</c:v>
                </c:pt>
                <c:pt idx="198">
                  <c:v>0.41305281422502349</c:v>
                </c:pt>
                <c:pt idx="199">
                  <c:v>0.41512845650756125</c:v>
                </c:pt>
                <c:pt idx="200">
                  <c:v>0.41720409879009906</c:v>
                </c:pt>
                <c:pt idx="201">
                  <c:v>0.41927974107263688</c:v>
                </c:pt>
                <c:pt idx="202">
                  <c:v>0.4213553833551747</c:v>
                </c:pt>
                <c:pt idx="203">
                  <c:v>0.42343102563771251</c:v>
                </c:pt>
                <c:pt idx="204">
                  <c:v>0.42550666792025033</c:v>
                </c:pt>
                <c:pt idx="205">
                  <c:v>0.42758231020278814</c:v>
                </c:pt>
                <c:pt idx="206">
                  <c:v>0.4296579524853259</c:v>
                </c:pt>
                <c:pt idx="207">
                  <c:v>0.43173359476786372</c:v>
                </c:pt>
                <c:pt idx="208">
                  <c:v>0.43380923705040153</c:v>
                </c:pt>
                <c:pt idx="209">
                  <c:v>0.43588487933293935</c:v>
                </c:pt>
                <c:pt idx="210">
                  <c:v>0.43796052161547716</c:v>
                </c:pt>
                <c:pt idx="211">
                  <c:v>0.44003616389801498</c:v>
                </c:pt>
                <c:pt idx="212">
                  <c:v>0.44211180618055274</c:v>
                </c:pt>
                <c:pt idx="213">
                  <c:v>0.44418744846309055</c:v>
                </c:pt>
                <c:pt idx="214">
                  <c:v>0.44626309074562837</c:v>
                </c:pt>
                <c:pt idx="215">
                  <c:v>0.44833873302816618</c:v>
                </c:pt>
                <c:pt idx="216">
                  <c:v>0.450414375310704</c:v>
                </c:pt>
                <c:pt idx="217">
                  <c:v>0.45249001759324181</c:v>
                </c:pt>
                <c:pt idx="218">
                  <c:v>0.45456565987577957</c:v>
                </c:pt>
                <c:pt idx="219">
                  <c:v>0.45664130215831739</c:v>
                </c:pt>
                <c:pt idx="220">
                  <c:v>0.4587169444408552</c:v>
                </c:pt>
                <c:pt idx="221">
                  <c:v>0.46079258672339302</c:v>
                </c:pt>
                <c:pt idx="222">
                  <c:v>0.46286822900593083</c:v>
                </c:pt>
                <c:pt idx="223">
                  <c:v>0.46494387128846865</c:v>
                </c:pt>
                <c:pt idx="224">
                  <c:v>0.46701951357100646</c:v>
                </c:pt>
                <c:pt idx="225">
                  <c:v>0.46909515585354422</c:v>
                </c:pt>
                <c:pt idx="226">
                  <c:v>0.47117079813608204</c:v>
                </c:pt>
                <c:pt idx="227">
                  <c:v>0.47324644041861985</c:v>
                </c:pt>
                <c:pt idx="228">
                  <c:v>0.47532208270115767</c:v>
                </c:pt>
                <c:pt idx="229">
                  <c:v>0.47739772498369548</c:v>
                </c:pt>
                <c:pt idx="230">
                  <c:v>0.4794733672662333</c:v>
                </c:pt>
                <c:pt idx="231">
                  <c:v>0.48154900954877106</c:v>
                </c:pt>
                <c:pt idx="232">
                  <c:v>0.48362465183130887</c:v>
                </c:pt>
                <c:pt idx="233">
                  <c:v>0.48570029411384669</c:v>
                </c:pt>
                <c:pt idx="234">
                  <c:v>0.4877759363963845</c:v>
                </c:pt>
                <c:pt idx="235">
                  <c:v>0.48985157867892232</c:v>
                </c:pt>
                <c:pt idx="236">
                  <c:v>0.49192722096146013</c:v>
                </c:pt>
                <c:pt idx="237">
                  <c:v>0.49400286324399789</c:v>
                </c:pt>
                <c:pt idx="238">
                  <c:v>0.49607850552653571</c:v>
                </c:pt>
                <c:pt idx="239">
                  <c:v>0.49815414780907352</c:v>
                </c:pt>
                <c:pt idx="240">
                  <c:v>0.50022979009161128</c:v>
                </c:pt>
                <c:pt idx="241">
                  <c:v>0.50230543237414915</c:v>
                </c:pt>
                <c:pt idx="242">
                  <c:v>0.50438107465668691</c:v>
                </c:pt>
                <c:pt idx="243">
                  <c:v>0.50645671693922478</c:v>
                </c:pt>
                <c:pt idx="244">
                  <c:v>0.50853235922176254</c:v>
                </c:pt>
                <c:pt idx="245">
                  <c:v>0.51060800150430041</c:v>
                </c:pt>
                <c:pt idx="246">
                  <c:v>0.51268364378683817</c:v>
                </c:pt>
                <c:pt idx="247">
                  <c:v>0.51475928606937593</c:v>
                </c:pt>
                <c:pt idx="248">
                  <c:v>0.5168349283519138</c:v>
                </c:pt>
                <c:pt idx="249">
                  <c:v>0.51891057063445156</c:v>
                </c:pt>
                <c:pt idx="250">
                  <c:v>0.52098621291698943</c:v>
                </c:pt>
                <c:pt idx="251">
                  <c:v>0.52306185519952719</c:v>
                </c:pt>
                <c:pt idx="252">
                  <c:v>0.52513749748206506</c:v>
                </c:pt>
                <c:pt idx="253">
                  <c:v>0.52721313976460282</c:v>
                </c:pt>
                <c:pt idx="254">
                  <c:v>0.52928878204714058</c:v>
                </c:pt>
                <c:pt idx="255">
                  <c:v>0.53136442432967845</c:v>
                </c:pt>
                <c:pt idx="256">
                  <c:v>0.53344006661221621</c:v>
                </c:pt>
                <c:pt idx="257">
                  <c:v>0.53551570889475408</c:v>
                </c:pt>
                <c:pt idx="258">
                  <c:v>0.53759135117729184</c:v>
                </c:pt>
                <c:pt idx="259">
                  <c:v>0.5396669934598296</c:v>
                </c:pt>
                <c:pt idx="260">
                  <c:v>0.54174263574236747</c:v>
                </c:pt>
                <c:pt idx="261">
                  <c:v>0.54381827802490523</c:v>
                </c:pt>
                <c:pt idx="262">
                  <c:v>0.5458939203074431</c:v>
                </c:pt>
                <c:pt idx="263">
                  <c:v>0.54796956258998086</c:v>
                </c:pt>
                <c:pt idx="264">
                  <c:v>0.55004520487251873</c:v>
                </c:pt>
                <c:pt idx="265">
                  <c:v>0.55212084715505649</c:v>
                </c:pt>
                <c:pt idx="266">
                  <c:v>0.55419648943759425</c:v>
                </c:pt>
                <c:pt idx="267">
                  <c:v>0.55627213172013212</c:v>
                </c:pt>
                <c:pt idx="268">
                  <c:v>0.55834777400266988</c:v>
                </c:pt>
                <c:pt idx="269">
                  <c:v>0.56042341628520775</c:v>
                </c:pt>
                <c:pt idx="270">
                  <c:v>0.56249905856774551</c:v>
                </c:pt>
                <c:pt idx="271">
                  <c:v>0.56457470085028338</c:v>
                </c:pt>
                <c:pt idx="272">
                  <c:v>0.56665034313282114</c:v>
                </c:pt>
                <c:pt idx="273">
                  <c:v>0.5687259854153589</c:v>
                </c:pt>
                <c:pt idx="274">
                  <c:v>0.57080162769789677</c:v>
                </c:pt>
                <c:pt idx="275">
                  <c:v>0.57287726998043453</c:v>
                </c:pt>
                <c:pt idx="276">
                  <c:v>0.5749529122629724</c:v>
                </c:pt>
                <c:pt idx="277">
                  <c:v>0.57702855454551016</c:v>
                </c:pt>
                <c:pt idx="278">
                  <c:v>0.57910419682804792</c:v>
                </c:pt>
                <c:pt idx="279">
                  <c:v>0.58117983911058579</c:v>
                </c:pt>
                <c:pt idx="280">
                  <c:v>0.58325548139312355</c:v>
                </c:pt>
                <c:pt idx="281">
                  <c:v>0.58533112367566142</c:v>
                </c:pt>
                <c:pt idx="282">
                  <c:v>0.58740676595819918</c:v>
                </c:pt>
                <c:pt idx="283">
                  <c:v>0.58948240824073705</c:v>
                </c:pt>
                <c:pt idx="284">
                  <c:v>0.59155805052327481</c:v>
                </c:pt>
                <c:pt idx="285">
                  <c:v>0.59363369280581257</c:v>
                </c:pt>
                <c:pt idx="286">
                  <c:v>0.59570933508835044</c:v>
                </c:pt>
                <c:pt idx="287">
                  <c:v>0.5977849773708882</c:v>
                </c:pt>
                <c:pt idx="288">
                  <c:v>0.59986061965342607</c:v>
                </c:pt>
                <c:pt idx="289">
                  <c:v>0.60193626193596383</c:v>
                </c:pt>
                <c:pt idx="290">
                  <c:v>0.60401190421850171</c:v>
                </c:pt>
                <c:pt idx="291">
                  <c:v>0.60608754650103946</c:v>
                </c:pt>
                <c:pt idx="292">
                  <c:v>0.60816318878357722</c:v>
                </c:pt>
                <c:pt idx="293">
                  <c:v>0.61023883106611509</c:v>
                </c:pt>
                <c:pt idx="294">
                  <c:v>0.61231447334865285</c:v>
                </c:pt>
                <c:pt idx="295">
                  <c:v>0.61439011563119073</c:v>
                </c:pt>
                <c:pt idx="296">
                  <c:v>0.61646575791372848</c:v>
                </c:pt>
                <c:pt idx="297">
                  <c:v>0.61854140019626624</c:v>
                </c:pt>
                <c:pt idx="298">
                  <c:v>0.62061704247880412</c:v>
                </c:pt>
                <c:pt idx="299">
                  <c:v>0.62269268476134187</c:v>
                </c:pt>
                <c:pt idx="300">
                  <c:v>0.62476832704387975</c:v>
                </c:pt>
                <c:pt idx="301">
                  <c:v>0.6268439693264175</c:v>
                </c:pt>
                <c:pt idx="302">
                  <c:v>0.62891961160895538</c:v>
                </c:pt>
                <c:pt idx="303">
                  <c:v>0.63099525389149314</c:v>
                </c:pt>
                <c:pt idx="304">
                  <c:v>0.63307089617403089</c:v>
                </c:pt>
                <c:pt idx="305">
                  <c:v>0.63514653845656877</c:v>
                </c:pt>
                <c:pt idx="306">
                  <c:v>0.63722218073910653</c:v>
                </c:pt>
                <c:pt idx="307">
                  <c:v>0.6392978230216444</c:v>
                </c:pt>
                <c:pt idx="308">
                  <c:v>0.64137346530418216</c:v>
                </c:pt>
                <c:pt idx="309">
                  <c:v>0.64344910758672003</c:v>
                </c:pt>
                <c:pt idx="310">
                  <c:v>0.64552474986925779</c:v>
                </c:pt>
                <c:pt idx="311">
                  <c:v>0.64760039215179555</c:v>
                </c:pt>
                <c:pt idx="312">
                  <c:v>0.64967603443433342</c:v>
                </c:pt>
                <c:pt idx="313">
                  <c:v>0.65175167671687118</c:v>
                </c:pt>
                <c:pt idx="314">
                  <c:v>0.65382731899940905</c:v>
                </c:pt>
                <c:pt idx="315">
                  <c:v>0.65590296128194681</c:v>
                </c:pt>
                <c:pt idx="316">
                  <c:v>0.65797860356448457</c:v>
                </c:pt>
                <c:pt idx="317">
                  <c:v>0.66005424584702244</c:v>
                </c:pt>
                <c:pt idx="318">
                  <c:v>0.6621298881295602</c:v>
                </c:pt>
                <c:pt idx="319">
                  <c:v>0.66420553041209807</c:v>
                </c:pt>
                <c:pt idx="320">
                  <c:v>0.66628117269463583</c:v>
                </c:pt>
                <c:pt idx="321">
                  <c:v>0.6683568149771737</c:v>
                </c:pt>
                <c:pt idx="322">
                  <c:v>0.67043245725971146</c:v>
                </c:pt>
                <c:pt idx="323">
                  <c:v>0.67250809954224922</c:v>
                </c:pt>
                <c:pt idx="324">
                  <c:v>0.67458374182478709</c:v>
                </c:pt>
                <c:pt idx="325">
                  <c:v>0.67665938410732485</c:v>
                </c:pt>
                <c:pt idx="326">
                  <c:v>0.67873502638986272</c:v>
                </c:pt>
                <c:pt idx="327">
                  <c:v>0.68081066867240048</c:v>
                </c:pt>
                <c:pt idx="328">
                  <c:v>0.68288631095493835</c:v>
                </c:pt>
                <c:pt idx="329">
                  <c:v>0.68496195323747611</c:v>
                </c:pt>
                <c:pt idx="330">
                  <c:v>0.68703759552001387</c:v>
                </c:pt>
                <c:pt idx="331">
                  <c:v>0.68911323780255174</c:v>
                </c:pt>
                <c:pt idx="332">
                  <c:v>0.6911888800850895</c:v>
                </c:pt>
                <c:pt idx="333">
                  <c:v>0.69326452236762737</c:v>
                </c:pt>
                <c:pt idx="334">
                  <c:v>0.69534016465016513</c:v>
                </c:pt>
                <c:pt idx="335">
                  <c:v>0.69741580693270289</c:v>
                </c:pt>
                <c:pt idx="336">
                  <c:v>0.69949144921524076</c:v>
                </c:pt>
                <c:pt idx="337">
                  <c:v>0.70156709149777852</c:v>
                </c:pt>
                <c:pt idx="338">
                  <c:v>0.70364273378031639</c:v>
                </c:pt>
                <c:pt idx="339">
                  <c:v>0.70571837606285415</c:v>
                </c:pt>
                <c:pt idx="340">
                  <c:v>0.70779401834539202</c:v>
                </c:pt>
                <c:pt idx="341">
                  <c:v>0.70986966062792978</c:v>
                </c:pt>
                <c:pt idx="342">
                  <c:v>0.71194530291046754</c:v>
                </c:pt>
                <c:pt idx="343">
                  <c:v>0.71402094519300541</c:v>
                </c:pt>
                <c:pt idx="344">
                  <c:v>0.71609658747554317</c:v>
                </c:pt>
                <c:pt idx="345">
                  <c:v>0.71817222975808104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7C7-0541-BD26-8CBA9FE3EEEE}"/>
            </c:ext>
          </c:extLst>
        </c:ser>
        <c:ser>
          <c:idx val="6"/>
          <c:order val="6"/>
          <c:tx>
            <c:v>Outcrop Drone IXYC SRF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C01679">
                  <a:alpha val="50000"/>
                </a:srgbClr>
              </a:solidFill>
              <a:ln w="9525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dPt>
            <c:idx val="427"/>
            <c:marker>
              <c:symbol val="square"/>
              <c:size val="6"/>
              <c:spPr>
                <a:solidFill>
                  <a:srgbClr val="C01679">
                    <a:alpha val="50000"/>
                  </a:srgbClr>
                </a:solidFill>
                <a:ln w="1270">
                  <a:solidFill>
                    <a:schemeClr val="tx1">
                      <a:alpha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87C7-0541-BD26-8CBA9FE3EEEE}"/>
              </c:ext>
            </c:extLst>
          </c:dPt>
          <c:trendline>
            <c:spPr>
              <a:ln w="12700" cap="rnd">
                <a:solidFill>
                  <a:srgbClr val="C01679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A - NNW lengths'!$AR$4:$AR$431</c:f>
              <c:numCache>
                <c:formatCode>General</c:formatCode>
                <c:ptCount val="428"/>
                <c:pt idx="0">
                  <c:v>8.2712097</c:v>
                </c:pt>
                <c:pt idx="1">
                  <c:v>7.5028138000000002</c:v>
                </c:pt>
                <c:pt idx="2">
                  <c:v>5.9056825999999996</c:v>
                </c:pt>
                <c:pt idx="3">
                  <c:v>5.8534913</c:v>
                </c:pt>
                <c:pt idx="4">
                  <c:v>5.8214397</c:v>
                </c:pt>
                <c:pt idx="5">
                  <c:v>5.6572832999999996</c:v>
                </c:pt>
                <c:pt idx="6">
                  <c:v>4.9922618999999999</c:v>
                </c:pt>
                <c:pt idx="7">
                  <c:v>4.9561915000000001</c:v>
                </c:pt>
                <c:pt idx="8">
                  <c:v>4.8554225000000004</c:v>
                </c:pt>
                <c:pt idx="9">
                  <c:v>4.5502963000000003</c:v>
                </c:pt>
                <c:pt idx="10">
                  <c:v>4.4043488999999996</c:v>
                </c:pt>
                <c:pt idx="11">
                  <c:v>4.2892609000000004</c:v>
                </c:pt>
                <c:pt idx="12">
                  <c:v>4.2202468</c:v>
                </c:pt>
                <c:pt idx="13">
                  <c:v>4.0860599999999998</c:v>
                </c:pt>
                <c:pt idx="14">
                  <c:v>4.0773815999999998</c:v>
                </c:pt>
                <c:pt idx="15">
                  <c:v>3.9543409</c:v>
                </c:pt>
                <c:pt idx="16">
                  <c:v>3.7323878000000001</c:v>
                </c:pt>
                <c:pt idx="17">
                  <c:v>3.6722006999999999</c:v>
                </c:pt>
                <c:pt idx="18">
                  <c:v>3.5017079999999998</c:v>
                </c:pt>
                <c:pt idx="19">
                  <c:v>3.4441451999999999</c:v>
                </c:pt>
                <c:pt idx="20">
                  <c:v>3.3947663000000001</c:v>
                </c:pt>
                <c:pt idx="21">
                  <c:v>3.3644221000000001</c:v>
                </c:pt>
                <c:pt idx="22">
                  <c:v>3.2825749000000002</c:v>
                </c:pt>
                <c:pt idx="23">
                  <c:v>3.2780838000000001</c:v>
                </c:pt>
                <c:pt idx="24">
                  <c:v>3.2295148</c:v>
                </c:pt>
                <c:pt idx="25">
                  <c:v>3.2294570999999999</c:v>
                </c:pt>
                <c:pt idx="26">
                  <c:v>3.2003566999999999</c:v>
                </c:pt>
                <c:pt idx="27">
                  <c:v>3.1820607000000001</c:v>
                </c:pt>
                <c:pt idx="28">
                  <c:v>3.0739241000000002</c:v>
                </c:pt>
                <c:pt idx="29">
                  <c:v>3.0727894</c:v>
                </c:pt>
                <c:pt idx="30">
                  <c:v>3.0538535000000002</c:v>
                </c:pt>
                <c:pt idx="31">
                  <c:v>3.0380704000000001</c:v>
                </c:pt>
                <c:pt idx="32">
                  <c:v>3.0303594999999999</c:v>
                </c:pt>
                <c:pt idx="33">
                  <c:v>2.9856113999999998</c:v>
                </c:pt>
                <c:pt idx="34">
                  <c:v>2.8590539000000001</c:v>
                </c:pt>
                <c:pt idx="35">
                  <c:v>2.7963281000000002</c:v>
                </c:pt>
                <c:pt idx="36">
                  <c:v>2.7889146999999999</c:v>
                </c:pt>
                <c:pt idx="37">
                  <c:v>2.7854903000000002</c:v>
                </c:pt>
                <c:pt idx="38">
                  <c:v>2.7743673000000002</c:v>
                </c:pt>
                <c:pt idx="39">
                  <c:v>2.7138366999999999</c:v>
                </c:pt>
                <c:pt idx="40">
                  <c:v>2.6738322000000001</c:v>
                </c:pt>
                <c:pt idx="41">
                  <c:v>2.6717309999999999</c:v>
                </c:pt>
                <c:pt idx="42">
                  <c:v>2.6619997</c:v>
                </c:pt>
                <c:pt idx="43">
                  <c:v>2.6161549000000002</c:v>
                </c:pt>
                <c:pt idx="44">
                  <c:v>2.6124904</c:v>
                </c:pt>
                <c:pt idx="45">
                  <c:v>2.6079237000000002</c:v>
                </c:pt>
                <c:pt idx="46">
                  <c:v>2.6036142999999998</c:v>
                </c:pt>
                <c:pt idx="47">
                  <c:v>2.6035971999999998</c:v>
                </c:pt>
                <c:pt idx="48">
                  <c:v>2.5968251000000002</c:v>
                </c:pt>
                <c:pt idx="49">
                  <c:v>2.5931242000000001</c:v>
                </c:pt>
                <c:pt idx="50">
                  <c:v>2.5637881999999999</c:v>
                </c:pt>
                <c:pt idx="51">
                  <c:v>2.5526536000000002</c:v>
                </c:pt>
                <c:pt idx="52">
                  <c:v>2.5448648999999999</c:v>
                </c:pt>
                <c:pt idx="53">
                  <c:v>2.5352619000000001</c:v>
                </c:pt>
                <c:pt idx="54">
                  <c:v>2.5151150000000002</c:v>
                </c:pt>
                <c:pt idx="55">
                  <c:v>2.4598960999999999</c:v>
                </c:pt>
                <c:pt idx="56">
                  <c:v>2.4385716999999998</c:v>
                </c:pt>
                <c:pt idx="57">
                  <c:v>2.4285494999999999</c:v>
                </c:pt>
                <c:pt idx="58">
                  <c:v>2.3662317000000002</c:v>
                </c:pt>
                <c:pt idx="59">
                  <c:v>2.3517486999999999</c:v>
                </c:pt>
                <c:pt idx="60">
                  <c:v>2.3472414000000001</c:v>
                </c:pt>
                <c:pt idx="61">
                  <c:v>2.3454714000000001</c:v>
                </c:pt>
                <c:pt idx="62">
                  <c:v>2.2978475</c:v>
                </c:pt>
                <c:pt idx="63">
                  <c:v>2.2804313</c:v>
                </c:pt>
                <c:pt idx="64">
                  <c:v>2.2520381999999999</c:v>
                </c:pt>
                <c:pt idx="65">
                  <c:v>2.2453921000000001</c:v>
                </c:pt>
                <c:pt idx="66">
                  <c:v>2.2435622</c:v>
                </c:pt>
                <c:pt idx="67">
                  <c:v>2.2358123999999999</c:v>
                </c:pt>
                <c:pt idx="68">
                  <c:v>2.2287097</c:v>
                </c:pt>
                <c:pt idx="69">
                  <c:v>2.1980499999999998</c:v>
                </c:pt>
                <c:pt idx="70">
                  <c:v>2.1921368000000001</c:v>
                </c:pt>
                <c:pt idx="71">
                  <c:v>2.1909697000000001</c:v>
                </c:pt>
                <c:pt idx="72">
                  <c:v>2.1886518000000001</c:v>
                </c:pt>
                <c:pt idx="73">
                  <c:v>2.1666121</c:v>
                </c:pt>
                <c:pt idx="74">
                  <c:v>2.1495384999999998</c:v>
                </c:pt>
                <c:pt idx="75">
                  <c:v>2.1447555999999999</c:v>
                </c:pt>
                <c:pt idx="76">
                  <c:v>2.1234533999999998</c:v>
                </c:pt>
                <c:pt idx="77">
                  <c:v>2.1164865000000002</c:v>
                </c:pt>
                <c:pt idx="78">
                  <c:v>2.0939399999999999</c:v>
                </c:pt>
                <c:pt idx="79">
                  <c:v>2.0510404000000002</c:v>
                </c:pt>
                <c:pt idx="80">
                  <c:v>2.0364170000000001</c:v>
                </c:pt>
                <c:pt idx="81">
                  <c:v>2.0307376000000001</c:v>
                </c:pt>
                <c:pt idx="82">
                  <c:v>2.0274887000000001</c:v>
                </c:pt>
                <c:pt idx="83">
                  <c:v>2.0095405999999998</c:v>
                </c:pt>
                <c:pt idx="84">
                  <c:v>1.9982096</c:v>
                </c:pt>
                <c:pt idx="85">
                  <c:v>1.9645102999999999</c:v>
                </c:pt>
                <c:pt idx="86">
                  <c:v>1.9467220999999999</c:v>
                </c:pt>
                <c:pt idx="87">
                  <c:v>1.9307479000000001</c:v>
                </c:pt>
                <c:pt idx="88">
                  <c:v>1.9254720999999999</c:v>
                </c:pt>
                <c:pt idx="89">
                  <c:v>1.9180277999999999</c:v>
                </c:pt>
                <c:pt idx="90">
                  <c:v>1.8983721</c:v>
                </c:pt>
                <c:pt idx="91">
                  <c:v>1.8954948</c:v>
                </c:pt>
                <c:pt idx="92">
                  <c:v>1.8921872</c:v>
                </c:pt>
                <c:pt idx="93">
                  <c:v>1.8845911</c:v>
                </c:pt>
                <c:pt idx="94">
                  <c:v>1.8813392</c:v>
                </c:pt>
                <c:pt idx="95">
                  <c:v>1.8783202999999999</c:v>
                </c:pt>
                <c:pt idx="96">
                  <c:v>1.8737805999999999</c:v>
                </c:pt>
                <c:pt idx="97">
                  <c:v>1.8562392999999999</c:v>
                </c:pt>
                <c:pt idx="98">
                  <c:v>1.8493869000000001</c:v>
                </c:pt>
                <c:pt idx="99">
                  <c:v>1.8406644000000001</c:v>
                </c:pt>
                <c:pt idx="100">
                  <c:v>1.8401381000000001</c:v>
                </c:pt>
                <c:pt idx="101">
                  <c:v>1.8190303999999999</c:v>
                </c:pt>
                <c:pt idx="102">
                  <c:v>1.8185616</c:v>
                </c:pt>
                <c:pt idx="103">
                  <c:v>1.7984673</c:v>
                </c:pt>
                <c:pt idx="104">
                  <c:v>1.7850665999999999</c:v>
                </c:pt>
                <c:pt idx="105">
                  <c:v>1.7778361</c:v>
                </c:pt>
                <c:pt idx="106">
                  <c:v>1.7776593999999999</c:v>
                </c:pt>
                <c:pt idx="107">
                  <c:v>1.7727283</c:v>
                </c:pt>
                <c:pt idx="108">
                  <c:v>1.7711089</c:v>
                </c:pt>
                <c:pt idx="109">
                  <c:v>1.7671427</c:v>
                </c:pt>
                <c:pt idx="110">
                  <c:v>1.7624443000000001</c:v>
                </c:pt>
                <c:pt idx="111">
                  <c:v>1.7592462</c:v>
                </c:pt>
                <c:pt idx="112">
                  <c:v>1.7582092</c:v>
                </c:pt>
                <c:pt idx="113">
                  <c:v>1.7564837</c:v>
                </c:pt>
                <c:pt idx="114">
                  <c:v>1.7534387</c:v>
                </c:pt>
                <c:pt idx="115">
                  <c:v>1.7505675999999999</c:v>
                </c:pt>
                <c:pt idx="116">
                  <c:v>1.7378191999999999</c:v>
                </c:pt>
                <c:pt idx="117">
                  <c:v>1.7319716999999999</c:v>
                </c:pt>
                <c:pt idx="118">
                  <c:v>1.7311726000000001</c:v>
                </c:pt>
                <c:pt idx="119">
                  <c:v>1.7246463000000001</c:v>
                </c:pt>
                <c:pt idx="120">
                  <c:v>1.7178422</c:v>
                </c:pt>
                <c:pt idx="121">
                  <c:v>1.6989976</c:v>
                </c:pt>
                <c:pt idx="122">
                  <c:v>1.683511</c:v>
                </c:pt>
                <c:pt idx="123">
                  <c:v>1.6834526000000001</c:v>
                </c:pt>
                <c:pt idx="124">
                  <c:v>1.6686540999999999</c:v>
                </c:pt>
                <c:pt idx="125">
                  <c:v>1.6669364</c:v>
                </c:pt>
                <c:pt idx="126">
                  <c:v>1.6657622000000001</c:v>
                </c:pt>
                <c:pt idx="127">
                  <c:v>1.6493921</c:v>
                </c:pt>
                <c:pt idx="128">
                  <c:v>1.6403011000000001</c:v>
                </c:pt>
                <c:pt idx="129">
                  <c:v>1.6327518999999999</c:v>
                </c:pt>
                <c:pt idx="130">
                  <c:v>1.6324825000000001</c:v>
                </c:pt>
                <c:pt idx="131">
                  <c:v>1.6295097000000001</c:v>
                </c:pt>
                <c:pt idx="132">
                  <c:v>1.5791537</c:v>
                </c:pt>
                <c:pt idx="133">
                  <c:v>1.5743644999999999</c:v>
                </c:pt>
                <c:pt idx="134">
                  <c:v>1.5648861000000001</c:v>
                </c:pt>
                <c:pt idx="135">
                  <c:v>1.5645119999999999</c:v>
                </c:pt>
                <c:pt idx="136">
                  <c:v>1.5629028</c:v>
                </c:pt>
                <c:pt idx="137">
                  <c:v>1.5548038</c:v>
                </c:pt>
                <c:pt idx="138">
                  <c:v>1.5454654999999999</c:v>
                </c:pt>
                <c:pt idx="139">
                  <c:v>1.5446639</c:v>
                </c:pt>
                <c:pt idx="140">
                  <c:v>1.5434931999999999</c:v>
                </c:pt>
                <c:pt idx="141">
                  <c:v>1.5414565</c:v>
                </c:pt>
                <c:pt idx="142">
                  <c:v>1.5409307000000001</c:v>
                </c:pt>
                <c:pt idx="143">
                  <c:v>1.5356034999999999</c:v>
                </c:pt>
                <c:pt idx="144">
                  <c:v>1.5345891</c:v>
                </c:pt>
                <c:pt idx="145">
                  <c:v>1.5336303</c:v>
                </c:pt>
                <c:pt idx="146">
                  <c:v>1.5249085</c:v>
                </c:pt>
                <c:pt idx="147">
                  <c:v>1.5238316000000001</c:v>
                </c:pt>
                <c:pt idx="148">
                  <c:v>1.5208637</c:v>
                </c:pt>
                <c:pt idx="149">
                  <c:v>1.5147858999999999</c:v>
                </c:pt>
                <c:pt idx="150">
                  <c:v>1.4864094000000001</c:v>
                </c:pt>
                <c:pt idx="151">
                  <c:v>1.4781146000000001</c:v>
                </c:pt>
                <c:pt idx="152">
                  <c:v>1.4686998</c:v>
                </c:pt>
                <c:pt idx="153">
                  <c:v>1.4589664</c:v>
                </c:pt>
                <c:pt idx="154">
                  <c:v>1.4587224999999999</c:v>
                </c:pt>
                <c:pt idx="155">
                  <c:v>1.4438179</c:v>
                </c:pt>
                <c:pt idx="156">
                  <c:v>1.4396911999999999</c:v>
                </c:pt>
                <c:pt idx="157">
                  <c:v>1.4300033000000001</c:v>
                </c:pt>
                <c:pt idx="158">
                  <c:v>1.4236314999999999</c:v>
                </c:pt>
                <c:pt idx="159">
                  <c:v>1.4232248000000001</c:v>
                </c:pt>
                <c:pt idx="160">
                  <c:v>1.4226619</c:v>
                </c:pt>
                <c:pt idx="161">
                  <c:v>1.4182189999999999</c:v>
                </c:pt>
                <c:pt idx="162">
                  <c:v>1.4051521</c:v>
                </c:pt>
                <c:pt idx="163">
                  <c:v>1.4046004999999999</c:v>
                </c:pt>
                <c:pt idx="164">
                  <c:v>1.4035508999999999</c:v>
                </c:pt>
                <c:pt idx="165">
                  <c:v>1.3978571</c:v>
                </c:pt>
                <c:pt idx="166">
                  <c:v>1.3966392000000001</c:v>
                </c:pt>
                <c:pt idx="167">
                  <c:v>1.3898105999999999</c:v>
                </c:pt>
                <c:pt idx="168">
                  <c:v>1.3846084000000001</c:v>
                </c:pt>
                <c:pt idx="169">
                  <c:v>1.3798096</c:v>
                </c:pt>
                <c:pt idx="170">
                  <c:v>1.3725529999999999</c:v>
                </c:pt>
                <c:pt idx="171">
                  <c:v>1.3707711</c:v>
                </c:pt>
                <c:pt idx="172">
                  <c:v>1.3645563000000001</c:v>
                </c:pt>
                <c:pt idx="173">
                  <c:v>1.3632424999999999</c:v>
                </c:pt>
                <c:pt idx="174">
                  <c:v>1.3592025999999999</c:v>
                </c:pt>
                <c:pt idx="175">
                  <c:v>1.3560380999999999</c:v>
                </c:pt>
                <c:pt idx="176">
                  <c:v>1.3548659000000001</c:v>
                </c:pt>
                <c:pt idx="177">
                  <c:v>1.3434942000000001</c:v>
                </c:pt>
                <c:pt idx="178">
                  <c:v>1.3432949000000001</c:v>
                </c:pt>
                <c:pt idx="179">
                  <c:v>1.3422816</c:v>
                </c:pt>
                <c:pt idx="180">
                  <c:v>1.3418186999999999</c:v>
                </c:pt>
                <c:pt idx="181">
                  <c:v>1.3417219</c:v>
                </c:pt>
                <c:pt idx="182">
                  <c:v>1.3273657999999999</c:v>
                </c:pt>
                <c:pt idx="183">
                  <c:v>1.3240619</c:v>
                </c:pt>
                <c:pt idx="184">
                  <c:v>1.3202248000000001</c:v>
                </c:pt>
                <c:pt idx="185">
                  <c:v>1.3191835000000001</c:v>
                </c:pt>
                <c:pt idx="186">
                  <c:v>1.3033593999999999</c:v>
                </c:pt>
                <c:pt idx="187">
                  <c:v>1.2894939000000001</c:v>
                </c:pt>
                <c:pt idx="188">
                  <c:v>1.2852072000000001</c:v>
                </c:pt>
                <c:pt idx="189">
                  <c:v>1.2822697999999999</c:v>
                </c:pt>
                <c:pt idx="190">
                  <c:v>1.2811937</c:v>
                </c:pt>
                <c:pt idx="191">
                  <c:v>1.2791337</c:v>
                </c:pt>
                <c:pt idx="192">
                  <c:v>1.2782762000000001</c:v>
                </c:pt>
                <c:pt idx="193">
                  <c:v>1.2753452999999999</c:v>
                </c:pt>
                <c:pt idx="194">
                  <c:v>1.2752688000000001</c:v>
                </c:pt>
                <c:pt idx="195">
                  <c:v>1.2752589000000001</c:v>
                </c:pt>
                <c:pt idx="196">
                  <c:v>1.2723032000000001</c:v>
                </c:pt>
                <c:pt idx="197">
                  <c:v>1.2652886000000001</c:v>
                </c:pt>
                <c:pt idx="198">
                  <c:v>1.2556944999999999</c:v>
                </c:pt>
                <c:pt idx="199">
                  <c:v>1.2550294</c:v>
                </c:pt>
                <c:pt idx="200">
                  <c:v>1.2419848</c:v>
                </c:pt>
                <c:pt idx="201">
                  <c:v>1.2408926</c:v>
                </c:pt>
                <c:pt idx="202">
                  <c:v>1.2303339</c:v>
                </c:pt>
                <c:pt idx="203">
                  <c:v>1.2287385</c:v>
                </c:pt>
                <c:pt idx="204">
                  <c:v>1.224804</c:v>
                </c:pt>
                <c:pt idx="205">
                  <c:v>1.2184025000000001</c:v>
                </c:pt>
                <c:pt idx="206">
                  <c:v>1.2168060999999999</c:v>
                </c:pt>
                <c:pt idx="207">
                  <c:v>1.2069675</c:v>
                </c:pt>
                <c:pt idx="208">
                  <c:v>1.2067178000000001</c:v>
                </c:pt>
                <c:pt idx="209">
                  <c:v>1.204019</c:v>
                </c:pt>
                <c:pt idx="210">
                  <c:v>1.2003018999999999</c:v>
                </c:pt>
                <c:pt idx="211">
                  <c:v>1.1971923</c:v>
                </c:pt>
                <c:pt idx="212">
                  <c:v>1.1902242999999999</c:v>
                </c:pt>
                <c:pt idx="213">
                  <c:v>1.1882282</c:v>
                </c:pt>
                <c:pt idx="214">
                  <c:v>1.1875747000000001</c:v>
                </c:pt>
                <c:pt idx="215">
                  <c:v>1.1830358999999999</c:v>
                </c:pt>
                <c:pt idx="216">
                  <c:v>1.1803622</c:v>
                </c:pt>
                <c:pt idx="217">
                  <c:v>1.172865</c:v>
                </c:pt>
                <c:pt idx="218">
                  <c:v>1.1727525999999999</c:v>
                </c:pt>
                <c:pt idx="219">
                  <c:v>1.1645405</c:v>
                </c:pt>
                <c:pt idx="220">
                  <c:v>1.1609403</c:v>
                </c:pt>
                <c:pt idx="221">
                  <c:v>1.1603863999999999</c:v>
                </c:pt>
                <c:pt idx="222">
                  <c:v>1.1583357000000001</c:v>
                </c:pt>
                <c:pt idx="223">
                  <c:v>1.1573365</c:v>
                </c:pt>
                <c:pt idx="224">
                  <c:v>1.1546510000000001</c:v>
                </c:pt>
                <c:pt idx="225">
                  <c:v>1.1489294999999999</c:v>
                </c:pt>
                <c:pt idx="226">
                  <c:v>1.1441724</c:v>
                </c:pt>
                <c:pt idx="227">
                  <c:v>1.1417913</c:v>
                </c:pt>
                <c:pt idx="228">
                  <c:v>1.1317318999999999</c:v>
                </c:pt>
                <c:pt idx="229">
                  <c:v>1.1284156000000001</c:v>
                </c:pt>
                <c:pt idx="230">
                  <c:v>1.125397</c:v>
                </c:pt>
                <c:pt idx="231">
                  <c:v>1.1224852999999999</c:v>
                </c:pt>
                <c:pt idx="232">
                  <c:v>1.1218501000000001</c:v>
                </c:pt>
                <c:pt idx="233">
                  <c:v>1.1206247</c:v>
                </c:pt>
                <c:pt idx="234">
                  <c:v>1.1159327000000001</c:v>
                </c:pt>
                <c:pt idx="235">
                  <c:v>1.1117845</c:v>
                </c:pt>
                <c:pt idx="236">
                  <c:v>1.1111689</c:v>
                </c:pt>
                <c:pt idx="237">
                  <c:v>1.1066290999999999</c:v>
                </c:pt>
                <c:pt idx="238">
                  <c:v>1.1058277000000001</c:v>
                </c:pt>
                <c:pt idx="239">
                  <c:v>1.097728</c:v>
                </c:pt>
                <c:pt idx="240">
                  <c:v>1.0940245</c:v>
                </c:pt>
                <c:pt idx="241">
                  <c:v>1.0896193999999999</c:v>
                </c:pt>
                <c:pt idx="242">
                  <c:v>1.0871449</c:v>
                </c:pt>
                <c:pt idx="243">
                  <c:v>1.0845849999999999</c:v>
                </c:pt>
                <c:pt idx="244">
                  <c:v>1.0831594</c:v>
                </c:pt>
                <c:pt idx="245">
                  <c:v>1.0801425</c:v>
                </c:pt>
                <c:pt idx="246">
                  <c:v>1.0801018</c:v>
                </c:pt>
                <c:pt idx="247">
                  <c:v>1.0787047999999999</c:v>
                </c:pt>
                <c:pt idx="248">
                  <c:v>1.0740103000000001</c:v>
                </c:pt>
                <c:pt idx="249">
                  <c:v>1.0668477000000001</c:v>
                </c:pt>
                <c:pt idx="250">
                  <c:v>1.0654265000000001</c:v>
                </c:pt>
                <c:pt idx="251">
                  <c:v>1.0634382</c:v>
                </c:pt>
                <c:pt idx="252">
                  <c:v>1.0585859</c:v>
                </c:pt>
                <c:pt idx="253">
                  <c:v>1.0547329999999999</c:v>
                </c:pt>
                <c:pt idx="254">
                  <c:v>1.0534414999999999</c:v>
                </c:pt>
                <c:pt idx="255">
                  <c:v>1.0529953000000001</c:v>
                </c:pt>
                <c:pt idx="256">
                  <c:v>1.0518206000000001</c:v>
                </c:pt>
                <c:pt idx="257">
                  <c:v>1.0494714999999999</c:v>
                </c:pt>
                <c:pt idx="258">
                  <c:v>1.0424192999999999</c:v>
                </c:pt>
                <c:pt idx="259">
                  <c:v>1.0320720999999999</c:v>
                </c:pt>
                <c:pt idx="260">
                  <c:v>1.0294212</c:v>
                </c:pt>
                <c:pt idx="261">
                  <c:v>1.0287602</c:v>
                </c:pt>
                <c:pt idx="262">
                  <c:v>1.0262994999999999</c:v>
                </c:pt>
                <c:pt idx="263">
                  <c:v>1.0236034000000001</c:v>
                </c:pt>
                <c:pt idx="264">
                  <c:v>1.0229504</c:v>
                </c:pt>
                <c:pt idx="265">
                  <c:v>1.0161102</c:v>
                </c:pt>
                <c:pt idx="266">
                  <c:v>1.0158936000000001</c:v>
                </c:pt>
                <c:pt idx="267">
                  <c:v>1.0143434</c:v>
                </c:pt>
                <c:pt idx="268">
                  <c:v>1.0105294</c:v>
                </c:pt>
                <c:pt idx="269">
                  <c:v>1.0042403</c:v>
                </c:pt>
                <c:pt idx="270">
                  <c:v>1.0026048000000001</c:v>
                </c:pt>
                <c:pt idx="271">
                  <c:v>0.99771509999999997</c:v>
                </c:pt>
                <c:pt idx="272">
                  <c:v>0.99692530000000001</c:v>
                </c:pt>
                <c:pt idx="273">
                  <c:v>0.99389519999999998</c:v>
                </c:pt>
                <c:pt idx="274">
                  <c:v>0.97904429999999998</c:v>
                </c:pt>
                <c:pt idx="275">
                  <c:v>0.97194290000000005</c:v>
                </c:pt>
                <c:pt idx="276">
                  <c:v>0.96321540000000005</c:v>
                </c:pt>
                <c:pt idx="277">
                  <c:v>0.95321319999999998</c:v>
                </c:pt>
                <c:pt idx="278">
                  <c:v>0.95264510000000002</c:v>
                </c:pt>
                <c:pt idx="279">
                  <c:v>0.95177809999999996</c:v>
                </c:pt>
                <c:pt idx="280">
                  <c:v>0.95079899999999995</c:v>
                </c:pt>
                <c:pt idx="281">
                  <c:v>0.95076360000000004</c:v>
                </c:pt>
                <c:pt idx="282">
                  <c:v>0.9487082</c:v>
                </c:pt>
                <c:pt idx="283">
                  <c:v>0.94719260000000005</c:v>
                </c:pt>
                <c:pt idx="284">
                  <c:v>0.94382999999999995</c:v>
                </c:pt>
                <c:pt idx="285">
                  <c:v>0.94353430000000005</c:v>
                </c:pt>
                <c:pt idx="286">
                  <c:v>0.93343469999999995</c:v>
                </c:pt>
                <c:pt idx="287">
                  <c:v>0.92979809999999996</c:v>
                </c:pt>
                <c:pt idx="288">
                  <c:v>0.92515119999999995</c:v>
                </c:pt>
                <c:pt idx="289">
                  <c:v>0.9227206</c:v>
                </c:pt>
                <c:pt idx="290">
                  <c:v>0.92151810000000001</c:v>
                </c:pt>
                <c:pt idx="291">
                  <c:v>0.91676869999999999</c:v>
                </c:pt>
                <c:pt idx="292">
                  <c:v>0.91618840000000001</c:v>
                </c:pt>
                <c:pt idx="293">
                  <c:v>0.91215880000000005</c:v>
                </c:pt>
                <c:pt idx="294">
                  <c:v>0.90783069999999999</c:v>
                </c:pt>
                <c:pt idx="295">
                  <c:v>0.90448759999999995</c:v>
                </c:pt>
                <c:pt idx="296">
                  <c:v>0.90329579999999998</c:v>
                </c:pt>
                <c:pt idx="297">
                  <c:v>0.89249270000000003</c:v>
                </c:pt>
                <c:pt idx="298">
                  <c:v>0.88974629999999999</c:v>
                </c:pt>
                <c:pt idx="299">
                  <c:v>0.88172600000000001</c:v>
                </c:pt>
                <c:pt idx="300">
                  <c:v>0.87593169999999998</c:v>
                </c:pt>
                <c:pt idx="301">
                  <c:v>0.87398549999999997</c:v>
                </c:pt>
                <c:pt idx="302">
                  <c:v>0.86100109999999996</c:v>
                </c:pt>
                <c:pt idx="303">
                  <c:v>0.85911979999999999</c:v>
                </c:pt>
                <c:pt idx="304">
                  <c:v>0.85524699999999998</c:v>
                </c:pt>
                <c:pt idx="305">
                  <c:v>0.85471580000000003</c:v>
                </c:pt>
                <c:pt idx="306">
                  <c:v>0.85031179999999995</c:v>
                </c:pt>
                <c:pt idx="307">
                  <c:v>0.84446480000000002</c:v>
                </c:pt>
                <c:pt idx="308">
                  <c:v>0.84042380000000005</c:v>
                </c:pt>
                <c:pt idx="309">
                  <c:v>0.83858560000000004</c:v>
                </c:pt>
                <c:pt idx="310">
                  <c:v>0.83565869999999998</c:v>
                </c:pt>
                <c:pt idx="311">
                  <c:v>0.8344085</c:v>
                </c:pt>
                <c:pt idx="312">
                  <c:v>0.83295129999999995</c:v>
                </c:pt>
                <c:pt idx="313">
                  <c:v>0.82702819999999999</c:v>
                </c:pt>
                <c:pt idx="314">
                  <c:v>0.82155040000000001</c:v>
                </c:pt>
                <c:pt idx="315">
                  <c:v>0.82088039999999995</c:v>
                </c:pt>
                <c:pt idx="316">
                  <c:v>0.82010019999999995</c:v>
                </c:pt>
                <c:pt idx="317">
                  <c:v>0.81984080000000004</c:v>
                </c:pt>
                <c:pt idx="318">
                  <c:v>0.81726489999999996</c:v>
                </c:pt>
                <c:pt idx="319">
                  <c:v>0.81605510000000003</c:v>
                </c:pt>
                <c:pt idx="320">
                  <c:v>0.81480319999999995</c:v>
                </c:pt>
                <c:pt idx="321">
                  <c:v>0.81347420000000004</c:v>
                </c:pt>
                <c:pt idx="322">
                  <c:v>0.81009580000000003</c:v>
                </c:pt>
                <c:pt idx="323">
                  <c:v>0.80975560000000002</c:v>
                </c:pt>
                <c:pt idx="324">
                  <c:v>0.80581020000000003</c:v>
                </c:pt>
                <c:pt idx="325">
                  <c:v>0.79928390000000005</c:v>
                </c:pt>
                <c:pt idx="326">
                  <c:v>0.79906889999999997</c:v>
                </c:pt>
                <c:pt idx="327">
                  <c:v>0.79806860000000002</c:v>
                </c:pt>
                <c:pt idx="328">
                  <c:v>0.79246839999999996</c:v>
                </c:pt>
                <c:pt idx="329">
                  <c:v>0.79066289999999995</c:v>
                </c:pt>
                <c:pt idx="330">
                  <c:v>0.79029609999999995</c:v>
                </c:pt>
                <c:pt idx="331">
                  <c:v>0.79025780000000001</c:v>
                </c:pt>
                <c:pt idx="332">
                  <c:v>0.78451530000000003</c:v>
                </c:pt>
                <c:pt idx="333">
                  <c:v>0.77999289999999999</c:v>
                </c:pt>
                <c:pt idx="334">
                  <c:v>0.7750783</c:v>
                </c:pt>
                <c:pt idx="335">
                  <c:v>0.76580959999999998</c:v>
                </c:pt>
                <c:pt idx="336">
                  <c:v>0.76006870000000004</c:v>
                </c:pt>
                <c:pt idx="337">
                  <c:v>0.75130949999999996</c:v>
                </c:pt>
                <c:pt idx="338">
                  <c:v>0.74961109999999997</c:v>
                </c:pt>
                <c:pt idx="339">
                  <c:v>0.74710940000000003</c:v>
                </c:pt>
                <c:pt idx="340">
                  <c:v>0.7394191</c:v>
                </c:pt>
                <c:pt idx="341">
                  <c:v>0.73867919999999998</c:v>
                </c:pt>
                <c:pt idx="342">
                  <c:v>0.737209</c:v>
                </c:pt>
                <c:pt idx="343">
                  <c:v>0.73085880000000003</c:v>
                </c:pt>
                <c:pt idx="344">
                  <c:v>0.72592380000000001</c:v>
                </c:pt>
                <c:pt idx="345">
                  <c:v>0.72331509999999999</c:v>
                </c:pt>
                <c:pt idx="346">
                  <c:v>0.7143834</c:v>
                </c:pt>
                <c:pt idx="347">
                  <c:v>0.7092214</c:v>
                </c:pt>
                <c:pt idx="348">
                  <c:v>0.70197549999999997</c:v>
                </c:pt>
                <c:pt idx="349">
                  <c:v>0.69219589999999998</c:v>
                </c:pt>
                <c:pt idx="350">
                  <c:v>0.68881630000000005</c:v>
                </c:pt>
                <c:pt idx="351">
                  <c:v>0.68838779999999999</c:v>
                </c:pt>
                <c:pt idx="352">
                  <c:v>0.67987540000000002</c:v>
                </c:pt>
                <c:pt idx="353">
                  <c:v>0.67756830000000001</c:v>
                </c:pt>
                <c:pt idx="354">
                  <c:v>0.67405999999999999</c:v>
                </c:pt>
                <c:pt idx="355">
                  <c:v>0.67134070000000001</c:v>
                </c:pt>
                <c:pt idx="356">
                  <c:v>0.66646079999999996</c:v>
                </c:pt>
                <c:pt idx="357">
                  <c:v>0.66437159999999995</c:v>
                </c:pt>
                <c:pt idx="358">
                  <c:v>0.6619292</c:v>
                </c:pt>
                <c:pt idx="359">
                  <c:v>0.66011050000000004</c:v>
                </c:pt>
                <c:pt idx="360">
                  <c:v>0.65899620000000003</c:v>
                </c:pt>
                <c:pt idx="361">
                  <c:v>0.65221110000000004</c:v>
                </c:pt>
                <c:pt idx="362">
                  <c:v>0.6483778</c:v>
                </c:pt>
                <c:pt idx="363">
                  <c:v>0.63460119999999998</c:v>
                </c:pt>
                <c:pt idx="364">
                  <c:v>0.62758460000000005</c:v>
                </c:pt>
                <c:pt idx="365">
                  <c:v>0.62534400000000001</c:v>
                </c:pt>
                <c:pt idx="366">
                  <c:v>0.62401830000000003</c:v>
                </c:pt>
                <c:pt idx="367">
                  <c:v>0.61688679999999996</c:v>
                </c:pt>
                <c:pt idx="368">
                  <c:v>0.61564430000000003</c:v>
                </c:pt>
                <c:pt idx="369">
                  <c:v>0.60581059999999998</c:v>
                </c:pt>
                <c:pt idx="370">
                  <c:v>0.60327940000000002</c:v>
                </c:pt>
                <c:pt idx="371">
                  <c:v>0.59957459999999996</c:v>
                </c:pt>
                <c:pt idx="372">
                  <c:v>0.59641299999999997</c:v>
                </c:pt>
                <c:pt idx="373">
                  <c:v>0.58808210000000005</c:v>
                </c:pt>
                <c:pt idx="374">
                  <c:v>0.58259510000000003</c:v>
                </c:pt>
                <c:pt idx="375">
                  <c:v>0.57470639999999995</c:v>
                </c:pt>
                <c:pt idx="376">
                  <c:v>0.55353200000000002</c:v>
                </c:pt>
                <c:pt idx="377">
                  <c:v>0.54973130000000003</c:v>
                </c:pt>
                <c:pt idx="378">
                  <c:v>0.54757480000000003</c:v>
                </c:pt>
                <c:pt idx="379">
                  <c:v>0.54448779999999997</c:v>
                </c:pt>
                <c:pt idx="380">
                  <c:v>0.53687459999999998</c:v>
                </c:pt>
                <c:pt idx="381">
                  <c:v>0.51698869999999997</c:v>
                </c:pt>
                <c:pt idx="382">
                  <c:v>0.51642299999999997</c:v>
                </c:pt>
                <c:pt idx="383">
                  <c:v>0.50698690000000002</c:v>
                </c:pt>
                <c:pt idx="384">
                  <c:v>0.50632319999999997</c:v>
                </c:pt>
                <c:pt idx="385">
                  <c:v>0.50204599999999999</c:v>
                </c:pt>
                <c:pt idx="386">
                  <c:v>0.50065079999999995</c:v>
                </c:pt>
                <c:pt idx="387">
                  <c:v>0.49644310000000003</c:v>
                </c:pt>
                <c:pt idx="388">
                  <c:v>0.48697950000000001</c:v>
                </c:pt>
                <c:pt idx="389">
                  <c:v>0.47989949999999998</c:v>
                </c:pt>
                <c:pt idx="390">
                  <c:v>0.47896169999999999</c:v>
                </c:pt>
                <c:pt idx="391">
                  <c:v>0.47842020000000002</c:v>
                </c:pt>
                <c:pt idx="392">
                  <c:v>0.4741572</c:v>
                </c:pt>
                <c:pt idx="393">
                  <c:v>0.47209230000000002</c:v>
                </c:pt>
                <c:pt idx="394">
                  <c:v>0.46708889999999997</c:v>
                </c:pt>
                <c:pt idx="395">
                  <c:v>0.46694750000000002</c:v>
                </c:pt>
                <c:pt idx="396">
                  <c:v>0.46573759999999997</c:v>
                </c:pt>
                <c:pt idx="397">
                  <c:v>0.46540559999999997</c:v>
                </c:pt>
                <c:pt idx="398">
                  <c:v>0.45915040000000001</c:v>
                </c:pt>
                <c:pt idx="399">
                  <c:v>0.45840409999999998</c:v>
                </c:pt>
                <c:pt idx="400">
                  <c:v>0.45268789999999998</c:v>
                </c:pt>
                <c:pt idx="401">
                  <c:v>0.45173940000000001</c:v>
                </c:pt>
                <c:pt idx="402">
                  <c:v>0.443992</c:v>
                </c:pt>
                <c:pt idx="403">
                  <c:v>0.43306080000000002</c:v>
                </c:pt>
                <c:pt idx="404">
                  <c:v>0.42580990000000002</c:v>
                </c:pt>
                <c:pt idx="405">
                  <c:v>0.4209388</c:v>
                </c:pt>
                <c:pt idx="406">
                  <c:v>0.42079420000000001</c:v>
                </c:pt>
                <c:pt idx="407">
                  <c:v>0.41412979999999999</c:v>
                </c:pt>
                <c:pt idx="408">
                  <c:v>0.40748980000000001</c:v>
                </c:pt>
                <c:pt idx="409">
                  <c:v>0.40709869999999998</c:v>
                </c:pt>
                <c:pt idx="410">
                  <c:v>0.40155950000000001</c:v>
                </c:pt>
                <c:pt idx="411">
                  <c:v>0.3968486</c:v>
                </c:pt>
                <c:pt idx="412">
                  <c:v>0.37884230000000002</c:v>
                </c:pt>
                <c:pt idx="413">
                  <c:v>0.37641160000000001</c:v>
                </c:pt>
                <c:pt idx="414">
                  <c:v>0.36645650000000002</c:v>
                </c:pt>
                <c:pt idx="415">
                  <c:v>0.36565900000000001</c:v>
                </c:pt>
                <c:pt idx="416">
                  <c:v>0.35950510000000002</c:v>
                </c:pt>
                <c:pt idx="417">
                  <c:v>0.34530519999999998</c:v>
                </c:pt>
                <c:pt idx="418">
                  <c:v>0.3413332</c:v>
                </c:pt>
                <c:pt idx="419">
                  <c:v>0.3411285</c:v>
                </c:pt>
                <c:pt idx="420">
                  <c:v>0.33829769999999998</c:v>
                </c:pt>
                <c:pt idx="421">
                  <c:v>0.3282757</c:v>
                </c:pt>
                <c:pt idx="422">
                  <c:v>0.32159919999999997</c:v>
                </c:pt>
                <c:pt idx="423">
                  <c:v>0.25823600000000002</c:v>
                </c:pt>
                <c:pt idx="424">
                  <c:v>0.25798939999999998</c:v>
                </c:pt>
                <c:pt idx="425">
                  <c:v>0.2350497</c:v>
                </c:pt>
                <c:pt idx="426">
                  <c:v>0.2328913</c:v>
                </c:pt>
                <c:pt idx="427">
                  <c:v>0.22123490000000001</c:v>
                </c:pt>
              </c:numCache>
            </c:numRef>
          </c:xVal>
          <c:yVal>
            <c:numRef>
              <c:f>'Set A - NNW lengths'!$AT$4:$AT$431</c:f>
              <c:numCache>
                <c:formatCode>General</c:formatCode>
                <c:ptCount val="428"/>
                <c:pt idx="0">
                  <c:v>4.0009482567444346E-3</c:v>
                </c:pt>
                <c:pt idx="1">
                  <c:v>8.0018965134888691E-3</c:v>
                </c:pt>
                <c:pt idx="2">
                  <c:v>1.2002844770233303E-2</c:v>
                </c:pt>
                <c:pt idx="3">
                  <c:v>1.6003793026977738E-2</c:v>
                </c:pt>
                <c:pt idx="4">
                  <c:v>2.000474128372217E-2</c:v>
                </c:pt>
                <c:pt idx="5">
                  <c:v>2.4005689540466606E-2</c:v>
                </c:pt>
                <c:pt idx="6">
                  <c:v>2.8006637797211041E-2</c:v>
                </c:pt>
                <c:pt idx="7">
                  <c:v>3.2007586053955477E-2</c:v>
                </c:pt>
                <c:pt idx="8">
                  <c:v>3.6008534310699905E-2</c:v>
                </c:pt>
                <c:pt idx="9">
                  <c:v>4.0009482567444341E-2</c:v>
                </c:pt>
                <c:pt idx="10">
                  <c:v>4.4010430824188776E-2</c:v>
                </c:pt>
                <c:pt idx="11">
                  <c:v>4.8011379080933211E-2</c:v>
                </c:pt>
                <c:pt idx="12">
                  <c:v>5.2012327337677647E-2</c:v>
                </c:pt>
                <c:pt idx="13">
                  <c:v>5.6013275594422082E-2</c:v>
                </c:pt>
                <c:pt idx="14">
                  <c:v>6.0014223851166511E-2</c:v>
                </c:pt>
                <c:pt idx="15">
                  <c:v>6.4015172107910953E-2</c:v>
                </c:pt>
                <c:pt idx="16">
                  <c:v>6.8016120364655389E-2</c:v>
                </c:pt>
                <c:pt idx="17">
                  <c:v>7.201706862139981E-2</c:v>
                </c:pt>
                <c:pt idx="18">
                  <c:v>7.6018016878144246E-2</c:v>
                </c:pt>
                <c:pt idx="19">
                  <c:v>8.0018965134888681E-2</c:v>
                </c:pt>
                <c:pt idx="20">
                  <c:v>8.4019913391633116E-2</c:v>
                </c:pt>
                <c:pt idx="21">
                  <c:v>8.8020861648377552E-2</c:v>
                </c:pt>
                <c:pt idx="22">
                  <c:v>9.2021809905121987E-2</c:v>
                </c:pt>
                <c:pt idx="23">
                  <c:v>9.6022758161866423E-2</c:v>
                </c:pt>
                <c:pt idx="24">
                  <c:v>0.10002370641861086</c:v>
                </c:pt>
                <c:pt idx="25">
                  <c:v>0.10402465467535529</c:v>
                </c:pt>
                <c:pt idx="26">
                  <c:v>0.10802560293209973</c:v>
                </c:pt>
                <c:pt idx="27">
                  <c:v>0.11202655118884416</c:v>
                </c:pt>
                <c:pt idx="28">
                  <c:v>0.1160274994455886</c:v>
                </c:pt>
                <c:pt idx="29">
                  <c:v>0.12002844770233302</c:v>
                </c:pt>
                <c:pt idx="30">
                  <c:v>0.12402939595907746</c:v>
                </c:pt>
                <c:pt idx="31">
                  <c:v>0.12803034421582191</c:v>
                </c:pt>
                <c:pt idx="32">
                  <c:v>0.13203129247256634</c:v>
                </c:pt>
                <c:pt idx="33">
                  <c:v>0.13603224072931078</c:v>
                </c:pt>
                <c:pt idx="34">
                  <c:v>0.14003318898605521</c:v>
                </c:pt>
                <c:pt idx="35">
                  <c:v>0.14403413724279962</c:v>
                </c:pt>
                <c:pt idx="36">
                  <c:v>0.14803508549954406</c:v>
                </c:pt>
                <c:pt idx="37">
                  <c:v>0.15203603375628849</c:v>
                </c:pt>
                <c:pt idx="38">
                  <c:v>0.15603698201303293</c:v>
                </c:pt>
                <c:pt idx="39">
                  <c:v>0.16003793026977736</c:v>
                </c:pt>
                <c:pt idx="40">
                  <c:v>0.1640388785265218</c:v>
                </c:pt>
                <c:pt idx="41">
                  <c:v>0.16803982678326623</c:v>
                </c:pt>
                <c:pt idx="42">
                  <c:v>0.17204077504001067</c:v>
                </c:pt>
                <c:pt idx="43">
                  <c:v>0.1760417232967551</c:v>
                </c:pt>
                <c:pt idx="44">
                  <c:v>0.18004267155349954</c:v>
                </c:pt>
                <c:pt idx="45">
                  <c:v>0.18404361981024397</c:v>
                </c:pt>
                <c:pt idx="46">
                  <c:v>0.18804456806698841</c:v>
                </c:pt>
                <c:pt idx="47">
                  <c:v>0.19204551632373285</c:v>
                </c:pt>
                <c:pt idx="48">
                  <c:v>0.19604646458047728</c:v>
                </c:pt>
                <c:pt idx="49">
                  <c:v>0.20004741283722172</c:v>
                </c:pt>
                <c:pt idx="50">
                  <c:v>0.20404836109396615</c:v>
                </c:pt>
                <c:pt idx="51">
                  <c:v>0.20804930935071059</c:v>
                </c:pt>
                <c:pt idx="52">
                  <c:v>0.21205025760745502</c:v>
                </c:pt>
                <c:pt idx="53">
                  <c:v>0.21605120586419946</c:v>
                </c:pt>
                <c:pt idx="54">
                  <c:v>0.22005215412094389</c:v>
                </c:pt>
                <c:pt idx="55">
                  <c:v>0.22405310237768833</c:v>
                </c:pt>
                <c:pt idx="56">
                  <c:v>0.22805405063443276</c:v>
                </c:pt>
                <c:pt idx="57">
                  <c:v>0.2320549988911772</c:v>
                </c:pt>
                <c:pt idx="58">
                  <c:v>0.23605594714792164</c:v>
                </c:pt>
                <c:pt idx="59">
                  <c:v>0.24005689540466604</c:v>
                </c:pt>
                <c:pt idx="60">
                  <c:v>0.24405784366141048</c:v>
                </c:pt>
                <c:pt idx="61">
                  <c:v>0.24805879191815491</c:v>
                </c:pt>
                <c:pt idx="62">
                  <c:v>0.25205974017489935</c:v>
                </c:pt>
                <c:pt idx="63">
                  <c:v>0.25606068843164381</c:v>
                </c:pt>
                <c:pt idx="64">
                  <c:v>0.26006163668838822</c:v>
                </c:pt>
                <c:pt idx="65">
                  <c:v>0.26406258494513268</c:v>
                </c:pt>
                <c:pt idx="66">
                  <c:v>0.26806353320187709</c:v>
                </c:pt>
                <c:pt idx="67">
                  <c:v>0.27206448145862155</c:v>
                </c:pt>
                <c:pt idx="68">
                  <c:v>0.27606542971536596</c:v>
                </c:pt>
                <c:pt idx="69">
                  <c:v>0.28006637797211043</c:v>
                </c:pt>
                <c:pt idx="70">
                  <c:v>0.28406732622885483</c:v>
                </c:pt>
                <c:pt idx="71">
                  <c:v>0.28806827448559924</c:v>
                </c:pt>
                <c:pt idx="72">
                  <c:v>0.2920692227423437</c:v>
                </c:pt>
                <c:pt idx="73">
                  <c:v>0.29607017099908811</c:v>
                </c:pt>
                <c:pt idx="74">
                  <c:v>0.30007111925583257</c:v>
                </c:pt>
                <c:pt idx="75">
                  <c:v>0.30407206751257698</c:v>
                </c:pt>
                <c:pt idx="76">
                  <c:v>0.30807301576932145</c:v>
                </c:pt>
                <c:pt idx="77">
                  <c:v>0.31207396402606585</c:v>
                </c:pt>
                <c:pt idx="78">
                  <c:v>0.31607491228281032</c:v>
                </c:pt>
                <c:pt idx="79">
                  <c:v>0.32007586053955472</c:v>
                </c:pt>
                <c:pt idx="80">
                  <c:v>0.32407680879629919</c:v>
                </c:pt>
                <c:pt idx="81">
                  <c:v>0.32807775705304359</c:v>
                </c:pt>
                <c:pt idx="82">
                  <c:v>0.33207870530978806</c:v>
                </c:pt>
                <c:pt idx="83">
                  <c:v>0.33607965356653247</c:v>
                </c:pt>
                <c:pt idx="84">
                  <c:v>0.34008060182327693</c:v>
                </c:pt>
                <c:pt idx="85">
                  <c:v>0.34408155008002134</c:v>
                </c:pt>
                <c:pt idx="86">
                  <c:v>0.3480824983367658</c:v>
                </c:pt>
                <c:pt idx="87">
                  <c:v>0.35208344659351021</c:v>
                </c:pt>
                <c:pt idx="88">
                  <c:v>0.35608439485025467</c:v>
                </c:pt>
                <c:pt idx="89">
                  <c:v>0.36008534310699908</c:v>
                </c:pt>
                <c:pt idx="90">
                  <c:v>0.36408629136374354</c:v>
                </c:pt>
                <c:pt idx="91">
                  <c:v>0.36808723962048795</c:v>
                </c:pt>
                <c:pt idx="92">
                  <c:v>0.37208818787723241</c:v>
                </c:pt>
                <c:pt idx="93">
                  <c:v>0.37608913613397682</c:v>
                </c:pt>
                <c:pt idx="94">
                  <c:v>0.38009008439072123</c:v>
                </c:pt>
                <c:pt idx="95">
                  <c:v>0.38409103264746569</c:v>
                </c:pt>
                <c:pt idx="96">
                  <c:v>0.3880919809042101</c:v>
                </c:pt>
                <c:pt idx="97">
                  <c:v>0.39209292916095456</c:v>
                </c:pt>
                <c:pt idx="98">
                  <c:v>0.39609387741769897</c:v>
                </c:pt>
                <c:pt idx="99">
                  <c:v>0.40009482567444343</c:v>
                </c:pt>
                <c:pt idx="100">
                  <c:v>0.40409577393118784</c:v>
                </c:pt>
                <c:pt idx="101">
                  <c:v>0.4080967221879323</c:v>
                </c:pt>
                <c:pt idx="102">
                  <c:v>0.41209767044467671</c:v>
                </c:pt>
                <c:pt idx="103">
                  <c:v>0.41609861870142117</c:v>
                </c:pt>
                <c:pt idx="104">
                  <c:v>0.42009956695816558</c:v>
                </c:pt>
                <c:pt idx="105">
                  <c:v>0.42410051521491005</c:v>
                </c:pt>
                <c:pt idx="106">
                  <c:v>0.42810146347165445</c:v>
                </c:pt>
                <c:pt idx="107">
                  <c:v>0.43210241172839892</c:v>
                </c:pt>
                <c:pt idx="108">
                  <c:v>0.43610335998514332</c:v>
                </c:pt>
                <c:pt idx="109">
                  <c:v>0.44010430824188779</c:v>
                </c:pt>
                <c:pt idx="110">
                  <c:v>0.44410525649863219</c:v>
                </c:pt>
                <c:pt idx="111">
                  <c:v>0.44810620475537666</c:v>
                </c:pt>
                <c:pt idx="112">
                  <c:v>0.45210715301212107</c:v>
                </c:pt>
                <c:pt idx="113">
                  <c:v>0.45610810126886553</c:v>
                </c:pt>
                <c:pt idx="114">
                  <c:v>0.46010904952560994</c:v>
                </c:pt>
                <c:pt idx="115">
                  <c:v>0.4641099977823544</c:v>
                </c:pt>
                <c:pt idx="116">
                  <c:v>0.46811094603909881</c:v>
                </c:pt>
                <c:pt idx="117">
                  <c:v>0.47211189429584327</c:v>
                </c:pt>
                <c:pt idx="118">
                  <c:v>0.47611284255258768</c:v>
                </c:pt>
                <c:pt idx="119">
                  <c:v>0.48011379080933209</c:v>
                </c:pt>
                <c:pt idx="120">
                  <c:v>0.48411473906607655</c:v>
                </c:pt>
                <c:pt idx="121">
                  <c:v>0.48811568732282096</c:v>
                </c:pt>
                <c:pt idx="122">
                  <c:v>0.49211663557956542</c:v>
                </c:pt>
                <c:pt idx="123">
                  <c:v>0.49611758383630983</c:v>
                </c:pt>
                <c:pt idx="124">
                  <c:v>0.50011853209305424</c:v>
                </c:pt>
                <c:pt idx="125">
                  <c:v>0.5041194803497987</c:v>
                </c:pt>
                <c:pt idx="126">
                  <c:v>0.50812042860654316</c:v>
                </c:pt>
                <c:pt idx="127">
                  <c:v>0.51212137686328763</c:v>
                </c:pt>
                <c:pt idx="128">
                  <c:v>0.51612232512003198</c:v>
                </c:pt>
                <c:pt idx="129">
                  <c:v>0.52012327337677644</c:v>
                </c:pt>
                <c:pt idx="130">
                  <c:v>0.5241242216335209</c:v>
                </c:pt>
                <c:pt idx="131">
                  <c:v>0.52812516989026537</c:v>
                </c:pt>
                <c:pt idx="132">
                  <c:v>0.53212611814700972</c:v>
                </c:pt>
                <c:pt idx="133">
                  <c:v>0.53612706640375418</c:v>
                </c:pt>
                <c:pt idx="134">
                  <c:v>0.54012801466049865</c:v>
                </c:pt>
                <c:pt idx="135">
                  <c:v>0.54412896291724311</c:v>
                </c:pt>
                <c:pt idx="136">
                  <c:v>0.54812991117398746</c:v>
                </c:pt>
                <c:pt idx="137">
                  <c:v>0.55213085943073192</c:v>
                </c:pt>
                <c:pt idx="138">
                  <c:v>0.55613180768747639</c:v>
                </c:pt>
                <c:pt idx="139">
                  <c:v>0.56013275594422085</c:v>
                </c:pt>
                <c:pt idx="140">
                  <c:v>0.5641337042009652</c:v>
                </c:pt>
                <c:pt idx="141">
                  <c:v>0.56813465245770967</c:v>
                </c:pt>
                <c:pt idx="142">
                  <c:v>0.57213560071445413</c:v>
                </c:pt>
                <c:pt idx="143">
                  <c:v>0.57613654897119848</c:v>
                </c:pt>
                <c:pt idx="144">
                  <c:v>0.58013749722794294</c:v>
                </c:pt>
                <c:pt idx="145">
                  <c:v>0.58413844548468741</c:v>
                </c:pt>
                <c:pt idx="146">
                  <c:v>0.58813939374143187</c:v>
                </c:pt>
                <c:pt idx="147">
                  <c:v>0.59214034199817622</c:v>
                </c:pt>
                <c:pt idx="148">
                  <c:v>0.59614129025492069</c:v>
                </c:pt>
                <c:pt idx="149">
                  <c:v>0.60014223851166515</c:v>
                </c:pt>
                <c:pt idx="150">
                  <c:v>0.60414318676840961</c:v>
                </c:pt>
                <c:pt idx="151">
                  <c:v>0.60814413502515396</c:v>
                </c:pt>
                <c:pt idx="152">
                  <c:v>0.61214508328189843</c:v>
                </c:pt>
                <c:pt idx="153">
                  <c:v>0.61614603153864289</c:v>
                </c:pt>
                <c:pt idx="154">
                  <c:v>0.62014697979538735</c:v>
                </c:pt>
                <c:pt idx="155">
                  <c:v>0.62414792805213171</c:v>
                </c:pt>
                <c:pt idx="156">
                  <c:v>0.62814887630887617</c:v>
                </c:pt>
                <c:pt idx="157">
                  <c:v>0.63214982456562063</c:v>
                </c:pt>
                <c:pt idx="158">
                  <c:v>0.6361507728223651</c:v>
                </c:pt>
                <c:pt idx="159">
                  <c:v>0.64015172107910945</c:v>
                </c:pt>
                <c:pt idx="160">
                  <c:v>0.64415266933585391</c:v>
                </c:pt>
                <c:pt idx="161">
                  <c:v>0.64815361759259837</c:v>
                </c:pt>
                <c:pt idx="162">
                  <c:v>0.65215456584934284</c:v>
                </c:pt>
                <c:pt idx="163">
                  <c:v>0.65615551410608719</c:v>
                </c:pt>
                <c:pt idx="164">
                  <c:v>0.66015646236283165</c:v>
                </c:pt>
                <c:pt idx="165">
                  <c:v>0.66415741061957612</c:v>
                </c:pt>
                <c:pt idx="166">
                  <c:v>0.66815835887632047</c:v>
                </c:pt>
                <c:pt idx="167">
                  <c:v>0.67215930713306493</c:v>
                </c:pt>
                <c:pt idx="168">
                  <c:v>0.67616025538980939</c:v>
                </c:pt>
                <c:pt idx="169">
                  <c:v>0.68016120364655386</c:v>
                </c:pt>
                <c:pt idx="170">
                  <c:v>0.68416215190329821</c:v>
                </c:pt>
                <c:pt idx="171">
                  <c:v>0.68816310016004267</c:v>
                </c:pt>
                <c:pt idx="172">
                  <c:v>0.69216404841678714</c:v>
                </c:pt>
                <c:pt idx="173">
                  <c:v>0.6961649966735316</c:v>
                </c:pt>
                <c:pt idx="174">
                  <c:v>0.70016594493027595</c:v>
                </c:pt>
                <c:pt idx="175">
                  <c:v>0.70416689318702042</c:v>
                </c:pt>
                <c:pt idx="176">
                  <c:v>0.70816784144376488</c:v>
                </c:pt>
                <c:pt idx="177">
                  <c:v>0.71216878970050934</c:v>
                </c:pt>
                <c:pt idx="178">
                  <c:v>0.71616973795725369</c:v>
                </c:pt>
                <c:pt idx="179">
                  <c:v>0.72017068621399816</c:v>
                </c:pt>
                <c:pt idx="180">
                  <c:v>0.72417163447074262</c:v>
                </c:pt>
                <c:pt idx="181">
                  <c:v>0.72817258272748708</c:v>
                </c:pt>
                <c:pt idx="182">
                  <c:v>0.73217353098423144</c:v>
                </c:pt>
                <c:pt idx="183">
                  <c:v>0.7361744792409759</c:v>
                </c:pt>
                <c:pt idx="184">
                  <c:v>0.74017542749772036</c:v>
                </c:pt>
                <c:pt idx="185">
                  <c:v>0.74417637575446483</c:v>
                </c:pt>
                <c:pt idx="186">
                  <c:v>0.74817732401120918</c:v>
                </c:pt>
                <c:pt idx="187">
                  <c:v>0.75217827226795364</c:v>
                </c:pt>
                <c:pt idx="188">
                  <c:v>0.7561792205246981</c:v>
                </c:pt>
                <c:pt idx="189">
                  <c:v>0.76018016878144246</c:v>
                </c:pt>
                <c:pt idx="190">
                  <c:v>0.76418111703818692</c:v>
                </c:pt>
                <c:pt idx="191">
                  <c:v>0.76818206529493138</c:v>
                </c:pt>
                <c:pt idx="192">
                  <c:v>0.77218301355167585</c:v>
                </c:pt>
                <c:pt idx="193">
                  <c:v>0.7761839618084202</c:v>
                </c:pt>
                <c:pt idx="194">
                  <c:v>0.78018491006516466</c:v>
                </c:pt>
                <c:pt idx="195">
                  <c:v>0.78418585832190912</c:v>
                </c:pt>
                <c:pt idx="196">
                  <c:v>0.78818680657865359</c:v>
                </c:pt>
                <c:pt idx="197">
                  <c:v>0.79218775483539794</c:v>
                </c:pt>
                <c:pt idx="198">
                  <c:v>0.7961887030921424</c:v>
                </c:pt>
                <c:pt idx="199">
                  <c:v>0.80018965134888687</c:v>
                </c:pt>
                <c:pt idx="200">
                  <c:v>0.80419059960563133</c:v>
                </c:pt>
                <c:pt idx="201">
                  <c:v>0.80819154786237568</c:v>
                </c:pt>
                <c:pt idx="202">
                  <c:v>0.81219249611912014</c:v>
                </c:pt>
                <c:pt idx="203">
                  <c:v>0.81619344437586461</c:v>
                </c:pt>
                <c:pt idx="204">
                  <c:v>0.82019439263260907</c:v>
                </c:pt>
                <c:pt idx="205">
                  <c:v>0.82419534088935342</c:v>
                </c:pt>
                <c:pt idx="206">
                  <c:v>0.82819628914609789</c:v>
                </c:pt>
                <c:pt idx="207">
                  <c:v>0.83219723740284235</c:v>
                </c:pt>
                <c:pt idx="208">
                  <c:v>0.83619818565958681</c:v>
                </c:pt>
                <c:pt idx="209">
                  <c:v>0.84019913391633116</c:v>
                </c:pt>
                <c:pt idx="210">
                  <c:v>0.84420008217307563</c:v>
                </c:pt>
                <c:pt idx="211">
                  <c:v>0.84820103042982009</c:v>
                </c:pt>
                <c:pt idx="212">
                  <c:v>0.85220197868656455</c:v>
                </c:pt>
                <c:pt idx="213">
                  <c:v>0.85620292694330891</c:v>
                </c:pt>
                <c:pt idx="214">
                  <c:v>0.86020387520005337</c:v>
                </c:pt>
                <c:pt idx="215">
                  <c:v>0.86420482345679783</c:v>
                </c:pt>
                <c:pt idx="216">
                  <c:v>0.86820577171354218</c:v>
                </c:pt>
                <c:pt idx="217">
                  <c:v>0.87220671997028665</c:v>
                </c:pt>
                <c:pt idx="218">
                  <c:v>0.87620766822703111</c:v>
                </c:pt>
                <c:pt idx="219">
                  <c:v>0.88020861648377557</c:v>
                </c:pt>
                <c:pt idx="220">
                  <c:v>0.88420956474051993</c:v>
                </c:pt>
                <c:pt idx="221">
                  <c:v>0.88821051299726439</c:v>
                </c:pt>
                <c:pt idx="222">
                  <c:v>0.89221146125400885</c:v>
                </c:pt>
                <c:pt idx="223">
                  <c:v>0.89621240951075332</c:v>
                </c:pt>
                <c:pt idx="224">
                  <c:v>0.90021335776749767</c:v>
                </c:pt>
                <c:pt idx="225">
                  <c:v>0.90421430602424213</c:v>
                </c:pt>
                <c:pt idx="226">
                  <c:v>0.90821525428098659</c:v>
                </c:pt>
                <c:pt idx="227">
                  <c:v>0.91221620253773106</c:v>
                </c:pt>
                <c:pt idx="228">
                  <c:v>0.91621715079447541</c:v>
                </c:pt>
                <c:pt idx="229">
                  <c:v>0.92021809905121987</c:v>
                </c:pt>
                <c:pt idx="230">
                  <c:v>0.92421904730796434</c:v>
                </c:pt>
                <c:pt idx="231">
                  <c:v>0.9282199955647088</c:v>
                </c:pt>
                <c:pt idx="232">
                  <c:v>0.93222094382145315</c:v>
                </c:pt>
                <c:pt idx="233">
                  <c:v>0.93622189207819762</c:v>
                </c:pt>
                <c:pt idx="234">
                  <c:v>0.94022284033494208</c:v>
                </c:pt>
                <c:pt idx="235">
                  <c:v>0.94422378859168654</c:v>
                </c:pt>
                <c:pt idx="236">
                  <c:v>0.94822473684843089</c:v>
                </c:pt>
                <c:pt idx="237">
                  <c:v>0.95222568510517536</c:v>
                </c:pt>
                <c:pt idx="238">
                  <c:v>0.95622663336191982</c:v>
                </c:pt>
                <c:pt idx="239">
                  <c:v>0.96022758161866417</c:v>
                </c:pt>
                <c:pt idx="240">
                  <c:v>0.96422852987540864</c:v>
                </c:pt>
                <c:pt idx="241">
                  <c:v>0.9682294781321531</c:v>
                </c:pt>
                <c:pt idx="242">
                  <c:v>0.97223042638889756</c:v>
                </c:pt>
                <c:pt idx="243">
                  <c:v>0.97623137464564191</c:v>
                </c:pt>
                <c:pt idx="244">
                  <c:v>0.98023232290238638</c:v>
                </c:pt>
                <c:pt idx="245">
                  <c:v>0.98423327115913084</c:v>
                </c:pt>
                <c:pt idx="246">
                  <c:v>0.9882342194158753</c:v>
                </c:pt>
                <c:pt idx="247">
                  <c:v>0.99223516767261966</c:v>
                </c:pt>
                <c:pt idx="248">
                  <c:v>0.99623611592936412</c:v>
                </c:pt>
                <c:pt idx="249">
                  <c:v>1.0002370641861085</c:v>
                </c:pt>
                <c:pt idx="250">
                  <c:v>1.0042380124428529</c:v>
                </c:pt>
                <c:pt idx="251">
                  <c:v>1.0082389606995974</c:v>
                </c:pt>
                <c:pt idx="252">
                  <c:v>1.0122399089563419</c:v>
                </c:pt>
                <c:pt idx="253">
                  <c:v>1.0162408572130863</c:v>
                </c:pt>
                <c:pt idx="254">
                  <c:v>1.0202418054698308</c:v>
                </c:pt>
                <c:pt idx="255">
                  <c:v>1.0242427537265753</c:v>
                </c:pt>
                <c:pt idx="256">
                  <c:v>1.0282437019833197</c:v>
                </c:pt>
                <c:pt idx="257">
                  <c:v>1.032244650240064</c:v>
                </c:pt>
                <c:pt idx="258">
                  <c:v>1.0362455984968084</c:v>
                </c:pt>
                <c:pt idx="259">
                  <c:v>1.0402465467535529</c:v>
                </c:pt>
                <c:pt idx="260">
                  <c:v>1.0442474950102973</c:v>
                </c:pt>
                <c:pt idx="261">
                  <c:v>1.0482484432670418</c:v>
                </c:pt>
                <c:pt idx="262">
                  <c:v>1.0522493915237863</c:v>
                </c:pt>
                <c:pt idx="263">
                  <c:v>1.0562503397805307</c:v>
                </c:pt>
                <c:pt idx="264">
                  <c:v>1.060251288037275</c:v>
                </c:pt>
                <c:pt idx="265">
                  <c:v>1.0642522362940194</c:v>
                </c:pt>
                <c:pt idx="266">
                  <c:v>1.0682531845507639</c:v>
                </c:pt>
                <c:pt idx="267">
                  <c:v>1.0722541328075084</c:v>
                </c:pt>
                <c:pt idx="268">
                  <c:v>1.0762550810642528</c:v>
                </c:pt>
                <c:pt idx="269">
                  <c:v>1.0802560293209973</c:v>
                </c:pt>
                <c:pt idx="270">
                  <c:v>1.0842569775777418</c:v>
                </c:pt>
                <c:pt idx="271">
                  <c:v>1.0882579258344862</c:v>
                </c:pt>
                <c:pt idx="272">
                  <c:v>1.0922588740912305</c:v>
                </c:pt>
                <c:pt idx="273">
                  <c:v>1.0962598223479749</c:v>
                </c:pt>
                <c:pt idx="274">
                  <c:v>1.1002607706047194</c:v>
                </c:pt>
                <c:pt idx="275">
                  <c:v>1.1042617188614638</c:v>
                </c:pt>
                <c:pt idx="276">
                  <c:v>1.1082626671182083</c:v>
                </c:pt>
                <c:pt idx="277">
                  <c:v>1.1122636153749528</c:v>
                </c:pt>
                <c:pt idx="278">
                  <c:v>1.1162645636316972</c:v>
                </c:pt>
                <c:pt idx="279">
                  <c:v>1.1202655118884417</c:v>
                </c:pt>
                <c:pt idx="280">
                  <c:v>1.1242664601451859</c:v>
                </c:pt>
                <c:pt idx="281">
                  <c:v>1.1282674084019304</c:v>
                </c:pt>
                <c:pt idx="282">
                  <c:v>1.1322683566586749</c:v>
                </c:pt>
                <c:pt idx="283">
                  <c:v>1.1362693049154193</c:v>
                </c:pt>
                <c:pt idx="284">
                  <c:v>1.1402702531721638</c:v>
                </c:pt>
                <c:pt idx="285">
                  <c:v>1.1442712014289083</c:v>
                </c:pt>
                <c:pt idx="286">
                  <c:v>1.1482721496856527</c:v>
                </c:pt>
                <c:pt idx="287">
                  <c:v>1.152273097942397</c:v>
                </c:pt>
                <c:pt idx="288">
                  <c:v>1.1562740461991414</c:v>
                </c:pt>
                <c:pt idx="289">
                  <c:v>1.1602749944558859</c:v>
                </c:pt>
                <c:pt idx="290">
                  <c:v>1.1642759427126304</c:v>
                </c:pt>
                <c:pt idx="291">
                  <c:v>1.1682768909693748</c:v>
                </c:pt>
                <c:pt idx="292">
                  <c:v>1.1722778392261193</c:v>
                </c:pt>
                <c:pt idx="293">
                  <c:v>1.1762787874828637</c:v>
                </c:pt>
                <c:pt idx="294">
                  <c:v>1.1802797357396082</c:v>
                </c:pt>
                <c:pt idx="295">
                  <c:v>1.1842806839963524</c:v>
                </c:pt>
                <c:pt idx="296">
                  <c:v>1.1882816322530969</c:v>
                </c:pt>
                <c:pt idx="297">
                  <c:v>1.1922825805098414</c:v>
                </c:pt>
                <c:pt idx="298">
                  <c:v>1.1962835287665858</c:v>
                </c:pt>
                <c:pt idx="299">
                  <c:v>1.2002844770233303</c:v>
                </c:pt>
                <c:pt idx="300">
                  <c:v>1.2042854252800748</c:v>
                </c:pt>
                <c:pt idx="301">
                  <c:v>1.2082863735368192</c:v>
                </c:pt>
                <c:pt idx="302">
                  <c:v>1.2122873217935637</c:v>
                </c:pt>
                <c:pt idx="303">
                  <c:v>1.2162882700503079</c:v>
                </c:pt>
                <c:pt idx="304">
                  <c:v>1.2202892183070524</c:v>
                </c:pt>
                <c:pt idx="305">
                  <c:v>1.2242901665637969</c:v>
                </c:pt>
                <c:pt idx="306">
                  <c:v>1.2282911148205413</c:v>
                </c:pt>
                <c:pt idx="307">
                  <c:v>1.2322920630772858</c:v>
                </c:pt>
                <c:pt idx="308">
                  <c:v>1.2362930113340302</c:v>
                </c:pt>
                <c:pt idx="309">
                  <c:v>1.2402939595907747</c:v>
                </c:pt>
                <c:pt idx="310">
                  <c:v>1.2442949078475189</c:v>
                </c:pt>
                <c:pt idx="311">
                  <c:v>1.2482958561042634</c:v>
                </c:pt>
                <c:pt idx="312">
                  <c:v>1.2522968043610079</c:v>
                </c:pt>
                <c:pt idx="313">
                  <c:v>1.2562977526177523</c:v>
                </c:pt>
                <c:pt idx="314">
                  <c:v>1.2602987008744968</c:v>
                </c:pt>
                <c:pt idx="315">
                  <c:v>1.2642996491312413</c:v>
                </c:pt>
                <c:pt idx="316">
                  <c:v>1.2683005973879857</c:v>
                </c:pt>
                <c:pt idx="317">
                  <c:v>1.2723015456447302</c:v>
                </c:pt>
                <c:pt idx="318">
                  <c:v>1.2763024939014744</c:v>
                </c:pt>
                <c:pt idx="319">
                  <c:v>1.2803034421582189</c:v>
                </c:pt>
                <c:pt idx="320">
                  <c:v>1.2843043904149634</c:v>
                </c:pt>
                <c:pt idx="321">
                  <c:v>1.2883053386717078</c:v>
                </c:pt>
                <c:pt idx="322">
                  <c:v>1.2923062869284523</c:v>
                </c:pt>
                <c:pt idx="323">
                  <c:v>1.2963072351851967</c:v>
                </c:pt>
                <c:pt idx="324">
                  <c:v>1.3003081834419412</c:v>
                </c:pt>
                <c:pt idx="325">
                  <c:v>1.3043091316986857</c:v>
                </c:pt>
                <c:pt idx="326">
                  <c:v>1.3083100799554299</c:v>
                </c:pt>
                <c:pt idx="327">
                  <c:v>1.3123110282121744</c:v>
                </c:pt>
                <c:pt idx="328">
                  <c:v>1.3163119764689188</c:v>
                </c:pt>
                <c:pt idx="329">
                  <c:v>1.3203129247256633</c:v>
                </c:pt>
                <c:pt idx="330">
                  <c:v>1.3243138729824078</c:v>
                </c:pt>
                <c:pt idx="331">
                  <c:v>1.3283148212391522</c:v>
                </c:pt>
                <c:pt idx="332">
                  <c:v>1.3323157694958967</c:v>
                </c:pt>
                <c:pt idx="333">
                  <c:v>1.3363167177526409</c:v>
                </c:pt>
                <c:pt idx="334">
                  <c:v>1.3403176660093854</c:v>
                </c:pt>
                <c:pt idx="335">
                  <c:v>1.3443186142661299</c:v>
                </c:pt>
                <c:pt idx="336">
                  <c:v>1.3483195625228743</c:v>
                </c:pt>
                <c:pt idx="337">
                  <c:v>1.3523205107796188</c:v>
                </c:pt>
                <c:pt idx="338">
                  <c:v>1.3563214590363633</c:v>
                </c:pt>
                <c:pt idx="339">
                  <c:v>1.3603224072931077</c:v>
                </c:pt>
                <c:pt idx="340">
                  <c:v>1.3643233555498522</c:v>
                </c:pt>
                <c:pt idx="341">
                  <c:v>1.3683243038065964</c:v>
                </c:pt>
                <c:pt idx="342">
                  <c:v>1.3723252520633409</c:v>
                </c:pt>
                <c:pt idx="343">
                  <c:v>1.3763262003200853</c:v>
                </c:pt>
                <c:pt idx="344">
                  <c:v>1.3803271485768298</c:v>
                </c:pt>
                <c:pt idx="345">
                  <c:v>1.3843280968335743</c:v>
                </c:pt>
                <c:pt idx="346">
                  <c:v>1.3883290450903187</c:v>
                </c:pt>
                <c:pt idx="347">
                  <c:v>1.3923299933470632</c:v>
                </c:pt>
                <c:pt idx="348">
                  <c:v>1.3963309416038077</c:v>
                </c:pt>
                <c:pt idx="349">
                  <c:v>1.4003318898605519</c:v>
                </c:pt>
                <c:pt idx="350">
                  <c:v>1.4043328381172964</c:v>
                </c:pt>
                <c:pt idx="351">
                  <c:v>1.4083337863740408</c:v>
                </c:pt>
                <c:pt idx="352">
                  <c:v>1.4123347346307853</c:v>
                </c:pt>
                <c:pt idx="353">
                  <c:v>1.4163356828875298</c:v>
                </c:pt>
                <c:pt idx="354">
                  <c:v>1.4203366311442742</c:v>
                </c:pt>
                <c:pt idx="355">
                  <c:v>1.4243375794010187</c:v>
                </c:pt>
                <c:pt idx="356">
                  <c:v>1.4283385276577629</c:v>
                </c:pt>
                <c:pt idx="357">
                  <c:v>1.4323394759145074</c:v>
                </c:pt>
                <c:pt idx="358">
                  <c:v>1.4363404241712519</c:v>
                </c:pt>
                <c:pt idx="359">
                  <c:v>1.4403413724279963</c:v>
                </c:pt>
                <c:pt idx="360">
                  <c:v>1.4443423206847408</c:v>
                </c:pt>
                <c:pt idx="361">
                  <c:v>1.4483432689414852</c:v>
                </c:pt>
                <c:pt idx="362">
                  <c:v>1.4523442171982297</c:v>
                </c:pt>
                <c:pt idx="363">
                  <c:v>1.4563451654549742</c:v>
                </c:pt>
                <c:pt idx="364">
                  <c:v>1.4603461137117184</c:v>
                </c:pt>
                <c:pt idx="365">
                  <c:v>1.4643470619684629</c:v>
                </c:pt>
                <c:pt idx="366">
                  <c:v>1.4683480102252073</c:v>
                </c:pt>
                <c:pt idx="367">
                  <c:v>1.4723489584819518</c:v>
                </c:pt>
                <c:pt idx="368">
                  <c:v>1.4763499067386963</c:v>
                </c:pt>
                <c:pt idx="369">
                  <c:v>1.4803508549954407</c:v>
                </c:pt>
                <c:pt idx="370">
                  <c:v>1.4843518032521852</c:v>
                </c:pt>
                <c:pt idx="371">
                  <c:v>1.4883527515089297</c:v>
                </c:pt>
                <c:pt idx="372">
                  <c:v>1.4923536997656739</c:v>
                </c:pt>
                <c:pt idx="373">
                  <c:v>1.4963546480224184</c:v>
                </c:pt>
                <c:pt idx="374">
                  <c:v>1.5003555962791628</c:v>
                </c:pt>
                <c:pt idx="375">
                  <c:v>1.5043565445359073</c:v>
                </c:pt>
                <c:pt idx="376">
                  <c:v>1.5083574927926517</c:v>
                </c:pt>
                <c:pt idx="377">
                  <c:v>1.5123584410493962</c:v>
                </c:pt>
                <c:pt idx="378">
                  <c:v>1.5163593893061407</c:v>
                </c:pt>
                <c:pt idx="379">
                  <c:v>1.5203603375628849</c:v>
                </c:pt>
                <c:pt idx="380">
                  <c:v>1.5243612858196294</c:v>
                </c:pt>
                <c:pt idx="381">
                  <c:v>1.5283622340763738</c:v>
                </c:pt>
                <c:pt idx="382">
                  <c:v>1.5323631823331183</c:v>
                </c:pt>
                <c:pt idx="383">
                  <c:v>1.5363641305898628</c:v>
                </c:pt>
                <c:pt idx="384">
                  <c:v>1.5403650788466072</c:v>
                </c:pt>
                <c:pt idx="385">
                  <c:v>1.5443660271033517</c:v>
                </c:pt>
                <c:pt idx="386">
                  <c:v>1.5483669753600962</c:v>
                </c:pt>
                <c:pt idx="387">
                  <c:v>1.5523679236168404</c:v>
                </c:pt>
                <c:pt idx="388">
                  <c:v>1.5563688718735849</c:v>
                </c:pt>
                <c:pt idx="389">
                  <c:v>1.5603698201303293</c:v>
                </c:pt>
                <c:pt idx="390">
                  <c:v>1.5643707683870738</c:v>
                </c:pt>
                <c:pt idx="391">
                  <c:v>1.5683717166438182</c:v>
                </c:pt>
                <c:pt idx="392">
                  <c:v>1.5723726649005627</c:v>
                </c:pt>
                <c:pt idx="393">
                  <c:v>1.5763736131573072</c:v>
                </c:pt>
                <c:pt idx="394">
                  <c:v>1.5803745614140516</c:v>
                </c:pt>
                <c:pt idx="395">
                  <c:v>1.5843755096707959</c:v>
                </c:pt>
                <c:pt idx="396">
                  <c:v>1.5883764579275403</c:v>
                </c:pt>
                <c:pt idx="397">
                  <c:v>1.5923774061842848</c:v>
                </c:pt>
                <c:pt idx="398">
                  <c:v>1.5963783544410293</c:v>
                </c:pt>
                <c:pt idx="399">
                  <c:v>1.6003793026977737</c:v>
                </c:pt>
                <c:pt idx="400">
                  <c:v>1.6043802509545182</c:v>
                </c:pt>
                <c:pt idx="401">
                  <c:v>1.6083811992112627</c:v>
                </c:pt>
                <c:pt idx="402">
                  <c:v>1.6123821474680071</c:v>
                </c:pt>
                <c:pt idx="403">
                  <c:v>1.6163830957247514</c:v>
                </c:pt>
                <c:pt idx="404">
                  <c:v>1.6203840439814958</c:v>
                </c:pt>
                <c:pt idx="405">
                  <c:v>1.6243849922382403</c:v>
                </c:pt>
                <c:pt idx="406">
                  <c:v>1.6283859404949848</c:v>
                </c:pt>
                <c:pt idx="407">
                  <c:v>1.6323868887517292</c:v>
                </c:pt>
                <c:pt idx="408">
                  <c:v>1.6363878370084737</c:v>
                </c:pt>
                <c:pt idx="409">
                  <c:v>1.6403887852652181</c:v>
                </c:pt>
                <c:pt idx="410">
                  <c:v>1.6443897335219624</c:v>
                </c:pt>
                <c:pt idx="411">
                  <c:v>1.6483906817787068</c:v>
                </c:pt>
                <c:pt idx="412">
                  <c:v>1.6523916300354513</c:v>
                </c:pt>
                <c:pt idx="413">
                  <c:v>1.6563925782921958</c:v>
                </c:pt>
                <c:pt idx="414">
                  <c:v>1.6603935265489402</c:v>
                </c:pt>
                <c:pt idx="415">
                  <c:v>1.6643944748056847</c:v>
                </c:pt>
                <c:pt idx="416">
                  <c:v>1.6683954230624292</c:v>
                </c:pt>
                <c:pt idx="417">
                  <c:v>1.6723963713191736</c:v>
                </c:pt>
                <c:pt idx="418">
                  <c:v>1.6763973195759179</c:v>
                </c:pt>
                <c:pt idx="419">
                  <c:v>1.6803982678326623</c:v>
                </c:pt>
                <c:pt idx="420">
                  <c:v>1.6843992160894068</c:v>
                </c:pt>
                <c:pt idx="421">
                  <c:v>1.6884001643461513</c:v>
                </c:pt>
                <c:pt idx="422">
                  <c:v>1.6924011126028957</c:v>
                </c:pt>
                <c:pt idx="423">
                  <c:v>1.6964020608596402</c:v>
                </c:pt>
                <c:pt idx="424">
                  <c:v>1.7004030091163846</c:v>
                </c:pt>
                <c:pt idx="425">
                  <c:v>1.7044039573731291</c:v>
                </c:pt>
                <c:pt idx="426">
                  <c:v>1.7084049056298733</c:v>
                </c:pt>
                <c:pt idx="427">
                  <c:v>1.7124058538866178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7C7-0541-BD26-8CBA9FE3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8223"/>
        <c:axId val="253590719"/>
      </c:scatterChart>
      <c:valAx>
        <c:axId val="253588223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Length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90719"/>
        <c:crosses val="autoZero"/>
        <c:crossBetween val="midCat"/>
      </c:valAx>
      <c:valAx>
        <c:axId val="25359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Cumulative Frequency</a:t>
                </a:r>
                <a:r>
                  <a:rPr lang="en-US" sz="1600" baseline="0"/>
                  <a:t> (#frac/m or #frac/m</a:t>
                </a:r>
                <a:r>
                  <a:rPr lang="en-US" sz="1600" baseline="30000"/>
                  <a:t>2</a:t>
                </a:r>
                <a:r>
                  <a:rPr lang="en-US" sz="1600" baseline="0"/>
                  <a:t>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88223"/>
        <c:crossesAt val="1.0000000000000004E-5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21882759929605"/>
          <c:y val="5.3535077920971293E-2"/>
          <c:w val="0.25668237446965936"/>
          <c:h val="0.4291165475401475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59358479623478E-2"/>
          <c:y val="0.1403446515824045"/>
          <c:w val="0.47277110977286751"/>
          <c:h val="0.75262238925308389"/>
        </c:manualLayout>
      </c:layout>
      <c:scatterChart>
        <c:scatterStyle val="lineMarker"/>
        <c:varyColors val="0"/>
        <c:ser>
          <c:idx val="0"/>
          <c:order val="0"/>
          <c:tx>
            <c:v>Outcrop Drone IXYC RC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7030A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 cmpd="sng">
                <a:solidFill>
                  <a:srgbClr val="7030A0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D - EW lengths'!$AC$4:$AC$325</c:f>
              <c:numCache>
                <c:formatCode>General</c:formatCode>
                <c:ptCount val="322"/>
                <c:pt idx="0">
                  <c:v>5.7016182000000004</c:v>
                </c:pt>
                <c:pt idx="1">
                  <c:v>4.5719943000000001</c:v>
                </c:pt>
                <c:pt idx="2">
                  <c:v>4.5625052000000004</c:v>
                </c:pt>
                <c:pt idx="3">
                  <c:v>4.4324865000000004</c:v>
                </c:pt>
                <c:pt idx="4">
                  <c:v>4.1200643000000001</c:v>
                </c:pt>
                <c:pt idx="5">
                  <c:v>4.1007728999999999</c:v>
                </c:pt>
                <c:pt idx="6">
                  <c:v>3.8987438999999999</c:v>
                </c:pt>
                <c:pt idx="7">
                  <c:v>3.7969309999999998</c:v>
                </c:pt>
                <c:pt idx="8">
                  <c:v>3.6089028999999999</c:v>
                </c:pt>
                <c:pt idx="9">
                  <c:v>3.5932431</c:v>
                </c:pt>
                <c:pt idx="10">
                  <c:v>3.5228424</c:v>
                </c:pt>
                <c:pt idx="11">
                  <c:v>3.2683206</c:v>
                </c:pt>
                <c:pt idx="12">
                  <c:v>3.2123053000000001</c:v>
                </c:pt>
                <c:pt idx="13">
                  <c:v>2.9611323000000001</c:v>
                </c:pt>
                <c:pt idx="14">
                  <c:v>2.9233490999999998</c:v>
                </c:pt>
                <c:pt idx="15">
                  <c:v>2.7828808</c:v>
                </c:pt>
                <c:pt idx="16">
                  <c:v>2.7569015000000001</c:v>
                </c:pt>
                <c:pt idx="17">
                  <c:v>2.6100702</c:v>
                </c:pt>
                <c:pt idx="18">
                  <c:v>2.5448403000000002</c:v>
                </c:pt>
                <c:pt idx="19">
                  <c:v>2.4850015999999999</c:v>
                </c:pt>
                <c:pt idx="20">
                  <c:v>2.4633055000000001</c:v>
                </c:pt>
                <c:pt idx="21">
                  <c:v>2.3207654999999998</c:v>
                </c:pt>
                <c:pt idx="22">
                  <c:v>2.3158660000000002</c:v>
                </c:pt>
                <c:pt idx="23">
                  <c:v>2.1565596999999999</c:v>
                </c:pt>
                <c:pt idx="24">
                  <c:v>2.1227124000000002</c:v>
                </c:pt>
                <c:pt idx="25">
                  <c:v>2.0735465999999998</c:v>
                </c:pt>
                <c:pt idx="26">
                  <c:v>2.0608651999999998</c:v>
                </c:pt>
                <c:pt idx="27">
                  <c:v>2.0380796999999999</c:v>
                </c:pt>
                <c:pt idx="28">
                  <c:v>1.985031</c:v>
                </c:pt>
                <c:pt idx="29">
                  <c:v>1.9846630000000001</c:v>
                </c:pt>
                <c:pt idx="30">
                  <c:v>1.9806866999999999</c:v>
                </c:pt>
                <c:pt idx="31">
                  <c:v>1.9784539000000001</c:v>
                </c:pt>
                <c:pt idx="32">
                  <c:v>1.9486972</c:v>
                </c:pt>
                <c:pt idx="33">
                  <c:v>1.9366568</c:v>
                </c:pt>
                <c:pt idx="34">
                  <c:v>1.8929566</c:v>
                </c:pt>
                <c:pt idx="35">
                  <c:v>1.8474425000000001</c:v>
                </c:pt>
                <c:pt idx="36">
                  <c:v>1.8368359999999999</c:v>
                </c:pt>
                <c:pt idx="37">
                  <c:v>1.8169949999999999</c:v>
                </c:pt>
                <c:pt idx="38">
                  <c:v>1.7943193</c:v>
                </c:pt>
                <c:pt idx="39">
                  <c:v>1.7883111</c:v>
                </c:pt>
                <c:pt idx="40">
                  <c:v>1.7650665999999999</c:v>
                </c:pt>
                <c:pt idx="41">
                  <c:v>1.7372947000000001</c:v>
                </c:pt>
                <c:pt idx="42">
                  <c:v>1.7344873999999999</c:v>
                </c:pt>
                <c:pt idx="43">
                  <c:v>1.7263016</c:v>
                </c:pt>
                <c:pt idx="44">
                  <c:v>1.7058905</c:v>
                </c:pt>
                <c:pt idx="45">
                  <c:v>1.6536204999999999</c:v>
                </c:pt>
                <c:pt idx="46">
                  <c:v>1.6224468999999999</c:v>
                </c:pt>
                <c:pt idx="47">
                  <c:v>1.5961034999999999</c:v>
                </c:pt>
                <c:pt idx="48">
                  <c:v>1.5701202000000001</c:v>
                </c:pt>
                <c:pt idx="49">
                  <c:v>1.555396</c:v>
                </c:pt>
                <c:pt idx="50">
                  <c:v>1.5478327000000001</c:v>
                </c:pt>
                <c:pt idx="51">
                  <c:v>1.5394467999999999</c:v>
                </c:pt>
                <c:pt idx="52">
                  <c:v>1.4887075000000001</c:v>
                </c:pt>
                <c:pt idx="53">
                  <c:v>1.4813045</c:v>
                </c:pt>
                <c:pt idx="54">
                  <c:v>1.4655328999999999</c:v>
                </c:pt>
                <c:pt idx="55">
                  <c:v>1.4632523</c:v>
                </c:pt>
                <c:pt idx="56">
                  <c:v>1.4577343</c:v>
                </c:pt>
                <c:pt idx="57">
                  <c:v>1.4319371999999999</c:v>
                </c:pt>
                <c:pt idx="58">
                  <c:v>1.4282119</c:v>
                </c:pt>
                <c:pt idx="59">
                  <c:v>1.4117869000000001</c:v>
                </c:pt>
                <c:pt idx="60">
                  <c:v>1.3946407999999999</c:v>
                </c:pt>
                <c:pt idx="61">
                  <c:v>1.3820619999999999</c:v>
                </c:pt>
                <c:pt idx="62">
                  <c:v>1.3796752999999999</c:v>
                </c:pt>
                <c:pt idx="63">
                  <c:v>1.3707396999999999</c:v>
                </c:pt>
                <c:pt idx="64">
                  <c:v>1.3459857</c:v>
                </c:pt>
                <c:pt idx="65">
                  <c:v>1.3416067</c:v>
                </c:pt>
                <c:pt idx="66">
                  <c:v>1.330182</c:v>
                </c:pt>
                <c:pt idx="67">
                  <c:v>1.3296794999999999</c:v>
                </c:pt>
                <c:pt idx="68">
                  <c:v>1.3275142</c:v>
                </c:pt>
                <c:pt idx="69">
                  <c:v>1.3185868999999999</c:v>
                </c:pt>
                <c:pt idx="70">
                  <c:v>1.31382</c:v>
                </c:pt>
                <c:pt idx="71">
                  <c:v>1.3021406</c:v>
                </c:pt>
                <c:pt idx="72">
                  <c:v>1.2520772</c:v>
                </c:pt>
                <c:pt idx="73">
                  <c:v>1.2246071999999999</c:v>
                </c:pt>
                <c:pt idx="74">
                  <c:v>1.2115028000000001</c:v>
                </c:pt>
                <c:pt idx="75">
                  <c:v>1.1851100999999999</c:v>
                </c:pt>
                <c:pt idx="76">
                  <c:v>1.1733662</c:v>
                </c:pt>
                <c:pt idx="77">
                  <c:v>1.1689544000000001</c:v>
                </c:pt>
                <c:pt idx="78">
                  <c:v>1.1656004</c:v>
                </c:pt>
                <c:pt idx="79">
                  <c:v>1.1592134999999999</c:v>
                </c:pt>
                <c:pt idx="80">
                  <c:v>1.1544018</c:v>
                </c:pt>
                <c:pt idx="81">
                  <c:v>1.1411507000000001</c:v>
                </c:pt>
                <c:pt idx="82">
                  <c:v>1.123739</c:v>
                </c:pt>
                <c:pt idx="83">
                  <c:v>1.1201087000000001</c:v>
                </c:pt>
                <c:pt idx="84">
                  <c:v>1.1082538</c:v>
                </c:pt>
                <c:pt idx="85">
                  <c:v>1.1047522999999999</c:v>
                </c:pt>
                <c:pt idx="86">
                  <c:v>1.0763938</c:v>
                </c:pt>
                <c:pt idx="87">
                  <c:v>1.0506157</c:v>
                </c:pt>
                <c:pt idx="88">
                  <c:v>1.0464640000000001</c:v>
                </c:pt>
                <c:pt idx="89">
                  <c:v>1.0459362999999999</c:v>
                </c:pt>
                <c:pt idx="90">
                  <c:v>1.0372391000000001</c:v>
                </c:pt>
                <c:pt idx="91">
                  <c:v>1.029361</c:v>
                </c:pt>
                <c:pt idx="92">
                  <c:v>1.0264994999999999</c:v>
                </c:pt>
                <c:pt idx="93">
                  <c:v>1.0125192000000001</c:v>
                </c:pt>
                <c:pt idx="94">
                  <c:v>1.0086558000000001</c:v>
                </c:pt>
                <c:pt idx="95">
                  <c:v>1.0040358</c:v>
                </c:pt>
                <c:pt idx="96">
                  <c:v>1.0025705</c:v>
                </c:pt>
                <c:pt idx="97">
                  <c:v>0.99704680000000001</c:v>
                </c:pt>
                <c:pt idx="98">
                  <c:v>0.9827475</c:v>
                </c:pt>
                <c:pt idx="99">
                  <c:v>0.97918850000000002</c:v>
                </c:pt>
                <c:pt idx="100">
                  <c:v>0.97739620000000005</c:v>
                </c:pt>
                <c:pt idx="101">
                  <c:v>0.96498640000000002</c:v>
                </c:pt>
                <c:pt idx="102">
                  <c:v>0.94515439999999995</c:v>
                </c:pt>
                <c:pt idx="103">
                  <c:v>0.94166019999999995</c:v>
                </c:pt>
                <c:pt idx="104">
                  <c:v>0.92425299999999999</c:v>
                </c:pt>
                <c:pt idx="105">
                  <c:v>0.91224349999999998</c:v>
                </c:pt>
                <c:pt idx="106">
                  <c:v>0.91076729999999995</c:v>
                </c:pt>
                <c:pt idx="107">
                  <c:v>0.90864800000000001</c:v>
                </c:pt>
                <c:pt idx="108">
                  <c:v>0.90633180000000002</c:v>
                </c:pt>
                <c:pt idx="109">
                  <c:v>0.90305199999999997</c:v>
                </c:pt>
                <c:pt idx="110">
                  <c:v>0.9029372</c:v>
                </c:pt>
                <c:pt idx="111">
                  <c:v>0.90088270000000004</c:v>
                </c:pt>
                <c:pt idx="112">
                  <c:v>0.8881715</c:v>
                </c:pt>
                <c:pt idx="113">
                  <c:v>0.88769699999999996</c:v>
                </c:pt>
                <c:pt idx="114">
                  <c:v>0.87013790000000002</c:v>
                </c:pt>
                <c:pt idx="115">
                  <c:v>0.85714659999999998</c:v>
                </c:pt>
                <c:pt idx="116">
                  <c:v>0.85446730000000004</c:v>
                </c:pt>
                <c:pt idx="117">
                  <c:v>0.84249540000000001</c:v>
                </c:pt>
                <c:pt idx="118">
                  <c:v>0.83869899999999997</c:v>
                </c:pt>
                <c:pt idx="119">
                  <c:v>0.8273083</c:v>
                </c:pt>
                <c:pt idx="120">
                  <c:v>0.81562380000000001</c:v>
                </c:pt>
                <c:pt idx="121">
                  <c:v>0.80635429999999997</c:v>
                </c:pt>
                <c:pt idx="122">
                  <c:v>0.80546019999999996</c:v>
                </c:pt>
                <c:pt idx="123">
                  <c:v>0.79331010000000002</c:v>
                </c:pt>
                <c:pt idx="124">
                  <c:v>0.78380760000000005</c:v>
                </c:pt>
                <c:pt idx="125">
                  <c:v>0.76382209999999995</c:v>
                </c:pt>
                <c:pt idx="126">
                  <c:v>0.76300699999999999</c:v>
                </c:pt>
                <c:pt idx="127">
                  <c:v>0.74681379999999997</c:v>
                </c:pt>
                <c:pt idx="128">
                  <c:v>0.73941789999999996</c:v>
                </c:pt>
                <c:pt idx="129">
                  <c:v>0.73811550000000004</c:v>
                </c:pt>
                <c:pt idx="130">
                  <c:v>0.72467530000000002</c:v>
                </c:pt>
                <c:pt idx="131">
                  <c:v>0.71524529999999997</c:v>
                </c:pt>
                <c:pt idx="132">
                  <c:v>0.71066240000000003</c:v>
                </c:pt>
                <c:pt idx="133">
                  <c:v>0.70108619999999999</c:v>
                </c:pt>
                <c:pt idx="134">
                  <c:v>0.69564119999999996</c:v>
                </c:pt>
                <c:pt idx="135">
                  <c:v>0.68790359999999995</c:v>
                </c:pt>
                <c:pt idx="136">
                  <c:v>0.68448790000000004</c:v>
                </c:pt>
                <c:pt idx="137">
                  <c:v>0.68114229999999998</c:v>
                </c:pt>
                <c:pt idx="138">
                  <c:v>0.67900700000000003</c:v>
                </c:pt>
                <c:pt idx="139">
                  <c:v>0.67703210000000003</c:v>
                </c:pt>
                <c:pt idx="140">
                  <c:v>0.67648330000000001</c:v>
                </c:pt>
                <c:pt idx="141">
                  <c:v>0.66744020000000004</c:v>
                </c:pt>
                <c:pt idx="142">
                  <c:v>0.65580419999999995</c:v>
                </c:pt>
                <c:pt idx="143">
                  <c:v>0.65214090000000002</c:v>
                </c:pt>
                <c:pt idx="144">
                  <c:v>0.65108239999999995</c:v>
                </c:pt>
                <c:pt idx="145">
                  <c:v>0.64778360000000001</c:v>
                </c:pt>
                <c:pt idx="146">
                  <c:v>0.64385870000000001</c:v>
                </c:pt>
                <c:pt idx="147">
                  <c:v>0.64283100000000004</c:v>
                </c:pt>
                <c:pt idx="148">
                  <c:v>0.64261809999999997</c:v>
                </c:pt>
                <c:pt idx="149">
                  <c:v>0.63919610000000004</c:v>
                </c:pt>
                <c:pt idx="150">
                  <c:v>0.62400100000000003</c:v>
                </c:pt>
                <c:pt idx="151">
                  <c:v>0.61886459999999999</c:v>
                </c:pt>
                <c:pt idx="152">
                  <c:v>0.61652530000000005</c:v>
                </c:pt>
                <c:pt idx="153">
                  <c:v>0.60642269999999998</c:v>
                </c:pt>
                <c:pt idx="154">
                  <c:v>0.60365869999999999</c:v>
                </c:pt>
                <c:pt idx="155">
                  <c:v>0.59946109999999997</c:v>
                </c:pt>
                <c:pt idx="156">
                  <c:v>0.59816809999999998</c:v>
                </c:pt>
                <c:pt idx="157">
                  <c:v>0.59720930000000005</c:v>
                </c:pt>
                <c:pt idx="158">
                  <c:v>0.58508559999999998</c:v>
                </c:pt>
                <c:pt idx="159">
                  <c:v>0.57943630000000002</c:v>
                </c:pt>
                <c:pt idx="160">
                  <c:v>0.57793559999999999</c:v>
                </c:pt>
                <c:pt idx="161">
                  <c:v>0.57645210000000002</c:v>
                </c:pt>
                <c:pt idx="162">
                  <c:v>0.57531600000000005</c:v>
                </c:pt>
                <c:pt idx="163">
                  <c:v>0.57456640000000003</c:v>
                </c:pt>
                <c:pt idx="164">
                  <c:v>0.57276309999999997</c:v>
                </c:pt>
                <c:pt idx="165">
                  <c:v>0.57245919999999995</c:v>
                </c:pt>
                <c:pt idx="166">
                  <c:v>0.57006900000000005</c:v>
                </c:pt>
                <c:pt idx="167">
                  <c:v>0.56878700000000004</c:v>
                </c:pt>
                <c:pt idx="168">
                  <c:v>0.56611060000000002</c:v>
                </c:pt>
                <c:pt idx="169">
                  <c:v>0.56472409999999995</c:v>
                </c:pt>
                <c:pt idx="170">
                  <c:v>0.56416359999999999</c:v>
                </c:pt>
                <c:pt idx="171">
                  <c:v>0.55764559999999996</c:v>
                </c:pt>
                <c:pt idx="172">
                  <c:v>0.55284520000000004</c:v>
                </c:pt>
                <c:pt idx="173">
                  <c:v>0.54764279999999999</c:v>
                </c:pt>
                <c:pt idx="174">
                  <c:v>0.54136870000000004</c:v>
                </c:pt>
                <c:pt idx="175">
                  <c:v>0.53231879999999998</c:v>
                </c:pt>
                <c:pt idx="176">
                  <c:v>0.52466520000000005</c:v>
                </c:pt>
                <c:pt idx="177">
                  <c:v>0.51806430000000003</c:v>
                </c:pt>
                <c:pt idx="178">
                  <c:v>0.51730849999999995</c:v>
                </c:pt>
                <c:pt idx="179">
                  <c:v>0.51541930000000002</c:v>
                </c:pt>
                <c:pt idx="180">
                  <c:v>0.51532659999999997</c:v>
                </c:pt>
                <c:pt idx="181">
                  <c:v>0.51356710000000005</c:v>
                </c:pt>
                <c:pt idx="182">
                  <c:v>0.51289220000000002</c:v>
                </c:pt>
                <c:pt idx="183">
                  <c:v>0.51272169999999995</c:v>
                </c:pt>
                <c:pt idx="184">
                  <c:v>0.51148610000000005</c:v>
                </c:pt>
                <c:pt idx="185">
                  <c:v>0.51089779999999996</c:v>
                </c:pt>
                <c:pt idx="186">
                  <c:v>0.50658700000000001</c:v>
                </c:pt>
                <c:pt idx="187">
                  <c:v>0.50021700000000002</c:v>
                </c:pt>
                <c:pt idx="188">
                  <c:v>0.49604209999999999</c:v>
                </c:pt>
                <c:pt idx="189">
                  <c:v>0.49458600000000003</c:v>
                </c:pt>
                <c:pt idx="190">
                  <c:v>0.49231799999999998</c:v>
                </c:pt>
                <c:pt idx="191">
                  <c:v>0.48987259999999999</c:v>
                </c:pt>
                <c:pt idx="192">
                  <c:v>0.48702319999999999</c:v>
                </c:pt>
                <c:pt idx="193">
                  <c:v>0.48663240000000002</c:v>
                </c:pt>
                <c:pt idx="194">
                  <c:v>0.48332150000000001</c:v>
                </c:pt>
                <c:pt idx="195">
                  <c:v>0.48182589999999997</c:v>
                </c:pt>
                <c:pt idx="196">
                  <c:v>0.4746976</c:v>
                </c:pt>
                <c:pt idx="197">
                  <c:v>0.46471849999999998</c:v>
                </c:pt>
                <c:pt idx="198">
                  <c:v>0.46333180000000002</c:v>
                </c:pt>
                <c:pt idx="199">
                  <c:v>0.461225</c:v>
                </c:pt>
                <c:pt idx="200">
                  <c:v>0.45966190000000001</c:v>
                </c:pt>
                <c:pt idx="201">
                  <c:v>0.45590570000000002</c:v>
                </c:pt>
                <c:pt idx="202">
                  <c:v>0.44267640000000003</c:v>
                </c:pt>
                <c:pt idx="203">
                  <c:v>0.43980839999999999</c:v>
                </c:pt>
                <c:pt idx="204">
                  <c:v>0.43872689999999998</c:v>
                </c:pt>
                <c:pt idx="205">
                  <c:v>0.43502010000000002</c:v>
                </c:pt>
                <c:pt idx="206">
                  <c:v>0.4301162</c:v>
                </c:pt>
                <c:pt idx="207">
                  <c:v>0.43005510000000002</c:v>
                </c:pt>
                <c:pt idx="208">
                  <c:v>0.42837720000000001</c:v>
                </c:pt>
                <c:pt idx="209">
                  <c:v>0.42728110000000002</c:v>
                </c:pt>
                <c:pt idx="210">
                  <c:v>0.42624099999999998</c:v>
                </c:pt>
                <c:pt idx="211">
                  <c:v>0.41918689999999997</c:v>
                </c:pt>
                <c:pt idx="212">
                  <c:v>0.41770879999999999</c:v>
                </c:pt>
                <c:pt idx="213">
                  <c:v>0.4175413</c:v>
                </c:pt>
                <c:pt idx="214">
                  <c:v>0.41303319999999999</c:v>
                </c:pt>
                <c:pt idx="215">
                  <c:v>0.41290009999999999</c:v>
                </c:pt>
                <c:pt idx="216">
                  <c:v>0.41109570000000001</c:v>
                </c:pt>
                <c:pt idx="217">
                  <c:v>0.41011429999999999</c:v>
                </c:pt>
                <c:pt idx="218">
                  <c:v>0.40865679999999999</c:v>
                </c:pt>
                <c:pt idx="219">
                  <c:v>0.40326899999999999</c:v>
                </c:pt>
                <c:pt idx="220">
                  <c:v>0.40069329999999997</c:v>
                </c:pt>
                <c:pt idx="221">
                  <c:v>0.40019270000000001</c:v>
                </c:pt>
                <c:pt idx="222">
                  <c:v>0.3955495</c:v>
                </c:pt>
                <c:pt idx="223">
                  <c:v>0.39551829999999999</c:v>
                </c:pt>
                <c:pt idx="224">
                  <c:v>0.3925322</c:v>
                </c:pt>
                <c:pt idx="225">
                  <c:v>0.39236280000000001</c:v>
                </c:pt>
                <c:pt idx="226">
                  <c:v>0.39218769999999997</c:v>
                </c:pt>
                <c:pt idx="227">
                  <c:v>0.39051049999999998</c:v>
                </c:pt>
                <c:pt idx="228">
                  <c:v>0.3881056</c:v>
                </c:pt>
                <c:pt idx="229">
                  <c:v>0.37535970000000002</c:v>
                </c:pt>
                <c:pt idx="230">
                  <c:v>0.3722298</c:v>
                </c:pt>
                <c:pt idx="231">
                  <c:v>0.37111769999999999</c:v>
                </c:pt>
                <c:pt idx="232">
                  <c:v>0.37073020000000001</c:v>
                </c:pt>
                <c:pt idx="233">
                  <c:v>0.37035129999999999</c:v>
                </c:pt>
                <c:pt idx="234">
                  <c:v>0.36991099999999999</c:v>
                </c:pt>
                <c:pt idx="235">
                  <c:v>0.36386030000000003</c:v>
                </c:pt>
                <c:pt idx="236">
                  <c:v>0.36185270000000003</c:v>
                </c:pt>
                <c:pt idx="237">
                  <c:v>0.35356470000000001</c:v>
                </c:pt>
                <c:pt idx="238">
                  <c:v>0.35332760000000002</c:v>
                </c:pt>
                <c:pt idx="239">
                  <c:v>0.35245159999999998</c:v>
                </c:pt>
                <c:pt idx="240">
                  <c:v>0.35220050000000003</c:v>
                </c:pt>
                <c:pt idx="241">
                  <c:v>0.35194049999999999</c:v>
                </c:pt>
                <c:pt idx="242">
                  <c:v>0.34886909999999999</c:v>
                </c:pt>
                <c:pt idx="243">
                  <c:v>0.34692289999999998</c:v>
                </c:pt>
                <c:pt idx="244">
                  <c:v>0.34524539999999998</c:v>
                </c:pt>
                <c:pt idx="245">
                  <c:v>0.34482760000000001</c:v>
                </c:pt>
                <c:pt idx="246">
                  <c:v>0.34445320000000001</c:v>
                </c:pt>
                <c:pt idx="247">
                  <c:v>0.34342590000000001</c:v>
                </c:pt>
                <c:pt idx="248">
                  <c:v>0.34328789999999998</c:v>
                </c:pt>
                <c:pt idx="249">
                  <c:v>0.34165810000000002</c:v>
                </c:pt>
                <c:pt idx="250">
                  <c:v>0.34106239999999999</c:v>
                </c:pt>
                <c:pt idx="251">
                  <c:v>0.33261000000000002</c:v>
                </c:pt>
                <c:pt idx="252">
                  <c:v>0.3237025</c:v>
                </c:pt>
                <c:pt idx="253">
                  <c:v>0.32299990000000001</c:v>
                </c:pt>
                <c:pt idx="254">
                  <c:v>0.32264999999999999</c:v>
                </c:pt>
                <c:pt idx="255">
                  <c:v>0.31966080000000002</c:v>
                </c:pt>
                <c:pt idx="256">
                  <c:v>0.31731379999999998</c:v>
                </c:pt>
                <c:pt idx="257">
                  <c:v>0.31730069999999999</c:v>
                </c:pt>
                <c:pt idx="258">
                  <c:v>0.31571880000000002</c:v>
                </c:pt>
                <c:pt idx="259">
                  <c:v>0.31335249999999998</c:v>
                </c:pt>
                <c:pt idx="260">
                  <c:v>0.30826949999999997</c:v>
                </c:pt>
                <c:pt idx="261">
                  <c:v>0.30793930000000003</c:v>
                </c:pt>
                <c:pt idx="262">
                  <c:v>0.30521229999999999</c:v>
                </c:pt>
                <c:pt idx="263">
                  <c:v>0.30504150000000002</c:v>
                </c:pt>
                <c:pt idx="264">
                  <c:v>0.30298069999999999</c:v>
                </c:pt>
                <c:pt idx="265">
                  <c:v>0.30066330000000002</c:v>
                </c:pt>
                <c:pt idx="266">
                  <c:v>0.29989589999999999</c:v>
                </c:pt>
                <c:pt idx="267">
                  <c:v>0.29898629999999998</c:v>
                </c:pt>
                <c:pt idx="268">
                  <c:v>0.29836810000000002</c:v>
                </c:pt>
                <c:pt idx="269">
                  <c:v>0.29770849999999999</c:v>
                </c:pt>
                <c:pt idx="270">
                  <c:v>0.29469719999999999</c:v>
                </c:pt>
                <c:pt idx="271">
                  <c:v>0.28869280000000003</c:v>
                </c:pt>
                <c:pt idx="272">
                  <c:v>0.28573569999999998</c:v>
                </c:pt>
                <c:pt idx="273">
                  <c:v>0.27568219999999999</c:v>
                </c:pt>
                <c:pt idx="274">
                  <c:v>0.27265129999999999</c:v>
                </c:pt>
                <c:pt idx="275">
                  <c:v>0.27147159999999998</c:v>
                </c:pt>
                <c:pt idx="276">
                  <c:v>0.27110600000000001</c:v>
                </c:pt>
                <c:pt idx="277">
                  <c:v>0.2699125</c:v>
                </c:pt>
                <c:pt idx="278">
                  <c:v>0.26954309999999998</c:v>
                </c:pt>
                <c:pt idx="279">
                  <c:v>0.26930169999999998</c:v>
                </c:pt>
                <c:pt idx="280">
                  <c:v>0.26414870000000001</c:v>
                </c:pt>
                <c:pt idx="281">
                  <c:v>0.25968799999999997</c:v>
                </c:pt>
                <c:pt idx="282">
                  <c:v>0.25472679999999998</c:v>
                </c:pt>
                <c:pt idx="283">
                  <c:v>0.2493156</c:v>
                </c:pt>
                <c:pt idx="284">
                  <c:v>0.24220639999999999</c:v>
                </c:pt>
                <c:pt idx="285">
                  <c:v>0.2409221</c:v>
                </c:pt>
                <c:pt idx="286">
                  <c:v>0.23625260000000001</c:v>
                </c:pt>
                <c:pt idx="287">
                  <c:v>0.23471900000000001</c:v>
                </c:pt>
                <c:pt idx="288">
                  <c:v>0.22573009999999999</c:v>
                </c:pt>
                <c:pt idx="289">
                  <c:v>0.2251224</c:v>
                </c:pt>
                <c:pt idx="290">
                  <c:v>0.22232099999999999</c:v>
                </c:pt>
                <c:pt idx="291">
                  <c:v>0.22166150000000001</c:v>
                </c:pt>
                <c:pt idx="292">
                  <c:v>0.21982989999999999</c:v>
                </c:pt>
                <c:pt idx="293">
                  <c:v>0.2139025</c:v>
                </c:pt>
                <c:pt idx="294">
                  <c:v>0.2090793</c:v>
                </c:pt>
                <c:pt idx="295">
                  <c:v>0.20770379999999999</c:v>
                </c:pt>
                <c:pt idx="296">
                  <c:v>0.2025892</c:v>
                </c:pt>
                <c:pt idx="297">
                  <c:v>0.202263</c:v>
                </c:pt>
                <c:pt idx="298">
                  <c:v>0.1999339</c:v>
                </c:pt>
                <c:pt idx="299">
                  <c:v>0.19945360000000001</c:v>
                </c:pt>
                <c:pt idx="300">
                  <c:v>0.19853029999999999</c:v>
                </c:pt>
                <c:pt idx="301">
                  <c:v>0.1957113</c:v>
                </c:pt>
                <c:pt idx="302">
                  <c:v>0.19318379999999999</c:v>
                </c:pt>
                <c:pt idx="303">
                  <c:v>0.1893763</c:v>
                </c:pt>
                <c:pt idx="304">
                  <c:v>0.18876860000000001</c:v>
                </c:pt>
                <c:pt idx="305">
                  <c:v>0.18408830000000001</c:v>
                </c:pt>
                <c:pt idx="306">
                  <c:v>0.18202280000000001</c:v>
                </c:pt>
                <c:pt idx="307">
                  <c:v>0.17943999999999999</c:v>
                </c:pt>
                <c:pt idx="308">
                  <c:v>0.1770989</c:v>
                </c:pt>
                <c:pt idx="309">
                  <c:v>0.1718286</c:v>
                </c:pt>
                <c:pt idx="310">
                  <c:v>0.17039689999999999</c:v>
                </c:pt>
                <c:pt idx="311">
                  <c:v>0.1696057</c:v>
                </c:pt>
                <c:pt idx="312">
                  <c:v>0.16820109999999999</c:v>
                </c:pt>
                <c:pt idx="313">
                  <c:v>0.16558329999999999</c:v>
                </c:pt>
                <c:pt idx="314">
                  <c:v>0.16071569999999999</c:v>
                </c:pt>
                <c:pt idx="315">
                  <c:v>0.15847320000000001</c:v>
                </c:pt>
                <c:pt idx="316">
                  <c:v>0.1575848</c:v>
                </c:pt>
                <c:pt idx="317">
                  <c:v>0.14386070000000001</c:v>
                </c:pt>
                <c:pt idx="318">
                  <c:v>0.12997700000000001</c:v>
                </c:pt>
                <c:pt idx="319">
                  <c:v>0.1175612</c:v>
                </c:pt>
                <c:pt idx="320">
                  <c:v>0.10257860000000001</c:v>
                </c:pt>
                <c:pt idx="321">
                  <c:v>6.9537399999999999E-2</c:v>
                </c:pt>
              </c:numCache>
            </c:numRef>
          </c:xVal>
          <c:yVal>
            <c:numRef>
              <c:f>'Set D - EW lengths'!$AE$4:$AE$325</c:f>
              <c:numCache>
                <c:formatCode>General</c:formatCode>
                <c:ptCount val="322"/>
                <c:pt idx="0">
                  <c:v>3.6490559686037562E-3</c:v>
                </c:pt>
                <c:pt idx="1">
                  <c:v>7.2981119372075125E-3</c:v>
                </c:pt>
                <c:pt idx="2">
                  <c:v>1.0947167905811269E-2</c:v>
                </c:pt>
                <c:pt idx="3">
                  <c:v>1.4596223874415025E-2</c:v>
                </c:pt>
                <c:pt idx="4">
                  <c:v>1.8245279843018779E-2</c:v>
                </c:pt>
                <c:pt idx="5">
                  <c:v>2.1894335811622537E-2</c:v>
                </c:pt>
                <c:pt idx="6">
                  <c:v>2.5543391780226292E-2</c:v>
                </c:pt>
                <c:pt idx="7">
                  <c:v>2.919244774883005E-2</c:v>
                </c:pt>
                <c:pt idx="8">
                  <c:v>3.2841503717433808E-2</c:v>
                </c:pt>
                <c:pt idx="9">
                  <c:v>3.6490559686037559E-2</c:v>
                </c:pt>
                <c:pt idx="10">
                  <c:v>4.0139615654641317E-2</c:v>
                </c:pt>
                <c:pt idx="11">
                  <c:v>4.3788671623245075E-2</c:v>
                </c:pt>
                <c:pt idx="12">
                  <c:v>4.7437727591848833E-2</c:v>
                </c:pt>
                <c:pt idx="13">
                  <c:v>5.1086783560452584E-2</c:v>
                </c:pt>
                <c:pt idx="14">
                  <c:v>5.4735839529056342E-2</c:v>
                </c:pt>
                <c:pt idx="15">
                  <c:v>5.83848954976601E-2</c:v>
                </c:pt>
                <c:pt idx="16">
                  <c:v>6.2033951466263858E-2</c:v>
                </c:pt>
                <c:pt idx="17">
                  <c:v>6.5683007434867616E-2</c:v>
                </c:pt>
                <c:pt idx="18">
                  <c:v>6.9332063403471367E-2</c:v>
                </c:pt>
                <c:pt idx="19">
                  <c:v>7.2981119372075118E-2</c:v>
                </c:pt>
                <c:pt idx="20">
                  <c:v>7.6630175340678883E-2</c:v>
                </c:pt>
                <c:pt idx="21">
                  <c:v>8.0279231309282634E-2</c:v>
                </c:pt>
                <c:pt idx="22">
                  <c:v>8.3928287277886399E-2</c:v>
                </c:pt>
                <c:pt idx="23">
                  <c:v>8.757734324649015E-2</c:v>
                </c:pt>
                <c:pt idx="24">
                  <c:v>9.1226399215093901E-2</c:v>
                </c:pt>
                <c:pt idx="25">
                  <c:v>9.4875455183697666E-2</c:v>
                </c:pt>
                <c:pt idx="26">
                  <c:v>9.8524511152301417E-2</c:v>
                </c:pt>
                <c:pt idx="27">
                  <c:v>0.10217356712090517</c:v>
                </c:pt>
                <c:pt idx="28">
                  <c:v>0.10582262308950893</c:v>
                </c:pt>
                <c:pt idx="29">
                  <c:v>0.10947167905811268</c:v>
                </c:pt>
                <c:pt idx="30">
                  <c:v>0.11312073502671643</c:v>
                </c:pt>
                <c:pt idx="31">
                  <c:v>0.1167697909953202</c:v>
                </c:pt>
                <c:pt idx="32">
                  <c:v>0.12041884696392395</c:v>
                </c:pt>
                <c:pt idx="33">
                  <c:v>0.12406790293252772</c:v>
                </c:pt>
                <c:pt idx="34">
                  <c:v>0.12771695890113147</c:v>
                </c:pt>
                <c:pt idx="35">
                  <c:v>0.13136601486973523</c:v>
                </c:pt>
                <c:pt idx="36">
                  <c:v>0.13501507083833897</c:v>
                </c:pt>
                <c:pt idx="37">
                  <c:v>0.13866412680694273</c:v>
                </c:pt>
                <c:pt idx="38">
                  <c:v>0.1423131827755465</c:v>
                </c:pt>
                <c:pt idx="39">
                  <c:v>0.14596223874415024</c:v>
                </c:pt>
                <c:pt idx="40">
                  <c:v>0.149611294712754</c:v>
                </c:pt>
                <c:pt idx="41">
                  <c:v>0.15326035068135777</c:v>
                </c:pt>
                <c:pt idx="42">
                  <c:v>0.1569094066499615</c:v>
                </c:pt>
                <c:pt idx="43">
                  <c:v>0.16055846261856527</c:v>
                </c:pt>
                <c:pt idx="44">
                  <c:v>0.16420751858716903</c:v>
                </c:pt>
                <c:pt idx="45">
                  <c:v>0.1678565745557728</c:v>
                </c:pt>
                <c:pt idx="46">
                  <c:v>0.17150563052437653</c:v>
                </c:pt>
                <c:pt idx="47">
                  <c:v>0.1751546864929803</c:v>
                </c:pt>
                <c:pt idx="48">
                  <c:v>0.17880374246158406</c:v>
                </c:pt>
                <c:pt idx="49">
                  <c:v>0.1824527984301878</c:v>
                </c:pt>
                <c:pt idx="50">
                  <c:v>0.18610185439879157</c:v>
                </c:pt>
                <c:pt idx="51">
                  <c:v>0.18975091036739533</c:v>
                </c:pt>
                <c:pt idx="52">
                  <c:v>0.19339996633599907</c:v>
                </c:pt>
                <c:pt idx="53">
                  <c:v>0.19704902230460283</c:v>
                </c:pt>
                <c:pt idx="54">
                  <c:v>0.2006980782732066</c:v>
                </c:pt>
                <c:pt idx="55">
                  <c:v>0.20434713424181034</c:v>
                </c:pt>
                <c:pt idx="56">
                  <c:v>0.2079961902104141</c:v>
                </c:pt>
                <c:pt idx="57">
                  <c:v>0.21164524617901787</c:v>
                </c:pt>
                <c:pt idx="58">
                  <c:v>0.2152943021476216</c:v>
                </c:pt>
                <c:pt idx="59">
                  <c:v>0.21894335811622537</c:v>
                </c:pt>
                <c:pt idx="60">
                  <c:v>0.22259241408482913</c:v>
                </c:pt>
                <c:pt idx="61">
                  <c:v>0.22624147005343287</c:v>
                </c:pt>
                <c:pt idx="62">
                  <c:v>0.22989052602203663</c:v>
                </c:pt>
                <c:pt idx="63">
                  <c:v>0.2335395819906404</c:v>
                </c:pt>
                <c:pt idx="64">
                  <c:v>0.23718863795924416</c:v>
                </c:pt>
                <c:pt idx="65">
                  <c:v>0.2408376939278479</c:v>
                </c:pt>
                <c:pt idx="66">
                  <c:v>0.24448674989645167</c:v>
                </c:pt>
                <c:pt idx="67">
                  <c:v>0.24813580586505543</c:v>
                </c:pt>
                <c:pt idx="68">
                  <c:v>0.25178486183365917</c:v>
                </c:pt>
                <c:pt idx="69">
                  <c:v>0.25543391780226293</c:v>
                </c:pt>
                <c:pt idx="70">
                  <c:v>0.2590829737708667</c:v>
                </c:pt>
                <c:pt idx="71">
                  <c:v>0.26273202973947046</c:v>
                </c:pt>
                <c:pt idx="72">
                  <c:v>0.26638108570807423</c:v>
                </c:pt>
                <c:pt idx="73">
                  <c:v>0.27003014167667794</c:v>
                </c:pt>
                <c:pt idx="74">
                  <c:v>0.2736791976452817</c:v>
                </c:pt>
                <c:pt idx="75">
                  <c:v>0.27732825361388547</c:v>
                </c:pt>
                <c:pt idx="76">
                  <c:v>0.28097730958248923</c:v>
                </c:pt>
                <c:pt idx="77">
                  <c:v>0.284626365551093</c:v>
                </c:pt>
                <c:pt idx="78">
                  <c:v>0.28827542151969676</c:v>
                </c:pt>
                <c:pt idx="79">
                  <c:v>0.29192447748830047</c:v>
                </c:pt>
                <c:pt idx="80">
                  <c:v>0.29557353345690424</c:v>
                </c:pt>
                <c:pt idx="81">
                  <c:v>0.299222589425508</c:v>
                </c:pt>
                <c:pt idx="82">
                  <c:v>0.30287164539411177</c:v>
                </c:pt>
                <c:pt idx="83">
                  <c:v>0.30652070136271553</c:v>
                </c:pt>
                <c:pt idx="84">
                  <c:v>0.3101697573313193</c:v>
                </c:pt>
                <c:pt idx="85">
                  <c:v>0.31381881329992301</c:v>
                </c:pt>
                <c:pt idx="86">
                  <c:v>0.31746786926852677</c:v>
                </c:pt>
                <c:pt idx="87">
                  <c:v>0.32111692523713053</c:v>
                </c:pt>
                <c:pt idx="88">
                  <c:v>0.3247659812057343</c:v>
                </c:pt>
                <c:pt idx="89">
                  <c:v>0.32841503717433806</c:v>
                </c:pt>
                <c:pt idx="90">
                  <c:v>0.33206409314294183</c:v>
                </c:pt>
                <c:pt idx="91">
                  <c:v>0.33571314911154559</c:v>
                </c:pt>
                <c:pt idx="92">
                  <c:v>0.3393622050801493</c:v>
                </c:pt>
                <c:pt idx="93">
                  <c:v>0.34301126104875307</c:v>
                </c:pt>
                <c:pt idx="94">
                  <c:v>0.34666031701735683</c:v>
                </c:pt>
                <c:pt idx="95">
                  <c:v>0.3503093729859606</c:v>
                </c:pt>
                <c:pt idx="96">
                  <c:v>0.35395842895456436</c:v>
                </c:pt>
                <c:pt idx="97">
                  <c:v>0.35760748492316813</c:v>
                </c:pt>
                <c:pt idx="98">
                  <c:v>0.36125654089177184</c:v>
                </c:pt>
                <c:pt idx="99">
                  <c:v>0.3649055968603756</c:v>
                </c:pt>
                <c:pt idx="100">
                  <c:v>0.36855465282897937</c:v>
                </c:pt>
                <c:pt idx="101">
                  <c:v>0.37220370879758313</c:v>
                </c:pt>
                <c:pt idx="102">
                  <c:v>0.3758527647661869</c:v>
                </c:pt>
                <c:pt idx="103">
                  <c:v>0.37950182073479066</c:v>
                </c:pt>
                <c:pt idx="104">
                  <c:v>0.38315087670339437</c:v>
                </c:pt>
                <c:pt idx="105">
                  <c:v>0.38679993267199814</c:v>
                </c:pt>
                <c:pt idx="106">
                  <c:v>0.3904489886406019</c:v>
                </c:pt>
                <c:pt idx="107">
                  <c:v>0.39409804460920567</c:v>
                </c:pt>
                <c:pt idx="108">
                  <c:v>0.39774710057780943</c:v>
                </c:pt>
                <c:pt idx="109">
                  <c:v>0.4013961565464132</c:v>
                </c:pt>
                <c:pt idx="110">
                  <c:v>0.40504521251501696</c:v>
                </c:pt>
                <c:pt idx="111">
                  <c:v>0.40869426848362067</c:v>
                </c:pt>
                <c:pt idx="112">
                  <c:v>0.41234332445222444</c:v>
                </c:pt>
                <c:pt idx="113">
                  <c:v>0.4159923804208282</c:v>
                </c:pt>
                <c:pt idx="114">
                  <c:v>0.41964143638943197</c:v>
                </c:pt>
                <c:pt idx="115">
                  <c:v>0.42329049235803573</c:v>
                </c:pt>
                <c:pt idx="116">
                  <c:v>0.4269395483266395</c:v>
                </c:pt>
                <c:pt idx="117">
                  <c:v>0.4305886042952432</c:v>
                </c:pt>
                <c:pt idx="118">
                  <c:v>0.43423766026384697</c:v>
                </c:pt>
                <c:pt idx="119">
                  <c:v>0.43788671623245073</c:v>
                </c:pt>
                <c:pt idx="120">
                  <c:v>0.4415357722010545</c:v>
                </c:pt>
                <c:pt idx="121">
                  <c:v>0.44518482816965826</c:v>
                </c:pt>
                <c:pt idx="122">
                  <c:v>0.44883388413826203</c:v>
                </c:pt>
                <c:pt idx="123">
                  <c:v>0.45248294010686574</c:v>
                </c:pt>
                <c:pt idx="124">
                  <c:v>0.4561319960754695</c:v>
                </c:pt>
                <c:pt idx="125">
                  <c:v>0.45978105204407327</c:v>
                </c:pt>
                <c:pt idx="126">
                  <c:v>0.46343010801267703</c:v>
                </c:pt>
                <c:pt idx="127">
                  <c:v>0.4670791639812808</c:v>
                </c:pt>
                <c:pt idx="128">
                  <c:v>0.47072821994988456</c:v>
                </c:pt>
                <c:pt idx="129">
                  <c:v>0.47437727591848833</c:v>
                </c:pt>
                <c:pt idx="130">
                  <c:v>0.47802633188709204</c:v>
                </c:pt>
                <c:pt idx="131">
                  <c:v>0.4816753878556958</c:v>
                </c:pt>
                <c:pt idx="132">
                  <c:v>0.48532444382429957</c:v>
                </c:pt>
                <c:pt idx="133">
                  <c:v>0.48897349979290333</c:v>
                </c:pt>
                <c:pt idx="134">
                  <c:v>0.4926225557615071</c:v>
                </c:pt>
                <c:pt idx="135">
                  <c:v>0.49627161173011086</c:v>
                </c:pt>
                <c:pt idx="136">
                  <c:v>0.49992066769871457</c:v>
                </c:pt>
                <c:pt idx="137">
                  <c:v>0.50356972366731834</c:v>
                </c:pt>
                <c:pt idx="138">
                  <c:v>0.5072187796359221</c:v>
                </c:pt>
                <c:pt idx="139">
                  <c:v>0.51086783560452587</c:v>
                </c:pt>
                <c:pt idx="140">
                  <c:v>0.51451689157312963</c:v>
                </c:pt>
                <c:pt idx="141">
                  <c:v>0.5181659475417334</c:v>
                </c:pt>
                <c:pt idx="142">
                  <c:v>0.52181500351033716</c:v>
                </c:pt>
                <c:pt idx="143">
                  <c:v>0.52546405947894093</c:v>
                </c:pt>
                <c:pt idx="144">
                  <c:v>0.52911311544754469</c:v>
                </c:pt>
                <c:pt idx="145">
                  <c:v>0.53276217141614846</c:v>
                </c:pt>
                <c:pt idx="146">
                  <c:v>0.53641122738475211</c:v>
                </c:pt>
                <c:pt idx="147">
                  <c:v>0.54006028335335587</c:v>
                </c:pt>
                <c:pt idx="148">
                  <c:v>0.54370933932195964</c:v>
                </c:pt>
                <c:pt idx="149">
                  <c:v>0.5473583952905634</c:v>
                </c:pt>
                <c:pt idx="150">
                  <c:v>0.55100745125916717</c:v>
                </c:pt>
                <c:pt idx="151">
                  <c:v>0.55465650722777093</c:v>
                </c:pt>
                <c:pt idx="152">
                  <c:v>0.5583055631963747</c:v>
                </c:pt>
                <c:pt idx="153">
                  <c:v>0.56195461916497846</c:v>
                </c:pt>
                <c:pt idx="154">
                  <c:v>0.56560367513358223</c:v>
                </c:pt>
                <c:pt idx="155">
                  <c:v>0.56925273110218599</c:v>
                </c:pt>
                <c:pt idx="156">
                  <c:v>0.57290178707078976</c:v>
                </c:pt>
                <c:pt idx="157">
                  <c:v>0.57655084303939352</c:v>
                </c:pt>
                <c:pt idx="158">
                  <c:v>0.58019989900799718</c:v>
                </c:pt>
                <c:pt idx="159">
                  <c:v>0.58384895497660094</c:v>
                </c:pt>
                <c:pt idx="160">
                  <c:v>0.58749801094520471</c:v>
                </c:pt>
                <c:pt idx="161">
                  <c:v>0.59114706691380847</c:v>
                </c:pt>
                <c:pt idx="162">
                  <c:v>0.59479612288241224</c:v>
                </c:pt>
                <c:pt idx="163">
                  <c:v>0.598445178851016</c:v>
                </c:pt>
                <c:pt idx="164">
                  <c:v>0.60209423481961977</c:v>
                </c:pt>
                <c:pt idx="165">
                  <c:v>0.60574329078822353</c:v>
                </c:pt>
                <c:pt idx="166">
                  <c:v>0.6093923467568273</c:v>
                </c:pt>
                <c:pt idx="167">
                  <c:v>0.61304140272543106</c:v>
                </c:pt>
                <c:pt idx="168">
                  <c:v>0.61669045869403483</c:v>
                </c:pt>
                <c:pt idx="169">
                  <c:v>0.62033951466263859</c:v>
                </c:pt>
                <c:pt idx="170">
                  <c:v>0.62398857063124236</c:v>
                </c:pt>
                <c:pt idx="171">
                  <c:v>0.62763762659984601</c:v>
                </c:pt>
                <c:pt idx="172">
                  <c:v>0.63128668256844978</c:v>
                </c:pt>
                <c:pt idx="173">
                  <c:v>0.63493573853705354</c:v>
                </c:pt>
                <c:pt idx="174">
                  <c:v>0.6385847945056573</c:v>
                </c:pt>
                <c:pt idx="175">
                  <c:v>0.64223385047426107</c:v>
                </c:pt>
                <c:pt idx="176">
                  <c:v>0.64588290644286483</c:v>
                </c:pt>
                <c:pt idx="177">
                  <c:v>0.6495319624114686</c:v>
                </c:pt>
                <c:pt idx="178">
                  <c:v>0.65318101838007236</c:v>
                </c:pt>
                <c:pt idx="179">
                  <c:v>0.65683007434867613</c:v>
                </c:pt>
                <c:pt idx="180">
                  <c:v>0.66047913031727989</c:v>
                </c:pt>
                <c:pt idx="181">
                  <c:v>0.66412818628588366</c:v>
                </c:pt>
                <c:pt idx="182">
                  <c:v>0.66777724225448742</c:v>
                </c:pt>
                <c:pt idx="183">
                  <c:v>0.67142629822309119</c:v>
                </c:pt>
                <c:pt idx="184">
                  <c:v>0.67507535419169484</c:v>
                </c:pt>
                <c:pt idx="185">
                  <c:v>0.67872441016029861</c:v>
                </c:pt>
                <c:pt idx="186">
                  <c:v>0.68237346612890237</c:v>
                </c:pt>
                <c:pt idx="187">
                  <c:v>0.68602252209750614</c:v>
                </c:pt>
                <c:pt idx="188">
                  <c:v>0.6896715780661099</c:v>
                </c:pt>
                <c:pt idx="189">
                  <c:v>0.69332063403471367</c:v>
                </c:pt>
                <c:pt idx="190">
                  <c:v>0.69696969000331743</c:v>
                </c:pt>
                <c:pt idx="191">
                  <c:v>0.7006187459719212</c:v>
                </c:pt>
                <c:pt idx="192">
                  <c:v>0.70426780194052496</c:v>
                </c:pt>
                <c:pt idx="193">
                  <c:v>0.70791685790912873</c:v>
                </c:pt>
                <c:pt idx="194">
                  <c:v>0.71156591387773249</c:v>
                </c:pt>
                <c:pt idx="195">
                  <c:v>0.71521496984633626</c:v>
                </c:pt>
                <c:pt idx="196">
                  <c:v>0.71886402581494002</c:v>
                </c:pt>
                <c:pt idx="197">
                  <c:v>0.72251308178354368</c:v>
                </c:pt>
                <c:pt idx="198">
                  <c:v>0.72616213775214744</c:v>
                </c:pt>
                <c:pt idx="199">
                  <c:v>0.72981119372075121</c:v>
                </c:pt>
                <c:pt idx="200">
                  <c:v>0.73346024968935497</c:v>
                </c:pt>
                <c:pt idx="201">
                  <c:v>0.73710930565795874</c:v>
                </c:pt>
                <c:pt idx="202">
                  <c:v>0.7407583616265625</c:v>
                </c:pt>
                <c:pt idx="203">
                  <c:v>0.74440741759516627</c:v>
                </c:pt>
                <c:pt idx="204">
                  <c:v>0.74805647356377003</c:v>
                </c:pt>
                <c:pt idx="205">
                  <c:v>0.7517055295323738</c:v>
                </c:pt>
                <c:pt idx="206">
                  <c:v>0.75535458550097756</c:v>
                </c:pt>
                <c:pt idx="207">
                  <c:v>0.75900364146958132</c:v>
                </c:pt>
                <c:pt idx="208">
                  <c:v>0.76265269743818509</c:v>
                </c:pt>
                <c:pt idx="209">
                  <c:v>0.76630175340678874</c:v>
                </c:pt>
                <c:pt idx="210">
                  <c:v>0.76995080937539251</c:v>
                </c:pt>
                <c:pt idx="211">
                  <c:v>0.77359986534399627</c:v>
                </c:pt>
                <c:pt idx="212">
                  <c:v>0.77724892131260004</c:v>
                </c:pt>
                <c:pt idx="213">
                  <c:v>0.7808979772812038</c:v>
                </c:pt>
                <c:pt idx="214">
                  <c:v>0.78454703324980757</c:v>
                </c:pt>
                <c:pt idx="215">
                  <c:v>0.78819608921841133</c:v>
                </c:pt>
                <c:pt idx="216">
                  <c:v>0.7918451451870151</c:v>
                </c:pt>
                <c:pt idx="217">
                  <c:v>0.79549420115561886</c:v>
                </c:pt>
                <c:pt idx="218">
                  <c:v>0.79914325712422263</c:v>
                </c:pt>
                <c:pt idx="219">
                  <c:v>0.80279231309282639</c:v>
                </c:pt>
                <c:pt idx="220">
                  <c:v>0.80644136906143016</c:v>
                </c:pt>
                <c:pt idx="221">
                  <c:v>0.81009042503003392</c:v>
                </c:pt>
                <c:pt idx="222">
                  <c:v>0.81373948099863758</c:v>
                </c:pt>
                <c:pt idx="223">
                  <c:v>0.81738853696724134</c:v>
                </c:pt>
                <c:pt idx="224">
                  <c:v>0.82103759293584511</c:v>
                </c:pt>
                <c:pt idx="225">
                  <c:v>0.82468664890444887</c:v>
                </c:pt>
                <c:pt idx="226">
                  <c:v>0.82833570487305264</c:v>
                </c:pt>
                <c:pt idx="227">
                  <c:v>0.8319847608416564</c:v>
                </c:pt>
                <c:pt idx="228">
                  <c:v>0.83563381681026017</c:v>
                </c:pt>
                <c:pt idx="229">
                  <c:v>0.83928287277886393</c:v>
                </c:pt>
                <c:pt idx="230">
                  <c:v>0.8429319287474677</c:v>
                </c:pt>
                <c:pt idx="231">
                  <c:v>0.84658098471607146</c:v>
                </c:pt>
                <c:pt idx="232">
                  <c:v>0.85023004068467523</c:v>
                </c:pt>
                <c:pt idx="233">
                  <c:v>0.85387909665327899</c:v>
                </c:pt>
                <c:pt idx="234">
                  <c:v>0.85752815262188276</c:v>
                </c:pt>
                <c:pt idx="235">
                  <c:v>0.86117720859048641</c:v>
                </c:pt>
                <c:pt idx="236">
                  <c:v>0.86482626455909017</c:v>
                </c:pt>
                <c:pt idx="237">
                  <c:v>0.86847532052769394</c:v>
                </c:pt>
                <c:pt idx="238">
                  <c:v>0.8721243764962977</c:v>
                </c:pt>
                <c:pt idx="239">
                  <c:v>0.87577343246490147</c:v>
                </c:pt>
                <c:pt idx="240">
                  <c:v>0.87942248843350523</c:v>
                </c:pt>
                <c:pt idx="241">
                  <c:v>0.883071544402109</c:v>
                </c:pt>
                <c:pt idx="242">
                  <c:v>0.88672060037071276</c:v>
                </c:pt>
                <c:pt idx="243">
                  <c:v>0.89036965633931653</c:v>
                </c:pt>
                <c:pt idx="244">
                  <c:v>0.89401871230792029</c:v>
                </c:pt>
                <c:pt idx="245">
                  <c:v>0.89766776827652406</c:v>
                </c:pt>
                <c:pt idx="246">
                  <c:v>0.90131682424512782</c:v>
                </c:pt>
                <c:pt idx="247">
                  <c:v>0.90496588021373148</c:v>
                </c:pt>
                <c:pt idx="248">
                  <c:v>0.90861493618233524</c:v>
                </c:pt>
                <c:pt idx="249">
                  <c:v>0.91226399215093901</c:v>
                </c:pt>
                <c:pt idx="250">
                  <c:v>0.91591304811954277</c:v>
                </c:pt>
                <c:pt idx="251">
                  <c:v>0.91956210408814654</c:v>
                </c:pt>
                <c:pt idx="252">
                  <c:v>0.9232111600567503</c:v>
                </c:pt>
                <c:pt idx="253">
                  <c:v>0.92686021602535407</c:v>
                </c:pt>
                <c:pt idx="254">
                  <c:v>0.93050927199395783</c:v>
                </c:pt>
                <c:pt idx="255">
                  <c:v>0.9341583279625616</c:v>
                </c:pt>
                <c:pt idx="256">
                  <c:v>0.93780738393116536</c:v>
                </c:pt>
                <c:pt idx="257">
                  <c:v>0.94145643989976913</c:v>
                </c:pt>
                <c:pt idx="258">
                  <c:v>0.94510549586837289</c:v>
                </c:pt>
                <c:pt idx="259">
                  <c:v>0.94875455183697666</c:v>
                </c:pt>
                <c:pt idx="260">
                  <c:v>0.95240360780558031</c:v>
                </c:pt>
                <c:pt idx="261">
                  <c:v>0.95605266377418407</c:v>
                </c:pt>
                <c:pt idx="262">
                  <c:v>0.95970171974278784</c:v>
                </c:pt>
                <c:pt idx="263">
                  <c:v>0.9633507757113916</c:v>
                </c:pt>
                <c:pt idx="264">
                  <c:v>0.96699983167999537</c:v>
                </c:pt>
                <c:pt idx="265">
                  <c:v>0.97064888764859913</c:v>
                </c:pt>
                <c:pt idx="266">
                  <c:v>0.9742979436172029</c:v>
                </c:pt>
                <c:pt idx="267">
                  <c:v>0.97794699958580666</c:v>
                </c:pt>
                <c:pt idx="268">
                  <c:v>0.98159605555441043</c:v>
                </c:pt>
                <c:pt idx="269">
                  <c:v>0.98524511152301419</c:v>
                </c:pt>
                <c:pt idx="270">
                  <c:v>0.98889416749161796</c:v>
                </c:pt>
                <c:pt idx="271">
                  <c:v>0.99254322346022172</c:v>
                </c:pt>
                <c:pt idx="272">
                  <c:v>0.99619227942882549</c:v>
                </c:pt>
                <c:pt idx="273">
                  <c:v>0.99984133539742914</c:v>
                </c:pt>
                <c:pt idx="274">
                  <c:v>1.0034903913660329</c:v>
                </c:pt>
                <c:pt idx="275">
                  <c:v>1.0071394473346367</c:v>
                </c:pt>
                <c:pt idx="276">
                  <c:v>1.0107885033032404</c:v>
                </c:pt>
                <c:pt idx="277">
                  <c:v>1.0144375592718442</c:v>
                </c:pt>
                <c:pt idx="278">
                  <c:v>1.018086615240448</c:v>
                </c:pt>
                <c:pt idx="279">
                  <c:v>1.0217356712090517</c:v>
                </c:pt>
                <c:pt idx="280">
                  <c:v>1.0253847271776555</c:v>
                </c:pt>
                <c:pt idx="281">
                  <c:v>1.0290337831462593</c:v>
                </c:pt>
                <c:pt idx="282">
                  <c:v>1.032682839114863</c:v>
                </c:pt>
                <c:pt idx="283">
                  <c:v>1.0363318950834668</c:v>
                </c:pt>
                <c:pt idx="284">
                  <c:v>1.0399809510520706</c:v>
                </c:pt>
                <c:pt idx="285">
                  <c:v>1.0436300070206743</c:v>
                </c:pt>
                <c:pt idx="286">
                  <c:v>1.0472790629892781</c:v>
                </c:pt>
                <c:pt idx="287">
                  <c:v>1.0509281189578819</c:v>
                </c:pt>
                <c:pt idx="288">
                  <c:v>1.0545771749264856</c:v>
                </c:pt>
                <c:pt idx="289">
                  <c:v>1.0582262308950894</c:v>
                </c:pt>
                <c:pt idx="290">
                  <c:v>1.0618752868636931</c:v>
                </c:pt>
                <c:pt idx="291">
                  <c:v>1.0655243428322969</c:v>
                </c:pt>
                <c:pt idx="292">
                  <c:v>1.0691733988009005</c:v>
                </c:pt>
                <c:pt idx="293">
                  <c:v>1.0728224547695042</c:v>
                </c:pt>
                <c:pt idx="294">
                  <c:v>1.076471510738108</c:v>
                </c:pt>
                <c:pt idx="295">
                  <c:v>1.0801205667067117</c:v>
                </c:pt>
                <c:pt idx="296">
                  <c:v>1.0837696226753155</c:v>
                </c:pt>
                <c:pt idx="297">
                  <c:v>1.0874186786439193</c:v>
                </c:pt>
                <c:pt idx="298">
                  <c:v>1.091067734612523</c:v>
                </c:pt>
                <c:pt idx="299">
                  <c:v>1.0947167905811268</c:v>
                </c:pt>
                <c:pt idx="300">
                  <c:v>1.0983658465497306</c:v>
                </c:pt>
                <c:pt idx="301">
                  <c:v>1.1020149025183343</c:v>
                </c:pt>
                <c:pt idx="302">
                  <c:v>1.1056639584869381</c:v>
                </c:pt>
                <c:pt idx="303">
                  <c:v>1.1093130144555419</c:v>
                </c:pt>
                <c:pt idx="304">
                  <c:v>1.1129620704241456</c:v>
                </c:pt>
                <c:pt idx="305">
                  <c:v>1.1166111263927494</c:v>
                </c:pt>
                <c:pt idx="306">
                  <c:v>1.1202601823613532</c:v>
                </c:pt>
                <c:pt idx="307">
                  <c:v>1.1239092383299569</c:v>
                </c:pt>
                <c:pt idx="308">
                  <c:v>1.1275582942985607</c:v>
                </c:pt>
                <c:pt idx="309">
                  <c:v>1.1312073502671645</c:v>
                </c:pt>
                <c:pt idx="310">
                  <c:v>1.1348564062357682</c:v>
                </c:pt>
                <c:pt idx="311">
                  <c:v>1.138505462204372</c:v>
                </c:pt>
                <c:pt idx="312">
                  <c:v>1.1421545181729758</c:v>
                </c:pt>
                <c:pt idx="313">
                  <c:v>1.1458035741415795</c:v>
                </c:pt>
                <c:pt idx="314">
                  <c:v>1.1494526301101833</c:v>
                </c:pt>
                <c:pt idx="315">
                  <c:v>1.153101686078787</c:v>
                </c:pt>
                <c:pt idx="316">
                  <c:v>1.1567507420473908</c:v>
                </c:pt>
                <c:pt idx="317">
                  <c:v>1.1603997980159944</c:v>
                </c:pt>
                <c:pt idx="318">
                  <c:v>1.1640488539845981</c:v>
                </c:pt>
                <c:pt idx="319">
                  <c:v>1.1676979099532019</c:v>
                </c:pt>
                <c:pt idx="320">
                  <c:v>1.1713469659218056</c:v>
                </c:pt>
                <c:pt idx="321">
                  <c:v>1.1749960218904094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03-B448-9F7C-1006E60ACF92}"/>
            </c:ext>
          </c:extLst>
        </c:ser>
        <c:ser>
          <c:idx val="1"/>
          <c:order val="1"/>
          <c:tx>
            <c:v>Outcrop Drone IXYC SRF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C01679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C01679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D - EW lengths'!$AJ$4:$AJ$388</c:f>
              <c:numCache>
                <c:formatCode>General</c:formatCode>
                <c:ptCount val="385"/>
                <c:pt idx="0">
                  <c:v>4.2268299999999996</c:v>
                </c:pt>
                <c:pt idx="1">
                  <c:v>3.6047699</c:v>
                </c:pt>
                <c:pt idx="2">
                  <c:v>3.57335</c:v>
                </c:pt>
                <c:pt idx="3">
                  <c:v>3.4147400999999999</c:v>
                </c:pt>
                <c:pt idx="4">
                  <c:v>2.8908299999999998</c:v>
                </c:pt>
                <c:pt idx="5">
                  <c:v>2.8881800000000002</c:v>
                </c:pt>
                <c:pt idx="6">
                  <c:v>2.8002099999999999</c:v>
                </c:pt>
                <c:pt idx="7">
                  <c:v>2.5863800000000001</c:v>
                </c:pt>
                <c:pt idx="8">
                  <c:v>2.4561000000000002</c:v>
                </c:pt>
                <c:pt idx="9">
                  <c:v>2.2994599</c:v>
                </c:pt>
                <c:pt idx="10">
                  <c:v>2.2468599999999999</c:v>
                </c:pt>
                <c:pt idx="11">
                  <c:v>2.1723398999999999</c:v>
                </c:pt>
                <c:pt idx="12">
                  <c:v>2.1449299000000002</c:v>
                </c:pt>
                <c:pt idx="13">
                  <c:v>2.1344699999999999</c:v>
                </c:pt>
                <c:pt idx="14">
                  <c:v>2.1271800999999999</c:v>
                </c:pt>
                <c:pt idx="15">
                  <c:v>2.1196301000000002</c:v>
                </c:pt>
                <c:pt idx="16">
                  <c:v>2.0862099999999999</c:v>
                </c:pt>
                <c:pt idx="17">
                  <c:v>2.0263100000000001</c:v>
                </c:pt>
                <c:pt idx="18">
                  <c:v>2.0077099999999999</c:v>
                </c:pt>
                <c:pt idx="19">
                  <c:v>1.9897</c:v>
                </c:pt>
                <c:pt idx="20">
                  <c:v>1.9864398999999999</c:v>
                </c:pt>
                <c:pt idx="21">
                  <c:v>1.9060900000000001</c:v>
                </c:pt>
                <c:pt idx="22">
                  <c:v>1.8807400000000001</c:v>
                </c:pt>
                <c:pt idx="23">
                  <c:v>1.87517</c:v>
                </c:pt>
                <c:pt idx="24">
                  <c:v>1.8642799999999999</c:v>
                </c:pt>
                <c:pt idx="25">
                  <c:v>1.8329599999999999</c:v>
                </c:pt>
                <c:pt idx="26">
                  <c:v>1.8172999999999999</c:v>
                </c:pt>
                <c:pt idx="27">
                  <c:v>1.80874</c:v>
                </c:pt>
                <c:pt idx="28">
                  <c:v>1.7718799999999999</c:v>
                </c:pt>
                <c:pt idx="29">
                  <c:v>1.7091399</c:v>
                </c:pt>
                <c:pt idx="30">
                  <c:v>1.66835</c:v>
                </c:pt>
                <c:pt idx="31">
                  <c:v>1.6496299999999999</c:v>
                </c:pt>
                <c:pt idx="32">
                  <c:v>1.63439</c:v>
                </c:pt>
                <c:pt idx="33">
                  <c:v>1.6279699999999999</c:v>
                </c:pt>
                <c:pt idx="34">
                  <c:v>1.6255900000000001</c:v>
                </c:pt>
                <c:pt idx="35">
                  <c:v>1.61774</c:v>
                </c:pt>
                <c:pt idx="36">
                  <c:v>1.5664199999999999</c:v>
                </c:pt>
                <c:pt idx="37">
                  <c:v>1.54531</c:v>
                </c:pt>
                <c:pt idx="38">
                  <c:v>1.5194401</c:v>
                </c:pt>
                <c:pt idx="39">
                  <c:v>1.4737899999999999</c:v>
                </c:pt>
                <c:pt idx="40">
                  <c:v>1.4718601</c:v>
                </c:pt>
                <c:pt idx="41">
                  <c:v>1.4705900000000001</c:v>
                </c:pt>
                <c:pt idx="42">
                  <c:v>1.43527</c:v>
                </c:pt>
                <c:pt idx="43">
                  <c:v>1.3313299000000001</c:v>
                </c:pt>
                <c:pt idx="44">
                  <c:v>1.3168599999999999</c:v>
                </c:pt>
                <c:pt idx="45">
                  <c:v>1.2762800000000001</c:v>
                </c:pt>
                <c:pt idx="46">
                  <c:v>1.27521</c:v>
                </c:pt>
                <c:pt idx="47">
                  <c:v>1.26884</c:v>
                </c:pt>
                <c:pt idx="48">
                  <c:v>1.24515</c:v>
                </c:pt>
                <c:pt idx="49">
                  <c:v>1.22583</c:v>
                </c:pt>
                <c:pt idx="50">
                  <c:v>1.21401</c:v>
                </c:pt>
                <c:pt idx="51">
                  <c:v>1.20147</c:v>
                </c:pt>
                <c:pt idx="52">
                  <c:v>1.1958800999999999</c:v>
                </c:pt>
                <c:pt idx="53">
                  <c:v>1.16848</c:v>
                </c:pt>
                <c:pt idx="54">
                  <c:v>1.1588000000000001</c:v>
                </c:pt>
                <c:pt idx="55">
                  <c:v>1.1554800000000001</c:v>
                </c:pt>
                <c:pt idx="56">
                  <c:v>1.1269499999999999</c:v>
                </c:pt>
                <c:pt idx="57">
                  <c:v>1.1164400999999999</c:v>
                </c:pt>
                <c:pt idx="58">
                  <c:v>1.1108298999999999</c:v>
                </c:pt>
                <c:pt idx="59">
                  <c:v>1.10616</c:v>
                </c:pt>
                <c:pt idx="60">
                  <c:v>1.09337</c:v>
                </c:pt>
                <c:pt idx="61">
                  <c:v>1.0817000000000001</c:v>
                </c:pt>
                <c:pt idx="62">
                  <c:v>1.0682</c:v>
                </c:pt>
                <c:pt idx="63">
                  <c:v>1.05864</c:v>
                </c:pt>
                <c:pt idx="64">
                  <c:v>1.05803</c:v>
                </c:pt>
                <c:pt idx="65">
                  <c:v>1.0559799999999999</c:v>
                </c:pt>
                <c:pt idx="66">
                  <c:v>1.0492899</c:v>
                </c:pt>
                <c:pt idx="67">
                  <c:v>1.04044</c:v>
                </c:pt>
                <c:pt idx="68">
                  <c:v>1.0084900000000001</c:v>
                </c:pt>
                <c:pt idx="69">
                  <c:v>1.0037100000000001</c:v>
                </c:pt>
                <c:pt idx="70">
                  <c:v>1.0024599999999999</c:v>
                </c:pt>
                <c:pt idx="71">
                  <c:v>0.99792000000000003</c:v>
                </c:pt>
                <c:pt idx="72">
                  <c:v>0.99072400000000005</c:v>
                </c:pt>
                <c:pt idx="73">
                  <c:v>0.98312600000000006</c:v>
                </c:pt>
                <c:pt idx="74">
                  <c:v>0.96882800000000002</c:v>
                </c:pt>
                <c:pt idx="75">
                  <c:v>0.96719299999999997</c:v>
                </c:pt>
                <c:pt idx="76">
                  <c:v>0.95595699999999995</c:v>
                </c:pt>
                <c:pt idx="77">
                  <c:v>0.94078899999999999</c:v>
                </c:pt>
                <c:pt idx="78">
                  <c:v>0.93711699999999998</c:v>
                </c:pt>
                <c:pt idx="79">
                  <c:v>0.93439499999999998</c:v>
                </c:pt>
                <c:pt idx="80">
                  <c:v>0.92710099999999995</c:v>
                </c:pt>
                <c:pt idx="81">
                  <c:v>0.91967699999999997</c:v>
                </c:pt>
                <c:pt idx="82">
                  <c:v>0.90839899999999996</c:v>
                </c:pt>
                <c:pt idx="83">
                  <c:v>0.885127</c:v>
                </c:pt>
                <c:pt idx="84">
                  <c:v>0.88318600000000003</c:v>
                </c:pt>
                <c:pt idx="85">
                  <c:v>0.88141700000000001</c:v>
                </c:pt>
                <c:pt idx="86">
                  <c:v>0.87334400000000001</c:v>
                </c:pt>
                <c:pt idx="87">
                  <c:v>0.86875899999999995</c:v>
                </c:pt>
                <c:pt idx="88">
                  <c:v>0.85361200000000004</c:v>
                </c:pt>
                <c:pt idx="89">
                  <c:v>0.84769300000000003</c:v>
                </c:pt>
                <c:pt idx="90">
                  <c:v>0.84740099999999996</c:v>
                </c:pt>
                <c:pt idx="91">
                  <c:v>0.84102100000000002</c:v>
                </c:pt>
                <c:pt idx="92">
                  <c:v>0.83968799999999999</c:v>
                </c:pt>
                <c:pt idx="93">
                  <c:v>0.83382500000000004</c:v>
                </c:pt>
                <c:pt idx="94">
                  <c:v>0.83157199999999998</c:v>
                </c:pt>
                <c:pt idx="95">
                  <c:v>0.83077699999999999</c:v>
                </c:pt>
                <c:pt idx="96">
                  <c:v>0.81361700000000003</c:v>
                </c:pt>
                <c:pt idx="97">
                  <c:v>0.81262599999999996</c:v>
                </c:pt>
                <c:pt idx="98">
                  <c:v>0.80464500000000005</c:v>
                </c:pt>
                <c:pt idx="99">
                  <c:v>0.78872600000000004</c:v>
                </c:pt>
                <c:pt idx="100">
                  <c:v>0.77948200000000001</c:v>
                </c:pt>
                <c:pt idx="101">
                  <c:v>0.77676800000000001</c:v>
                </c:pt>
                <c:pt idx="102">
                  <c:v>0.77626200000000001</c:v>
                </c:pt>
                <c:pt idx="103">
                  <c:v>0.77469200000000005</c:v>
                </c:pt>
                <c:pt idx="104">
                  <c:v>0.769428</c:v>
                </c:pt>
                <c:pt idx="105">
                  <c:v>0.76484300000000005</c:v>
                </c:pt>
                <c:pt idx="106">
                  <c:v>0.753807</c:v>
                </c:pt>
                <c:pt idx="107">
                  <c:v>0.74656900000000004</c:v>
                </c:pt>
                <c:pt idx="108">
                  <c:v>0.73325799999999997</c:v>
                </c:pt>
                <c:pt idx="109">
                  <c:v>0.73304899999999995</c:v>
                </c:pt>
                <c:pt idx="110">
                  <c:v>0.72960499999999995</c:v>
                </c:pt>
                <c:pt idx="111">
                  <c:v>0.72460100000000005</c:v>
                </c:pt>
                <c:pt idx="112">
                  <c:v>0.72055599999999997</c:v>
                </c:pt>
                <c:pt idx="113">
                  <c:v>0.71985200000000005</c:v>
                </c:pt>
                <c:pt idx="114">
                  <c:v>0.71925600000000001</c:v>
                </c:pt>
                <c:pt idx="115">
                  <c:v>0.71489899999999995</c:v>
                </c:pt>
                <c:pt idx="116">
                  <c:v>0.714646</c:v>
                </c:pt>
                <c:pt idx="117">
                  <c:v>0.71044200000000002</c:v>
                </c:pt>
                <c:pt idx="118">
                  <c:v>0.70851900000000001</c:v>
                </c:pt>
                <c:pt idx="119">
                  <c:v>0.70274800000000004</c:v>
                </c:pt>
                <c:pt idx="120">
                  <c:v>0.69908800000000004</c:v>
                </c:pt>
                <c:pt idx="121">
                  <c:v>0.68477100000000002</c:v>
                </c:pt>
                <c:pt idx="122">
                  <c:v>0.68044199999999999</c:v>
                </c:pt>
                <c:pt idx="123">
                  <c:v>0.68020999999999998</c:v>
                </c:pt>
                <c:pt idx="124">
                  <c:v>0.67783700000000002</c:v>
                </c:pt>
                <c:pt idx="125">
                  <c:v>0.67641300000000004</c:v>
                </c:pt>
                <c:pt idx="126">
                  <c:v>0.67086900000000005</c:v>
                </c:pt>
                <c:pt idx="127">
                  <c:v>0.66938200000000003</c:v>
                </c:pt>
                <c:pt idx="128">
                  <c:v>0.66656899999999997</c:v>
                </c:pt>
                <c:pt idx="129">
                  <c:v>0.66530500000000004</c:v>
                </c:pt>
                <c:pt idx="130">
                  <c:v>0.65573499999999996</c:v>
                </c:pt>
                <c:pt idx="131">
                  <c:v>0.654864</c:v>
                </c:pt>
                <c:pt idx="132">
                  <c:v>0.65343600000000002</c:v>
                </c:pt>
                <c:pt idx="133">
                  <c:v>0.653169</c:v>
                </c:pt>
                <c:pt idx="134">
                  <c:v>0.65139100000000005</c:v>
                </c:pt>
                <c:pt idx="135">
                  <c:v>0.65070799999999995</c:v>
                </c:pt>
                <c:pt idx="136">
                  <c:v>0.64884399999999998</c:v>
                </c:pt>
                <c:pt idx="137">
                  <c:v>0.64736300000000002</c:v>
                </c:pt>
                <c:pt idx="138">
                  <c:v>0.63151000000000002</c:v>
                </c:pt>
                <c:pt idx="139">
                  <c:v>0.62455000000000005</c:v>
                </c:pt>
                <c:pt idx="140">
                  <c:v>0.62256599999999995</c:v>
                </c:pt>
                <c:pt idx="141">
                  <c:v>0.62071500000000002</c:v>
                </c:pt>
                <c:pt idx="142">
                  <c:v>0.61878299999999997</c:v>
                </c:pt>
                <c:pt idx="143">
                  <c:v>0.61758100000000005</c:v>
                </c:pt>
                <c:pt idx="144">
                  <c:v>0.61551599999999995</c:v>
                </c:pt>
                <c:pt idx="145">
                  <c:v>0.61099300000000001</c:v>
                </c:pt>
                <c:pt idx="146">
                  <c:v>0.60720499999999999</c:v>
                </c:pt>
                <c:pt idx="147">
                  <c:v>0.60593600000000003</c:v>
                </c:pt>
                <c:pt idx="148">
                  <c:v>0.60560899999999995</c:v>
                </c:pt>
                <c:pt idx="149">
                  <c:v>0.60452399999999995</c:v>
                </c:pt>
                <c:pt idx="150">
                  <c:v>0.59446500000000002</c:v>
                </c:pt>
                <c:pt idx="151">
                  <c:v>0.59048500000000004</c:v>
                </c:pt>
                <c:pt idx="152">
                  <c:v>0.58302200000000004</c:v>
                </c:pt>
                <c:pt idx="153">
                  <c:v>0.57694100000000004</c:v>
                </c:pt>
                <c:pt idx="154">
                  <c:v>0.57197100000000001</c:v>
                </c:pt>
                <c:pt idx="155">
                  <c:v>0.57144099999999998</c:v>
                </c:pt>
                <c:pt idx="156">
                  <c:v>0.56693800000000005</c:v>
                </c:pt>
                <c:pt idx="157">
                  <c:v>0.56577100000000002</c:v>
                </c:pt>
                <c:pt idx="158">
                  <c:v>0.56332499999999996</c:v>
                </c:pt>
                <c:pt idx="159">
                  <c:v>0.56196000000000002</c:v>
                </c:pt>
                <c:pt idx="160">
                  <c:v>0.56098700000000001</c:v>
                </c:pt>
                <c:pt idx="161">
                  <c:v>0.55938399999999999</c:v>
                </c:pt>
                <c:pt idx="162">
                  <c:v>0.55473899999999998</c:v>
                </c:pt>
                <c:pt idx="163">
                  <c:v>0.55311399999999999</c:v>
                </c:pt>
                <c:pt idx="164">
                  <c:v>0.55253200000000002</c:v>
                </c:pt>
                <c:pt idx="165">
                  <c:v>0.55216799999999999</c:v>
                </c:pt>
                <c:pt idx="166">
                  <c:v>0.55153700000000005</c:v>
                </c:pt>
                <c:pt idx="167">
                  <c:v>0.55062199999999994</c:v>
                </c:pt>
                <c:pt idx="168">
                  <c:v>0.54219899999999999</c:v>
                </c:pt>
                <c:pt idx="169">
                  <c:v>0.53722099999999995</c:v>
                </c:pt>
                <c:pt idx="170">
                  <c:v>0.53614799999999996</c:v>
                </c:pt>
                <c:pt idx="171">
                  <c:v>0.53103800000000001</c:v>
                </c:pt>
                <c:pt idx="172">
                  <c:v>0.53100499999999995</c:v>
                </c:pt>
                <c:pt idx="173">
                  <c:v>0.53062299999999996</c:v>
                </c:pt>
                <c:pt idx="174">
                  <c:v>0.52904799999999996</c:v>
                </c:pt>
                <c:pt idx="175">
                  <c:v>0.52342299999999997</c:v>
                </c:pt>
                <c:pt idx="176">
                  <c:v>0.51482700000000003</c:v>
                </c:pt>
                <c:pt idx="177">
                  <c:v>0.51380499999999996</c:v>
                </c:pt>
                <c:pt idx="178">
                  <c:v>0.51006399999999996</c:v>
                </c:pt>
                <c:pt idx="179">
                  <c:v>0.508629</c:v>
                </c:pt>
                <c:pt idx="180">
                  <c:v>0.50751100000000005</c:v>
                </c:pt>
                <c:pt idx="181">
                  <c:v>0.50735699999999995</c:v>
                </c:pt>
                <c:pt idx="182">
                  <c:v>0.50309800000000005</c:v>
                </c:pt>
                <c:pt idx="183">
                  <c:v>0.501633</c:v>
                </c:pt>
                <c:pt idx="184">
                  <c:v>0.50101399999999996</c:v>
                </c:pt>
                <c:pt idx="185">
                  <c:v>0.49821799999999999</c:v>
                </c:pt>
                <c:pt idx="186">
                  <c:v>0.49760399999999999</c:v>
                </c:pt>
                <c:pt idx="187">
                  <c:v>0.49705700000000003</c:v>
                </c:pt>
                <c:pt idx="188">
                  <c:v>0.49702299999999999</c:v>
                </c:pt>
                <c:pt idx="189">
                  <c:v>0.49614900000000001</c:v>
                </c:pt>
                <c:pt idx="190">
                  <c:v>0.49558400000000002</c:v>
                </c:pt>
                <c:pt idx="191">
                  <c:v>0.49262899999999998</c:v>
                </c:pt>
                <c:pt idx="192">
                  <c:v>0.47963600000000001</c:v>
                </c:pt>
                <c:pt idx="193">
                  <c:v>0.47867100000000001</c:v>
                </c:pt>
                <c:pt idx="194">
                  <c:v>0.47843200000000002</c:v>
                </c:pt>
                <c:pt idx="195">
                  <c:v>0.47436299999999998</c:v>
                </c:pt>
                <c:pt idx="196">
                  <c:v>0.47420299999999999</c:v>
                </c:pt>
                <c:pt idx="197">
                  <c:v>0.46842699999999998</c:v>
                </c:pt>
                <c:pt idx="198">
                  <c:v>0.46675100000000003</c:v>
                </c:pt>
                <c:pt idx="199">
                  <c:v>0.46612599999999998</c:v>
                </c:pt>
                <c:pt idx="200">
                  <c:v>0.46561599999999997</c:v>
                </c:pt>
                <c:pt idx="201">
                  <c:v>0.46019700000000002</c:v>
                </c:pt>
                <c:pt idx="202">
                  <c:v>0.45746100000000001</c:v>
                </c:pt>
                <c:pt idx="203">
                  <c:v>0.456675</c:v>
                </c:pt>
                <c:pt idx="204">
                  <c:v>0.45136900000000002</c:v>
                </c:pt>
                <c:pt idx="205">
                  <c:v>0.45113500000000001</c:v>
                </c:pt>
                <c:pt idx="206">
                  <c:v>0.44500499999999998</c:v>
                </c:pt>
                <c:pt idx="207">
                  <c:v>0.44387300000000002</c:v>
                </c:pt>
                <c:pt idx="208">
                  <c:v>0.442498</c:v>
                </c:pt>
                <c:pt idx="209">
                  <c:v>0.43741600000000003</c:v>
                </c:pt>
                <c:pt idx="210">
                  <c:v>0.43441200000000002</c:v>
                </c:pt>
                <c:pt idx="211">
                  <c:v>0.43404500000000001</c:v>
                </c:pt>
                <c:pt idx="212">
                  <c:v>0.43381900000000001</c:v>
                </c:pt>
                <c:pt idx="213">
                  <c:v>0.43367600000000001</c:v>
                </c:pt>
                <c:pt idx="214">
                  <c:v>0.43132799999999999</c:v>
                </c:pt>
                <c:pt idx="215">
                  <c:v>0.43123299999999998</c:v>
                </c:pt>
                <c:pt idx="216">
                  <c:v>0.42981900000000001</c:v>
                </c:pt>
                <c:pt idx="217">
                  <c:v>0.42855900000000002</c:v>
                </c:pt>
                <c:pt idx="218">
                  <c:v>0.42748399999999998</c:v>
                </c:pt>
                <c:pt idx="219">
                  <c:v>0.421817</c:v>
                </c:pt>
                <c:pt idx="220">
                  <c:v>0.42133100000000001</c:v>
                </c:pt>
                <c:pt idx="221">
                  <c:v>0.41887099999999999</c:v>
                </c:pt>
                <c:pt idx="222">
                  <c:v>0.41816599999999998</c:v>
                </c:pt>
                <c:pt idx="223">
                  <c:v>0.41775800000000002</c:v>
                </c:pt>
                <c:pt idx="224">
                  <c:v>0.41658299999999998</c:v>
                </c:pt>
                <c:pt idx="225">
                  <c:v>0.41320200000000001</c:v>
                </c:pt>
                <c:pt idx="226">
                  <c:v>0.40603800000000001</c:v>
                </c:pt>
                <c:pt idx="227">
                  <c:v>0.40321899999999999</c:v>
                </c:pt>
                <c:pt idx="228">
                  <c:v>0.40225300000000003</c:v>
                </c:pt>
                <c:pt idx="229">
                  <c:v>0.39815699999999998</c:v>
                </c:pt>
                <c:pt idx="230">
                  <c:v>0.39143800000000001</c:v>
                </c:pt>
                <c:pt idx="231">
                  <c:v>0.39117800000000003</c:v>
                </c:pt>
                <c:pt idx="232">
                  <c:v>0.39077000000000001</c:v>
                </c:pt>
                <c:pt idx="233">
                  <c:v>0.39020300000000002</c:v>
                </c:pt>
                <c:pt idx="234">
                  <c:v>0.38983099999999998</c:v>
                </c:pt>
                <c:pt idx="235">
                  <c:v>0.38803100000000001</c:v>
                </c:pt>
                <c:pt idx="236">
                  <c:v>0.38628600000000002</c:v>
                </c:pt>
                <c:pt idx="237">
                  <c:v>0.38617299999999999</c:v>
                </c:pt>
                <c:pt idx="238">
                  <c:v>0.38525500000000001</c:v>
                </c:pt>
                <c:pt idx="239">
                  <c:v>0.3846</c:v>
                </c:pt>
                <c:pt idx="240">
                  <c:v>0.37971500000000002</c:v>
                </c:pt>
                <c:pt idx="241">
                  <c:v>0.376639</c:v>
                </c:pt>
                <c:pt idx="242">
                  <c:v>0.37436599999999998</c:v>
                </c:pt>
                <c:pt idx="243">
                  <c:v>0.37149799999999999</c:v>
                </c:pt>
                <c:pt idx="244">
                  <c:v>0.363846</c:v>
                </c:pt>
                <c:pt idx="245">
                  <c:v>0.363035</c:v>
                </c:pt>
                <c:pt idx="246">
                  <c:v>0.36149799999999999</c:v>
                </c:pt>
                <c:pt idx="247">
                  <c:v>0.360101</c:v>
                </c:pt>
                <c:pt idx="248">
                  <c:v>0.35929</c:v>
                </c:pt>
                <c:pt idx="249">
                  <c:v>0.35611700000000002</c:v>
                </c:pt>
                <c:pt idx="250">
                  <c:v>0.35577999999999999</c:v>
                </c:pt>
                <c:pt idx="251">
                  <c:v>0.35264499999999999</c:v>
                </c:pt>
                <c:pt idx="252">
                  <c:v>0.35251399999999999</c:v>
                </c:pt>
                <c:pt idx="253">
                  <c:v>0.34811599999999998</c:v>
                </c:pt>
                <c:pt idx="254">
                  <c:v>0.34533799999999998</c:v>
                </c:pt>
                <c:pt idx="255">
                  <c:v>0.34426499999999999</c:v>
                </c:pt>
                <c:pt idx="256">
                  <c:v>0.343781</c:v>
                </c:pt>
                <c:pt idx="257">
                  <c:v>0.343667</c:v>
                </c:pt>
                <c:pt idx="258">
                  <c:v>0.34314899999999998</c:v>
                </c:pt>
                <c:pt idx="259">
                  <c:v>0.342117</c:v>
                </c:pt>
                <c:pt idx="260">
                  <c:v>0.34203600000000001</c:v>
                </c:pt>
                <c:pt idx="261">
                  <c:v>0.33968999999999999</c:v>
                </c:pt>
                <c:pt idx="262">
                  <c:v>0.33933000000000002</c:v>
                </c:pt>
                <c:pt idx="263">
                  <c:v>0.33820800000000001</c:v>
                </c:pt>
                <c:pt idx="264">
                  <c:v>0.33702100000000002</c:v>
                </c:pt>
                <c:pt idx="265">
                  <c:v>0.33577099999999999</c:v>
                </c:pt>
                <c:pt idx="266">
                  <c:v>0.33444000000000002</c:v>
                </c:pt>
                <c:pt idx="267">
                  <c:v>0.33346199999999998</c:v>
                </c:pt>
                <c:pt idx="268">
                  <c:v>0.33204699999999998</c:v>
                </c:pt>
                <c:pt idx="269">
                  <c:v>0.33187299999999997</c:v>
                </c:pt>
                <c:pt idx="270">
                  <c:v>0.33118700000000001</c:v>
                </c:pt>
                <c:pt idx="271">
                  <c:v>0.330874</c:v>
                </c:pt>
                <c:pt idx="272">
                  <c:v>0.33001900000000001</c:v>
                </c:pt>
                <c:pt idx="273">
                  <c:v>0.32879999999999998</c:v>
                </c:pt>
                <c:pt idx="274">
                  <c:v>0.32795400000000002</c:v>
                </c:pt>
                <c:pt idx="275">
                  <c:v>0.32516200000000001</c:v>
                </c:pt>
                <c:pt idx="276">
                  <c:v>0.32325799999999999</c:v>
                </c:pt>
                <c:pt idx="277">
                  <c:v>0.32131700000000002</c:v>
                </c:pt>
                <c:pt idx="278">
                  <c:v>0.32016600000000001</c:v>
                </c:pt>
                <c:pt idx="279">
                  <c:v>0.31991799999999998</c:v>
                </c:pt>
                <c:pt idx="280">
                  <c:v>0.31970999999999999</c:v>
                </c:pt>
                <c:pt idx="281">
                  <c:v>0.318245</c:v>
                </c:pt>
                <c:pt idx="282">
                  <c:v>0.31726799999999999</c:v>
                </c:pt>
                <c:pt idx="283">
                  <c:v>0.31560500000000002</c:v>
                </c:pt>
                <c:pt idx="284">
                  <c:v>0.31467899999999999</c:v>
                </c:pt>
                <c:pt idx="285">
                  <c:v>0.31072300000000003</c:v>
                </c:pt>
                <c:pt idx="286">
                  <c:v>0.31046299999999999</c:v>
                </c:pt>
                <c:pt idx="287">
                  <c:v>0.30904599999999999</c:v>
                </c:pt>
                <c:pt idx="288">
                  <c:v>0.30540200000000001</c:v>
                </c:pt>
                <c:pt idx="289">
                  <c:v>0.30233700000000002</c:v>
                </c:pt>
                <c:pt idx="290">
                  <c:v>0.30213099999999998</c:v>
                </c:pt>
                <c:pt idx="291">
                  <c:v>0.29886400000000002</c:v>
                </c:pt>
                <c:pt idx="292">
                  <c:v>0.2949</c:v>
                </c:pt>
                <c:pt idx="293">
                  <c:v>0.29488599999999998</c:v>
                </c:pt>
                <c:pt idx="294">
                  <c:v>0.29420800000000003</c:v>
                </c:pt>
                <c:pt idx="295">
                  <c:v>0.29378100000000001</c:v>
                </c:pt>
                <c:pt idx="296">
                  <c:v>0.29341800000000001</c:v>
                </c:pt>
                <c:pt idx="297">
                  <c:v>0.29011399999999998</c:v>
                </c:pt>
                <c:pt idx="298">
                  <c:v>0.28613899999999998</c:v>
                </c:pt>
                <c:pt idx="299">
                  <c:v>0.285769</c:v>
                </c:pt>
                <c:pt idx="300">
                  <c:v>0.28523300000000001</c:v>
                </c:pt>
                <c:pt idx="301">
                  <c:v>0.28376200000000001</c:v>
                </c:pt>
                <c:pt idx="302">
                  <c:v>0.280086</c:v>
                </c:pt>
                <c:pt idx="303">
                  <c:v>0.279976</c:v>
                </c:pt>
                <c:pt idx="304">
                  <c:v>0.27958499999999997</c:v>
                </c:pt>
                <c:pt idx="305">
                  <c:v>0.27844400000000002</c:v>
                </c:pt>
                <c:pt idx="306">
                  <c:v>0.275084</c:v>
                </c:pt>
                <c:pt idx="307">
                  <c:v>0.274453</c:v>
                </c:pt>
                <c:pt idx="308">
                  <c:v>0.27204299999999998</c:v>
                </c:pt>
                <c:pt idx="309">
                  <c:v>0.27072499999999999</c:v>
                </c:pt>
                <c:pt idx="310">
                  <c:v>0.270478</c:v>
                </c:pt>
                <c:pt idx="311">
                  <c:v>0.27018599999999998</c:v>
                </c:pt>
                <c:pt idx="312">
                  <c:v>0.27008900000000002</c:v>
                </c:pt>
                <c:pt idx="313">
                  <c:v>0.26951599999999998</c:v>
                </c:pt>
                <c:pt idx="314">
                  <c:v>0.26884400000000003</c:v>
                </c:pt>
                <c:pt idx="315">
                  <c:v>0.26665699999999998</c:v>
                </c:pt>
                <c:pt idx="316">
                  <c:v>0.26497700000000002</c:v>
                </c:pt>
                <c:pt idx="317">
                  <c:v>0.26327600000000001</c:v>
                </c:pt>
                <c:pt idx="318">
                  <c:v>0.26196999999999998</c:v>
                </c:pt>
                <c:pt idx="319">
                  <c:v>0.26181399999999999</c:v>
                </c:pt>
                <c:pt idx="320">
                  <c:v>0.260967</c:v>
                </c:pt>
                <c:pt idx="321">
                  <c:v>0.25902399999999998</c:v>
                </c:pt>
                <c:pt idx="322">
                  <c:v>0.25835200000000003</c:v>
                </c:pt>
                <c:pt idx="323">
                  <c:v>0.25723200000000002</c:v>
                </c:pt>
                <c:pt idx="324">
                  <c:v>0.25592999999999999</c:v>
                </c:pt>
                <c:pt idx="325">
                  <c:v>0.25551099999999999</c:v>
                </c:pt>
                <c:pt idx="326">
                  <c:v>0.25293900000000002</c:v>
                </c:pt>
                <c:pt idx="327">
                  <c:v>0.25276700000000002</c:v>
                </c:pt>
                <c:pt idx="328">
                  <c:v>0.251529</c:v>
                </c:pt>
                <c:pt idx="329">
                  <c:v>0.25149700000000003</c:v>
                </c:pt>
                <c:pt idx="330">
                  <c:v>0.24760499999999999</c:v>
                </c:pt>
                <c:pt idx="331">
                  <c:v>0.24681</c:v>
                </c:pt>
                <c:pt idx="332">
                  <c:v>0.24562400000000001</c:v>
                </c:pt>
                <c:pt idx="333">
                  <c:v>0.238899</c:v>
                </c:pt>
                <c:pt idx="334">
                  <c:v>0.23752400000000001</c:v>
                </c:pt>
                <c:pt idx="335">
                  <c:v>0.23635700000000001</c:v>
                </c:pt>
                <c:pt idx="336">
                  <c:v>0.23174500000000001</c:v>
                </c:pt>
                <c:pt idx="337">
                  <c:v>0.22769600000000001</c:v>
                </c:pt>
                <c:pt idx="338">
                  <c:v>0.22739699999999999</c:v>
                </c:pt>
                <c:pt idx="339">
                  <c:v>0.227218</c:v>
                </c:pt>
                <c:pt idx="340">
                  <c:v>0.221939</c:v>
                </c:pt>
                <c:pt idx="341">
                  <c:v>0.219721</c:v>
                </c:pt>
                <c:pt idx="342">
                  <c:v>0.21917400000000001</c:v>
                </c:pt>
                <c:pt idx="343">
                  <c:v>0.21447099999999999</c:v>
                </c:pt>
                <c:pt idx="344">
                  <c:v>0.21368300000000001</c:v>
                </c:pt>
                <c:pt idx="345">
                  <c:v>0.213672</c:v>
                </c:pt>
                <c:pt idx="346">
                  <c:v>0.20933399999999999</c:v>
                </c:pt>
                <c:pt idx="347">
                  <c:v>0.208951</c:v>
                </c:pt>
                <c:pt idx="348">
                  <c:v>0.20723900000000001</c:v>
                </c:pt>
                <c:pt idx="349">
                  <c:v>0.206453</c:v>
                </c:pt>
                <c:pt idx="350">
                  <c:v>0.206229</c:v>
                </c:pt>
                <c:pt idx="351">
                  <c:v>0.202462</c:v>
                </c:pt>
                <c:pt idx="352">
                  <c:v>0.20003399999999999</c:v>
                </c:pt>
                <c:pt idx="353">
                  <c:v>0.19974</c:v>
                </c:pt>
                <c:pt idx="354">
                  <c:v>0.19902500000000001</c:v>
                </c:pt>
                <c:pt idx="355">
                  <c:v>0.196549</c:v>
                </c:pt>
                <c:pt idx="356">
                  <c:v>0.194826</c:v>
                </c:pt>
                <c:pt idx="357">
                  <c:v>0.19330700000000001</c:v>
                </c:pt>
                <c:pt idx="358">
                  <c:v>0.192075</c:v>
                </c:pt>
                <c:pt idx="359">
                  <c:v>0.19056500000000001</c:v>
                </c:pt>
                <c:pt idx="360">
                  <c:v>0.185473</c:v>
                </c:pt>
                <c:pt idx="361">
                  <c:v>0.18291099999999999</c:v>
                </c:pt>
                <c:pt idx="362">
                  <c:v>0.182894</c:v>
                </c:pt>
                <c:pt idx="363">
                  <c:v>0.18058299999999999</c:v>
                </c:pt>
                <c:pt idx="364">
                  <c:v>0.17932699999999999</c:v>
                </c:pt>
                <c:pt idx="365">
                  <c:v>0.176736</c:v>
                </c:pt>
                <c:pt idx="366">
                  <c:v>0.17291999999999999</c:v>
                </c:pt>
                <c:pt idx="367">
                  <c:v>0.17183499999999999</c:v>
                </c:pt>
                <c:pt idx="368">
                  <c:v>0.17044699999999999</c:v>
                </c:pt>
                <c:pt idx="369">
                  <c:v>0.16798399999999999</c:v>
                </c:pt>
                <c:pt idx="370">
                  <c:v>0.16419800000000001</c:v>
                </c:pt>
                <c:pt idx="371">
                  <c:v>0.163743</c:v>
                </c:pt>
                <c:pt idx="372">
                  <c:v>0.163518</c:v>
                </c:pt>
                <c:pt idx="373">
                  <c:v>0.16253999999999999</c:v>
                </c:pt>
                <c:pt idx="374">
                  <c:v>0.15845500000000001</c:v>
                </c:pt>
                <c:pt idx="375">
                  <c:v>0.15543999999999999</c:v>
                </c:pt>
                <c:pt idx="376">
                  <c:v>0.150422</c:v>
                </c:pt>
                <c:pt idx="377">
                  <c:v>0.13936599999999999</c:v>
                </c:pt>
                <c:pt idx="378">
                  <c:v>0.13899900000000001</c:v>
                </c:pt>
                <c:pt idx="379">
                  <c:v>0.133354</c:v>
                </c:pt>
                <c:pt idx="380">
                  <c:v>0.12503800000000001</c:v>
                </c:pt>
                <c:pt idx="381">
                  <c:v>0.11835900000000001</c:v>
                </c:pt>
                <c:pt idx="382">
                  <c:v>0.112876</c:v>
                </c:pt>
                <c:pt idx="383">
                  <c:v>0.109948</c:v>
                </c:pt>
                <c:pt idx="384">
                  <c:v>8.6878499999999997E-2</c:v>
                </c:pt>
              </c:numCache>
            </c:numRef>
          </c:xVal>
          <c:yVal>
            <c:numRef>
              <c:f>'Set D - EW lengths'!$AM$4:$AM$388</c:f>
              <c:numCache>
                <c:formatCode>General</c:formatCode>
                <c:ptCount val="385"/>
                <c:pt idx="0">
                  <c:v>3.5178884946563244E-3</c:v>
                </c:pt>
                <c:pt idx="1">
                  <c:v>7.0357769893126488E-3</c:v>
                </c:pt>
                <c:pt idx="2">
                  <c:v>1.0553665483968973E-2</c:v>
                </c:pt>
                <c:pt idx="3">
                  <c:v>1.4071553978625298E-2</c:v>
                </c:pt>
                <c:pt idx="4">
                  <c:v>1.7589442473281622E-2</c:v>
                </c:pt>
                <c:pt idx="5">
                  <c:v>2.1107330967937946E-2</c:v>
                </c:pt>
                <c:pt idx="6">
                  <c:v>2.4625219462594269E-2</c:v>
                </c:pt>
                <c:pt idx="7">
                  <c:v>2.8143107957250595E-2</c:v>
                </c:pt>
                <c:pt idx="8">
                  <c:v>3.1660996451906918E-2</c:v>
                </c:pt>
                <c:pt idx="9">
                  <c:v>3.5178884946563245E-2</c:v>
                </c:pt>
                <c:pt idx="10">
                  <c:v>3.8696773441219565E-2</c:v>
                </c:pt>
                <c:pt idx="11">
                  <c:v>4.2214661935875891E-2</c:v>
                </c:pt>
                <c:pt idx="12">
                  <c:v>4.5732550430532218E-2</c:v>
                </c:pt>
                <c:pt idx="13">
                  <c:v>4.9250438925188537E-2</c:v>
                </c:pt>
                <c:pt idx="14">
                  <c:v>5.2768327419844864E-2</c:v>
                </c:pt>
                <c:pt idx="15">
                  <c:v>5.6286215914501191E-2</c:v>
                </c:pt>
                <c:pt idx="16">
                  <c:v>5.980410440915751E-2</c:v>
                </c:pt>
                <c:pt idx="17">
                  <c:v>6.3321992903813837E-2</c:v>
                </c:pt>
                <c:pt idx="18">
                  <c:v>6.6839881398470163E-2</c:v>
                </c:pt>
                <c:pt idx="19">
                  <c:v>7.035776989312649E-2</c:v>
                </c:pt>
                <c:pt idx="20">
                  <c:v>7.3875658387782803E-2</c:v>
                </c:pt>
                <c:pt idx="21">
                  <c:v>7.7393546882439129E-2</c:v>
                </c:pt>
                <c:pt idx="22">
                  <c:v>8.0911435377095456E-2</c:v>
                </c:pt>
                <c:pt idx="23">
                  <c:v>8.4429323871751782E-2</c:v>
                </c:pt>
                <c:pt idx="24">
                  <c:v>8.7947212366408109E-2</c:v>
                </c:pt>
                <c:pt idx="25">
                  <c:v>9.1465100861064436E-2</c:v>
                </c:pt>
                <c:pt idx="26">
                  <c:v>9.4982989355720748E-2</c:v>
                </c:pt>
                <c:pt idx="27">
                  <c:v>9.8500877850377075E-2</c:v>
                </c:pt>
                <c:pt idx="28">
                  <c:v>0.1020187663450334</c:v>
                </c:pt>
                <c:pt idx="29">
                  <c:v>0.10553665483968973</c:v>
                </c:pt>
                <c:pt idx="30">
                  <c:v>0.10905454333434605</c:v>
                </c:pt>
                <c:pt idx="31">
                  <c:v>0.11257243182900238</c:v>
                </c:pt>
                <c:pt idx="32">
                  <c:v>0.11609032032365869</c:v>
                </c:pt>
                <c:pt idx="33">
                  <c:v>0.11960820881831502</c:v>
                </c:pt>
                <c:pt idx="34">
                  <c:v>0.12312609731297135</c:v>
                </c:pt>
                <c:pt idx="35">
                  <c:v>0.12664398580762767</c:v>
                </c:pt>
                <c:pt idx="36">
                  <c:v>0.13016187430228399</c:v>
                </c:pt>
                <c:pt idx="37">
                  <c:v>0.13367976279694033</c:v>
                </c:pt>
                <c:pt idx="38">
                  <c:v>0.13719765129159664</c:v>
                </c:pt>
                <c:pt idx="39">
                  <c:v>0.14071553978625298</c:v>
                </c:pt>
                <c:pt idx="40">
                  <c:v>0.14423342828090929</c:v>
                </c:pt>
                <c:pt idx="41">
                  <c:v>0.14775131677556561</c:v>
                </c:pt>
                <c:pt idx="42">
                  <c:v>0.15126920527022195</c:v>
                </c:pt>
                <c:pt idx="43">
                  <c:v>0.15478709376487826</c:v>
                </c:pt>
                <c:pt idx="44">
                  <c:v>0.1583049822595346</c:v>
                </c:pt>
                <c:pt idx="45">
                  <c:v>0.16182287075419091</c:v>
                </c:pt>
                <c:pt idx="46">
                  <c:v>0.16534075924884722</c:v>
                </c:pt>
                <c:pt idx="47">
                  <c:v>0.16885864774350356</c:v>
                </c:pt>
                <c:pt idx="48">
                  <c:v>0.17237653623815988</c:v>
                </c:pt>
                <c:pt idx="49">
                  <c:v>0.17589442473281622</c:v>
                </c:pt>
                <c:pt idx="50">
                  <c:v>0.17941231322747253</c:v>
                </c:pt>
                <c:pt idx="51">
                  <c:v>0.18293020172212887</c:v>
                </c:pt>
                <c:pt idx="52">
                  <c:v>0.18644809021678518</c:v>
                </c:pt>
                <c:pt idx="53">
                  <c:v>0.1899659787114415</c:v>
                </c:pt>
                <c:pt idx="54">
                  <c:v>0.19348386720609784</c:v>
                </c:pt>
                <c:pt idx="55">
                  <c:v>0.19700175570075415</c:v>
                </c:pt>
                <c:pt idx="56">
                  <c:v>0.20051964419541049</c:v>
                </c:pt>
                <c:pt idx="57">
                  <c:v>0.2040375326900668</c:v>
                </c:pt>
                <c:pt idx="58">
                  <c:v>0.20755542118472312</c:v>
                </c:pt>
                <c:pt idx="59">
                  <c:v>0.21107330967937946</c:v>
                </c:pt>
                <c:pt idx="60">
                  <c:v>0.21459119817403577</c:v>
                </c:pt>
                <c:pt idx="61">
                  <c:v>0.21810908666869211</c:v>
                </c:pt>
                <c:pt idx="62">
                  <c:v>0.22162697516334842</c:v>
                </c:pt>
                <c:pt idx="63">
                  <c:v>0.22514486365800476</c:v>
                </c:pt>
                <c:pt idx="64">
                  <c:v>0.22866275215266108</c:v>
                </c:pt>
                <c:pt idx="65">
                  <c:v>0.23218064064731739</c:v>
                </c:pt>
                <c:pt idx="66">
                  <c:v>0.23569852914197373</c:v>
                </c:pt>
                <c:pt idx="67">
                  <c:v>0.23921641763663004</c:v>
                </c:pt>
                <c:pt idx="68">
                  <c:v>0.24273430613128638</c:v>
                </c:pt>
                <c:pt idx="69">
                  <c:v>0.24625219462594269</c:v>
                </c:pt>
                <c:pt idx="70">
                  <c:v>0.24977008312059901</c:v>
                </c:pt>
                <c:pt idx="71">
                  <c:v>0.25328797161525535</c:v>
                </c:pt>
                <c:pt idx="72">
                  <c:v>0.25680586010991169</c:v>
                </c:pt>
                <c:pt idx="73">
                  <c:v>0.26032374860456797</c:v>
                </c:pt>
                <c:pt idx="74">
                  <c:v>0.26384163709922431</c:v>
                </c:pt>
                <c:pt idx="75">
                  <c:v>0.26735952559388065</c:v>
                </c:pt>
                <c:pt idx="76">
                  <c:v>0.27087741408853694</c:v>
                </c:pt>
                <c:pt idx="77">
                  <c:v>0.27439530258319328</c:v>
                </c:pt>
                <c:pt idx="78">
                  <c:v>0.27791319107784962</c:v>
                </c:pt>
                <c:pt idx="79">
                  <c:v>0.28143107957250596</c:v>
                </c:pt>
                <c:pt idx="80">
                  <c:v>0.28494896806716224</c:v>
                </c:pt>
                <c:pt idx="81">
                  <c:v>0.28846685656181859</c:v>
                </c:pt>
                <c:pt idx="82">
                  <c:v>0.29198474505647493</c:v>
                </c:pt>
                <c:pt idx="83">
                  <c:v>0.29550263355113121</c:v>
                </c:pt>
                <c:pt idx="84">
                  <c:v>0.29902052204578755</c:v>
                </c:pt>
                <c:pt idx="85">
                  <c:v>0.30253841054044389</c:v>
                </c:pt>
                <c:pt idx="86">
                  <c:v>0.30605629903510023</c:v>
                </c:pt>
                <c:pt idx="87">
                  <c:v>0.30957418752975652</c:v>
                </c:pt>
                <c:pt idx="88">
                  <c:v>0.31309207602441286</c:v>
                </c:pt>
                <c:pt idx="89">
                  <c:v>0.3166099645190692</c:v>
                </c:pt>
                <c:pt idx="90">
                  <c:v>0.32012785301372548</c:v>
                </c:pt>
                <c:pt idx="91">
                  <c:v>0.32364574150838182</c:v>
                </c:pt>
                <c:pt idx="92">
                  <c:v>0.32716363000303816</c:v>
                </c:pt>
                <c:pt idx="93">
                  <c:v>0.33068151849769445</c:v>
                </c:pt>
                <c:pt idx="94">
                  <c:v>0.33419940699235079</c:v>
                </c:pt>
                <c:pt idx="95">
                  <c:v>0.33771729548700713</c:v>
                </c:pt>
                <c:pt idx="96">
                  <c:v>0.34123518398166347</c:v>
                </c:pt>
                <c:pt idx="97">
                  <c:v>0.34475307247631976</c:v>
                </c:pt>
                <c:pt idx="98">
                  <c:v>0.3482709609709761</c:v>
                </c:pt>
                <c:pt idx="99">
                  <c:v>0.35178884946563244</c:v>
                </c:pt>
                <c:pt idx="100">
                  <c:v>0.35530673796028872</c:v>
                </c:pt>
                <c:pt idx="101">
                  <c:v>0.35882462645494506</c:v>
                </c:pt>
                <c:pt idx="102">
                  <c:v>0.3623425149496014</c:v>
                </c:pt>
                <c:pt idx="103">
                  <c:v>0.36586040344425774</c:v>
                </c:pt>
                <c:pt idx="104">
                  <c:v>0.36937829193891403</c:v>
                </c:pt>
                <c:pt idx="105">
                  <c:v>0.37289618043357037</c:v>
                </c:pt>
                <c:pt idx="106">
                  <c:v>0.37641406892822671</c:v>
                </c:pt>
                <c:pt idx="107">
                  <c:v>0.37993195742288299</c:v>
                </c:pt>
                <c:pt idx="108">
                  <c:v>0.38344984591753933</c:v>
                </c:pt>
                <c:pt idx="109">
                  <c:v>0.38696773441219567</c:v>
                </c:pt>
                <c:pt idx="110">
                  <c:v>0.39048562290685201</c:v>
                </c:pt>
                <c:pt idx="111">
                  <c:v>0.3940035114015083</c:v>
                </c:pt>
                <c:pt idx="112">
                  <c:v>0.39752139989616464</c:v>
                </c:pt>
                <c:pt idx="113">
                  <c:v>0.40103928839082098</c:v>
                </c:pt>
                <c:pt idx="114">
                  <c:v>0.40455717688547727</c:v>
                </c:pt>
                <c:pt idx="115">
                  <c:v>0.40807506538013361</c:v>
                </c:pt>
                <c:pt idx="116">
                  <c:v>0.41159295387478995</c:v>
                </c:pt>
                <c:pt idx="117">
                  <c:v>0.41511084236944623</c:v>
                </c:pt>
                <c:pt idx="118">
                  <c:v>0.41862873086410257</c:v>
                </c:pt>
                <c:pt idx="119">
                  <c:v>0.42214661935875891</c:v>
                </c:pt>
                <c:pt idx="120">
                  <c:v>0.42566450785341525</c:v>
                </c:pt>
                <c:pt idx="121">
                  <c:v>0.42918239634807154</c:v>
                </c:pt>
                <c:pt idx="122">
                  <c:v>0.43270028484272788</c:v>
                </c:pt>
                <c:pt idx="123">
                  <c:v>0.43621817333738422</c:v>
                </c:pt>
                <c:pt idx="124">
                  <c:v>0.4397360618320405</c:v>
                </c:pt>
                <c:pt idx="125">
                  <c:v>0.44325395032669684</c:v>
                </c:pt>
                <c:pt idx="126">
                  <c:v>0.44677183882135318</c:v>
                </c:pt>
                <c:pt idx="127">
                  <c:v>0.45028972731600952</c:v>
                </c:pt>
                <c:pt idx="128">
                  <c:v>0.45380761581066581</c:v>
                </c:pt>
                <c:pt idx="129">
                  <c:v>0.45732550430532215</c:v>
                </c:pt>
                <c:pt idx="130">
                  <c:v>0.46084339279997849</c:v>
                </c:pt>
                <c:pt idx="131">
                  <c:v>0.46436128129463478</c:v>
                </c:pt>
                <c:pt idx="132">
                  <c:v>0.46787916978929112</c:v>
                </c:pt>
                <c:pt idx="133">
                  <c:v>0.47139705828394746</c:v>
                </c:pt>
                <c:pt idx="134">
                  <c:v>0.47491494677860374</c:v>
                </c:pt>
                <c:pt idx="135">
                  <c:v>0.47843283527326008</c:v>
                </c:pt>
                <c:pt idx="136">
                  <c:v>0.48195072376791642</c:v>
                </c:pt>
                <c:pt idx="137">
                  <c:v>0.48546861226257276</c:v>
                </c:pt>
                <c:pt idx="138">
                  <c:v>0.48898650075722905</c:v>
                </c:pt>
                <c:pt idx="139">
                  <c:v>0.49250438925188539</c:v>
                </c:pt>
                <c:pt idx="140">
                  <c:v>0.49602227774654173</c:v>
                </c:pt>
                <c:pt idx="141">
                  <c:v>0.49954016624119801</c:v>
                </c:pt>
                <c:pt idx="142">
                  <c:v>0.50305805473585441</c:v>
                </c:pt>
                <c:pt idx="143">
                  <c:v>0.50657594323051069</c:v>
                </c:pt>
                <c:pt idx="144">
                  <c:v>0.51009383172516698</c:v>
                </c:pt>
                <c:pt idx="145">
                  <c:v>0.51361172021982338</c:v>
                </c:pt>
                <c:pt idx="146">
                  <c:v>0.51712960871447966</c:v>
                </c:pt>
                <c:pt idx="147">
                  <c:v>0.52064749720913595</c:v>
                </c:pt>
                <c:pt idx="148">
                  <c:v>0.52416538570379234</c:v>
                </c:pt>
                <c:pt idx="149">
                  <c:v>0.52768327419844863</c:v>
                </c:pt>
                <c:pt idx="150">
                  <c:v>0.53120116269310491</c:v>
                </c:pt>
                <c:pt idx="151">
                  <c:v>0.53471905118776131</c:v>
                </c:pt>
                <c:pt idx="152">
                  <c:v>0.53823693968241759</c:v>
                </c:pt>
                <c:pt idx="153">
                  <c:v>0.54175482817707388</c:v>
                </c:pt>
                <c:pt idx="154">
                  <c:v>0.54527271667173027</c:v>
                </c:pt>
                <c:pt idx="155">
                  <c:v>0.54879060516638656</c:v>
                </c:pt>
                <c:pt idx="156">
                  <c:v>0.55230849366104295</c:v>
                </c:pt>
                <c:pt idx="157">
                  <c:v>0.55582638215569924</c:v>
                </c:pt>
                <c:pt idx="158">
                  <c:v>0.55934427065035552</c:v>
                </c:pt>
                <c:pt idx="159">
                  <c:v>0.56286215914501192</c:v>
                </c:pt>
                <c:pt idx="160">
                  <c:v>0.5663800476396682</c:v>
                </c:pt>
                <c:pt idx="161">
                  <c:v>0.56989793613432449</c:v>
                </c:pt>
                <c:pt idx="162">
                  <c:v>0.57341582462898089</c:v>
                </c:pt>
                <c:pt idx="163">
                  <c:v>0.57693371312363717</c:v>
                </c:pt>
                <c:pt idx="164">
                  <c:v>0.58045160161829346</c:v>
                </c:pt>
                <c:pt idx="165">
                  <c:v>0.58396949011294985</c:v>
                </c:pt>
                <c:pt idx="166">
                  <c:v>0.58748737860760614</c:v>
                </c:pt>
                <c:pt idx="167">
                  <c:v>0.59100526710226242</c:v>
                </c:pt>
                <c:pt idx="168">
                  <c:v>0.59452315559691882</c:v>
                </c:pt>
                <c:pt idx="169">
                  <c:v>0.5980410440915751</c:v>
                </c:pt>
                <c:pt idx="170">
                  <c:v>0.60155893258623139</c:v>
                </c:pt>
                <c:pt idx="171">
                  <c:v>0.60507682108088778</c:v>
                </c:pt>
                <c:pt idx="172">
                  <c:v>0.60859470957554407</c:v>
                </c:pt>
                <c:pt idx="173">
                  <c:v>0.61211259807020046</c:v>
                </c:pt>
                <c:pt idx="174">
                  <c:v>0.61563048656485675</c:v>
                </c:pt>
                <c:pt idx="175">
                  <c:v>0.61914837505951303</c:v>
                </c:pt>
                <c:pt idx="176">
                  <c:v>0.62266626355416943</c:v>
                </c:pt>
                <c:pt idx="177">
                  <c:v>0.62618415204882572</c:v>
                </c:pt>
                <c:pt idx="178">
                  <c:v>0.629702040543482</c:v>
                </c:pt>
                <c:pt idx="179">
                  <c:v>0.6332199290381384</c:v>
                </c:pt>
                <c:pt idx="180">
                  <c:v>0.63673781753279468</c:v>
                </c:pt>
                <c:pt idx="181">
                  <c:v>0.64025570602745097</c:v>
                </c:pt>
                <c:pt idx="182">
                  <c:v>0.64377359452210736</c:v>
                </c:pt>
                <c:pt idx="183">
                  <c:v>0.64729148301676365</c:v>
                </c:pt>
                <c:pt idx="184">
                  <c:v>0.65080937151141993</c:v>
                </c:pt>
                <c:pt idx="185">
                  <c:v>0.65432726000607633</c:v>
                </c:pt>
                <c:pt idx="186">
                  <c:v>0.65784514850073261</c:v>
                </c:pt>
                <c:pt idx="187">
                  <c:v>0.6613630369953889</c:v>
                </c:pt>
                <c:pt idx="188">
                  <c:v>0.66488092549004529</c:v>
                </c:pt>
                <c:pt idx="189">
                  <c:v>0.66839881398470158</c:v>
                </c:pt>
                <c:pt idx="190">
                  <c:v>0.67191670247935797</c:v>
                </c:pt>
                <c:pt idx="191">
                  <c:v>0.67543459097401426</c:v>
                </c:pt>
                <c:pt idx="192">
                  <c:v>0.67895247946867054</c:v>
                </c:pt>
                <c:pt idx="193">
                  <c:v>0.68247036796332694</c:v>
                </c:pt>
                <c:pt idx="194">
                  <c:v>0.68598825645798323</c:v>
                </c:pt>
                <c:pt idx="195">
                  <c:v>0.68950614495263951</c:v>
                </c:pt>
                <c:pt idx="196">
                  <c:v>0.69302403344729591</c:v>
                </c:pt>
                <c:pt idx="197">
                  <c:v>0.69654192194195219</c:v>
                </c:pt>
                <c:pt idx="198">
                  <c:v>0.70005981043660848</c:v>
                </c:pt>
                <c:pt idx="199">
                  <c:v>0.70357769893126487</c:v>
                </c:pt>
                <c:pt idx="200">
                  <c:v>0.70709558742592116</c:v>
                </c:pt>
                <c:pt idx="201">
                  <c:v>0.71061347592057744</c:v>
                </c:pt>
                <c:pt idx="202">
                  <c:v>0.71413136441523384</c:v>
                </c:pt>
                <c:pt idx="203">
                  <c:v>0.71764925290989012</c:v>
                </c:pt>
                <c:pt idx="204">
                  <c:v>0.72116714140454641</c:v>
                </c:pt>
                <c:pt idx="205">
                  <c:v>0.7246850298992028</c:v>
                </c:pt>
                <c:pt idx="206">
                  <c:v>0.72820291839385909</c:v>
                </c:pt>
                <c:pt idx="207">
                  <c:v>0.73172080688851548</c:v>
                </c:pt>
                <c:pt idx="208">
                  <c:v>0.73523869538317177</c:v>
                </c:pt>
                <c:pt idx="209">
                  <c:v>0.73875658387782805</c:v>
                </c:pt>
                <c:pt idx="210">
                  <c:v>0.74227447237248445</c:v>
                </c:pt>
                <c:pt idx="211">
                  <c:v>0.74579236086714074</c:v>
                </c:pt>
                <c:pt idx="212">
                  <c:v>0.74931024936179702</c:v>
                </c:pt>
                <c:pt idx="213">
                  <c:v>0.75282813785645342</c:v>
                </c:pt>
                <c:pt idx="214">
                  <c:v>0.7563460263511097</c:v>
                </c:pt>
                <c:pt idx="215">
                  <c:v>0.75986391484576599</c:v>
                </c:pt>
                <c:pt idx="216">
                  <c:v>0.76338180334042238</c:v>
                </c:pt>
                <c:pt idx="217">
                  <c:v>0.76689969183507867</c:v>
                </c:pt>
                <c:pt idx="218">
                  <c:v>0.77041758032973495</c:v>
                </c:pt>
                <c:pt idx="219">
                  <c:v>0.77393546882439135</c:v>
                </c:pt>
                <c:pt idx="220">
                  <c:v>0.77745335731904763</c:v>
                </c:pt>
                <c:pt idx="221">
                  <c:v>0.78097124581370403</c:v>
                </c:pt>
                <c:pt idx="222">
                  <c:v>0.78448913430836031</c:v>
                </c:pt>
                <c:pt idx="223">
                  <c:v>0.7880070228030166</c:v>
                </c:pt>
                <c:pt idx="224">
                  <c:v>0.791524911297673</c:v>
                </c:pt>
                <c:pt idx="225">
                  <c:v>0.79504279979232928</c:v>
                </c:pt>
                <c:pt idx="226">
                  <c:v>0.79856068828698556</c:v>
                </c:pt>
                <c:pt idx="227">
                  <c:v>0.80207857678164196</c:v>
                </c:pt>
                <c:pt idx="228">
                  <c:v>0.80559646527629825</c:v>
                </c:pt>
                <c:pt idx="229">
                  <c:v>0.80911435377095453</c:v>
                </c:pt>
                <c:pt idx="230">
                  <c:v>0.81263224226561093</c:v>
                </c:pt>
                <c:pt idx="231">
                  <c:v>0.81615013076026721</c:v>
                </c:pt>
                <c:pt idx="232">
                  <c:v>0.8196680192549235</c:v>
                </c:pt>
                <c:pt idx="233">
                  <c:v>0.82318590774957989</c:v>
                </c:pt>
                <c:pt idx="234">
                  <c:v>0.82670379624423618</c:v>
                </c:pt>
                <c:pt idx="235">
                  <c:v>0.83022168473889246</c:v>
                </c:pt>
                <c:pt idx="236">
                  <c:v>0.83373957323354886</c:v>
                </c:pt>
                <c:pt idx="237">
                  <c:v>0.83725746172820514</c:v>
                </c:pt>
                <c:pt idx="238">
                  <c:v>0.84077535022286154</c:v>
                </c:pt>
                <c:pt idx="239">
                  <c:v>0.84429323871751782</c:v>
                </c:pt>
                <c:pt idx="240">
                  <c:v>0.84781112721217411</c:v>
                </c:pt>
                <c:pt idx="241">
                  <c:v>0.85132901570683051</c:v>
                </c:pt>
                <c:pt idx="242">
                  <c:v>0.85484690420148679</c:v>
                </c:pt>
                <c:pt idx="243">
                  <c:v>0.85836479269614308</c:v>
                </c:pt>
                <c:pt idx="244">
                  <c:v>0.86188268119079947</c:v>
                </c:pt>
                <c:pt idx="245">
                  <c:v>0.86540056968545576</c:v>
                </c:pt>
                <c:pt idx="246">
                  <c:v>0.86891845818011204</c:v>
                </c:pt>
                <c:pt idx="247">
                  <c:v>0.87243634667476844</c:v>
                </c:pt>
                <c:pt idx="248">
                  <c:v>0.87595423516942472</c:v>
                </c:pt>
                <c:pt idx="249">
                  <c:v>0.87947212366408101</c:v>
                </c:pt>
                <c:pt idx="250">
                  <c:v>0.8829900121587374</c:v>
                </c:pt>
                <c:pt idx="251">
                  <c:v>0.88650790065339369</c:v>
                </c:pt>
                <c:pt idx="252">
                  <c:v>0.89002578914804997</c:v>
                </c:pt>
                <c:pt idx="253">
                  <c:v>0.89354367764270637</c:v>
                </c:pt>
                <c:pt idx="254">
                  <c:v>0.89706156613736265</c:v>
                </c:pt>
                <c:pt idx="255">
                  <c:v>0.90057945463201905</c:v>
                </c:pt>
                <c:pt idx="256">
                  <c:v>0.90409734312667533</c:v>
                </c:pt>
                <c:pt idx="257">
                  <c:v>0.90761523162133162</c:v>
                </c:pt>
                <c:pt idx="258">
                  <c:v>0.91113312011598802</c:v>
                </c:pt>
                <c:pt idx="259">
                  <c:v>0.9146510086106443</c:v>
                </c:pt>
                <c:pt idx="260">
                  <c:v>0.91816889710530059</c:v>
                </c:pt>
                <c:pt idx="261">
                  <c:v>0.92168678559995698</c:v>
                </c:pt>
                <c:pt idx="262">
                  <c:v>0.92520467409461327</c:v>
                </c:pt>
                <c:pt idx="263">
                  <c:v>0.92872256258926955</c:v>
                </c:pt>
                <c:pt idx="264">
                  <c:v>0.93224045108392595</c:v>
                </c:pt>
                <c:pt idx="265">
                  <c:v>0.93575833957858223</c:v>
                </c:pt>
                <c:pt idx="266">
                  <c:v>0.93927622807323852</c:v>
                </c:pt>
                <c:pt idx="267">
                  <c:v>0.94279411656789491</c:v>
                </c:pt>
                <c:pt idx="268">
                  <c:v>0.9463120050625512</c:v>
                </c:pt>
                <c:pt idx="269">
                  <c:v>0.94982989355720748</c:v>
                </c:pt>
                <c:pt idx="270">
                  <c:v>0.95334778205186388</c:v>
                </c:pt>
                <c:pt idx="271">
                  <c:v>0.95686567054652016</c:v>
                </c:pt>
                <c:pt idx="272">
                  <c:v>0.96038355904117656</c:v>
                </c:pt>
                <c:pt idx="273">
                  <c:v>0.96390144753583284</c:v>
                </c:pt>
                <c:pt idx="274">
                  <c:v>0.96741933603048913</c:v>
                </c:pt>
                <c:pt idx="275">
                  <c:v>0.97093722452514553</c:v>
                </c:pt>
                <c:pt idx="276">
                  <c:v>0.97445511301980181</c:v>
                </c:pt>
                <c:pt idx="277">
                  <c:v>0.9779730015144581</c:v>
                </c:pt>
                <c:pt idx="278">
                  <c:v>0.98149089000911449</c:v>
                </c:pt>
                <c:pt idx="279">
                  <c:v>0.98500877850377078</c:v>
                </c:pt>
                <c:pt idx="280">
                  <c:v>0.98852666699842706</c:v>
                </c:pt>
                <c:pt idx="281">
                  <c:v>0.99204455549308346</c:v>
                </c:pt>
                <c:pt idx="282">
                  <c:v>0.99556244398773974</c:v>
                </c:pt>
                <c:pt idx="283">
                  <c:v>0.99908033248239603</c:v>
                </c:pt>
                <c:pt idx="284">
                  <c:v>1.0025982209770523</c:v>
                </c:pt>
                <c:pt idx="285">
                  <c:v>1.0061161094717088</c:v>
                </c:pt>
                <c:pt idx="286">
                  <c:v>1.0096339979663651</c:v>
                </c:pt>
                <c:pt idx="287">
                  <c:v>1.0131518864610214</c:v>
                </c:pt>
                <c:pt idx="288">
                  <c:v>1.0166697749556777</c:v>
                </c:pt>
                <c:pt idx="289">
                  <c:v>1.020187663450334</c:v>
                </c:pt>
                <c:pt idx="290">
                  <c:v>1.0237055519449902</c:v>
                </c:pt>
                <c:pt idx="291">
                  <c:v>1.0272234404396468</c:v>
                </c:pt>
                <c:pt idx="292">
                  <c:v>1.030741328934303</c:v>
                </c:pt>
                <c:pt idx="293">
                  <c:v>1.0342592174289593</c:v>
                </c:pt>
                <c:pt idx="294">
                  <c:v>1.0377771059236156</c:v>
                </c:pt>
                <c:pt idx="295">
                  <c:v>1.0412949944182719</c:v>
                </c:pt>
                <c:pt idx="296">
                  <c:v>1.0448128829129284</c:v>
                </c:pt>
                <c:pt idx="297">
                  <c:v>1.0483307714075847</c:v>
                </c:pt>
                <c:pt idx="298">
                  <c:v>1.051848659902241</c:v>
                </c:pt>
                <c:pt idx="299">
                  <c:v>1.0553665483968973</c:v>
                </c:pt>
                <c:pt idx="300">
                  <c:v>1.0588844368915535</c:v>
                </c:pt>
                <c:pt idx="301">
                  <c:v>1.0624023253862098</c:v>
                </c:pt>
                <c:pt idx="302">
                  <c:v>1.0659202138808663</c:v>
                </c:pt>
                <c:pt idx="303">
                  <c:v>1.0694381023755226</c:v>
                </c:pt>
                <c:pt idx="304">
                  <c:v>1.0729559908701789</c:v>
                </c:pt>
                <c:pt idx="305">
                  <c:v>1.0764738793648352</c:v>
                </c:pt>
                <c:pt idx="306">
                  <c:v>1.0799917678594915</c:v>
                </c:pt>
                <c:pt idx="307">
                  <c:v>1.0835096563541478</c:v>
                </c:pt>
                <c:pt idx="308">
                  <c:v>1.0870275448488043</c:v>
                </c:pt>
                <c:pt idx="309">
                  <c:v>1.0905454333434605</c:v>
                </c:pt>
                <c:pt idx="310">
                  <c:v>1.0940633218381168</c:v>
                </c:pt>
                <c:pt idx="311">
                  <c:v>1.0975812103327731</c:v>
                </c:pt>
                <c:pt idx="312">
                  <c:v>1.1010990988274294</c:v>
                </c:pt>
                <c:pt idx="313">
                  <c:v>1.1046169873220859</c:v>
                </c:pt>
                <c:pt idx="314">
                  <c:v>1.1081348758167422</c:v>
                </c:pt>
                <c:pt idx="315">
                  <c:v>1.1116527643113985</c:v>
                </c:pt>
                <c:pt idx="316">
                  <c:v>1.1151706528060548</c:v>
                </c:pt>
                <c:pt idx="317">
                  <c:v>1.118688541300711</c:v>
                </c:pt>
                <c:pt idx="318">
                  <c:v>1.1222064297953673</c:v>
                </c:pt>
                <c:pt idx="319">
                  <c:v>1.1257243182900238</c:v>
                </c:pt>
                <c:pt idx="320">
                  <c:v>1.1292422067846801</c:v>
                </c:pt>
                <c:pt idx="321">
                  <c:v>1.1327600952793364</c:v>
                </c:pt>
                <c:pt idx="322">
                  <c:v>1.1362779837739927</c:v>
                </c:pt>
                <c:pt idx="323">
                  <c:v>1.139795872268649</c:v>
                </c:pt>
                <c:pt idx="324">
                  <c:v>1.1433137607633053</c:v>
                </c:pt>
                <c:pt idx="325">
                  <c:v>1.1468316492579618</c:v>
                </c:pt>
                <c:pt idx="326">
                  <c:v>1.1503495377526181</c:v>
                </c:pt>
                <c:pt idx="327">
                  <c:v>1.1538674262472743</c:v>
                </c:pt>
                <c:pt idx="328">
                  <c:v>1.1573853147419306</c:v>
                </c:pt>
                <c:pt idx="329">
                  <c:v>1.1609032032365869</c:v>
                </c:pt>
                <c:pt idx="330">
                  <c:v>1.1644210917312434</c:v>
                </c:pt>
                <c:pt idx="331">
                  <c:v>1.1679389802258997</c:v>
                </c:pt>
                <c:pt idx="332">
                  <c:v>1.171456868720556</c:v>
                </c:pt>
                <c:pt idx="333">
                  <c:v>1.1749747572152123</c:v>
                </c:pt>
                <c:pt idx="334">
                  <c:v>1.1784926457098686</c:v>
                </c:pt>
                <c:pt idx="335">
                  <c:v>1.1820105342045248</c:v>
                </c:pt>
                <c:pt idx="336">
                  <c:v>1.1855284226991814</c:v>
                </c:pt>
                <c:pt idx="337">
                  <c:v>1.1890463111938376</c:v>
                </c:pt>
                <c:pt idx="338">
                  <c:v>1.1925641996884939</c:v>
                </c:pt>
                <c:pt idx="339">
                  <c:v>1.1960820881831502</c:v>
                </c:pt>
                <c:pt idx="340">
                  <c:v>1.1995999766778065</c:v>
                </c:pt>
                <c:pt idx="341">
                  <c:v>1.2031178651724628</c:v>
                </c:pt>
                <c:pt idx="342">
                  <c:v>1.2066357536671193</c:v>
                </c:pt>
                <c:pt idx="343">
                  <c:v>1.2101536421617756</c:v>
                </c:pt>
                <c:pt idx="344">
                  <c:v>1.2136715306564319</c:v>
                </c:pt>
                <c:pt idx="345">
                  <c:v>1.2171894191510881</c:v>
                </c:pt>
                <c:pt idx="346">
                  <c:v>1.2207073076457444</c:v>
                </c:pt>
                <c:pt idx="347">
                  <c:v>1.2242251961404009</c:v>
                </c:pt>
                <c:pt idx="348">
                  <c:v>1.2277430846350572</c:v>
                </c:pt>
                <c:pt idx="349">
                  <c:v>1.2312609731297135</c:v>
                </c:pt>
                <c:pt idx="350">
                  <c:v>1.2347788616243698</c:v>
                </c:pt>
                <c:pt idx="351">
                  <c:v>1.2382967501190261</c:v>
                </c:pt>
                <c:pt idx="352">
                  <c:v>1.2418146386136824</c:v>
                </c:pt>
                <c:pt idx="353">
                  <c:v>1.2453325271083389</c:v>
                </c:pt>
                <c:pt idx="354">
                  <c:v>1.2488504156029951</c:v>
                </c:pt>
                <c:pt idx="355">
                  <c:v>1.2523683040976514</c:v>
                </c:pt>
                <c:pt idx="356">
                  <c:v>1.2558861925923077</c:v>
                </c:pt>
                <c:pt idx="357">
                  <c:v>1.259404081086964</c:v>
                </c:pt>
                <c:pt idx="358">
                  <c:v>1.2629219695816203</c:v>
                </c:pt>
                <c:pt idx="359">
                  <c:v>1.2664398580762768</c:v>
                </c:pt>
                <c:pt idx="360">
                  <c:v>1.2699577465709331</c:v>
                </c:pt>
                <c:pt idx="361">
                  <c:v>1.2734756350655894</c:v>
                </c:pt>
                <c:pt idx="362">
                  <c:v>1.2769935235602456</c:v>
                </c:pt>
                <c:pt idx="363">
                  <c:v>1.2805114120549019</c:v>
                </c:pt>
                <c:pt idx="364">
                  <c:v>1.2840293005495584</c:v>
                </c:pt>
                <c:pt idx="365">
                  <c:v>1.2875471890442147</c:v>
                </c:pt>
                <c:pt idx="366">
                  <c:v>1.291065077538871</c:v>
                </c:pt>
                <c:pt idx="367">
                  <c:v>1.2945829660335273</c:v>
                </c:pt>
                <c:pt idx="368">
                  <c:v>1.2981008545281836</c:v>
                </c:pt>
                <c:pt idx="369">
                  <c:v>1.3016187430228399</c:v>
                </c:pt>
                <c:pt idx="370">
                  <c:v>1.3051366315174964</c:v>
                </c:pt>
                <c:pt idx="371">
                  <c:v>1.3086545200121527</c:v>
                </c:pt>
                <c:pt idx="372">
                  <c:v>1.3121724085068089</c:v>
                </c:pt>
                <c:pt idx="373">
                  <c:v>1.3156902970014652</c:v>
                </c:pt>
                <c:pt idx="374">
                  <c:v>1.3192081854961215</c:v>
                </c:pt>
                <c:pt idx="375">
                  <c:v>1.3227260739907778</c:v>
                </c:pt>
                <c:pt idx="376">
                  <c:v>1.3262439624854343</c:v>
                </c:pt>
                <c:pt idx="377">
                  <c:v>1.3297618509800906</c:v>
                </c:pt>
                <c:pt idx="378">
                  <c:v>1.3332797394747469</c:v>
                </c:pt>
                <c:pt idx="379">
                  <c:v>1.3403155164640594</c:v>
                </c:pt>
                <c:pt idx="380">
                  <c:v>1.3438334049587159</c:v>
                </c:pt>
                <c:pt idx="381">
                  <c:v>1.3473512934533722</c:v>
                </c:pt>
                <c:pt idx="382">
                  <c:v>1.3508691819480285</c:v>
                </c:pt>
                <c:pt idx="383">
                  <c:v>1.3543870704426848</c:v>
                </c:pt>
                <c:pt idx="384">
                  <c:v>1.3579049589373411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03-B448-9F7C-1006E60ACF92}"/>
            </c:ext>
          </c:extLst>
        </c:ser>
        <c:ser>
          <c:idx val="5"/>
          <c:order val="2"/>
          <c:tx>
            <c:v>Outcrop LiDar IXYC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B0F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70C0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D - EW lengths'!$X$4:$X$53</c:f>
              <c:numCache>
                <c:formatCode>General</c:formatCode>
                <c:ptCount val="50"/>
                <c:pt idx="0">
                  <c:v>0.72295200000000004</c:v>
                </c:pt>
                <c:pt idx="1">
                  <c:v>0.60060199999999997</c:v>
                </c:pt>
                <c:pt idx="2">
                  <c:v>0.58817399999999997</c:v>
                </c:pt>
                <c:pt idx="3">
                  <c:v>0.54357800000000001</c:v>
                </c:pt>
                <c:pt idx="4">
                  <c:v>0.53438399999999997</c:v>
                </c:pt>
                <c:pt idx="5">
                  <c:v>0.52834999999999999</c:v>
                </c:pt>
                <c:pt idx="6">
                  <c:v>0.50461199999999995</c:v>
                </c:pt>
                <c:pt idx="7">
                  <c:v>0.47254000000000002</c:v>
                </c:pt>
                <c:pt idx="8">
                  <c:v>0.39985399999999999</c:v>
                </c:pt>
                <c:pt idx="9">
                  <c:v>0.37961299999999998</c:v>
                </c:pt>
                <c:pt idx="10">
                  <c:v>0.34876600000000002</c:v>
                </c:pt>
                <c:pt idx="11">
                  <c:v>0.34789599999999998</c:v>
                </c:pt>
                <c:pt idx="12">
                  <c:v>0.34450900000000001</c:v>
                </c:pt>
                <c:pt idx="13">
                  <c:v>0.312836</c:v>
                </c:pt>
                <c:pt idx="14">
                  <c:v>0.30265199999999998</c:v>
                </c:pt>
                <c:pt idx="15">
                  <c:v>0.29097499999999998</c:v>
                </c:pt>
                <c:pt idx="16">
                  <c:v>0.28873199999999999</c:v>
                </c:pt>
                <c:pt idx="17">
                  <c:v>0.28552</c:v>
                </c:pt>
                <c:pt idx="18">
                  <c:v>0.28250900000000001</c:v>
                </c:pt>
                <c:pt idx="19">
                  <c:v>0.26277699999999998</c:v>
                </c:pt>
                <c:pt idx="20">
                  <c:v>0.26200600000000002</c:v>
                </c:pt>
                <c:pt idx="21">
                  <c:v>0.249946</c:v>
                </c:pt>
                <c:pt idx="22">
                  <c:v>0.24456800000000001</c:v>
                </c:pt>
                <c:pt idx="23">
                  <c:v>0.216997</c:v>
                </c:pt>
                <c:pt idx="24">
                  <c:v>0.18385699999999999</c:v>
                </c:pt>
                <c:pt idx="25">
                  <c:v>0.174932</c:v>
                </c:pt>
                <c:pt idx="26">
                  <c:v>0.17020199999999999</c:v>
                </c:pt>
                <c:pt idx="27">
                  <c:v>0.15346499999999999</c:v>
                </c:pt>
                <c:pt idx="28">
                  <c:v>0.149038</c:v>
                </c:pt>
                <c:pt idx="29">
                  <c:v>0.14901800000000001</c:v>
                </c:pt>
                <c:pt idx="30">
                  <c:v>0.14516299999999999</c:v>
                </c:pt>
                <c:pt idx="31">
                  <c:v>0.14021700000000001</c:v>
                </c:pt>
                <c:pt idx="32">
                  <c:v>0.133132</c:v>
                </c:pt>
                <c:pt idx="33">
                  <c:v>0.12831100000000001</c:v>
                </c:pt>
                <c:pt idx="34">
                  <c:v>0.12623999999999999</c:v>
                </c:pt>
                <c:pt idx="35">
                  <c:v>0.119504</c:v>
                </c:pt>
                <c:pt idx="36">
                  <c:v>0.107402</c:v>
                </c:pt>
                <c:pt idx="37">
                  <c:v>0.106975</c:v>
                </c:pt>
                <c:pt idx="38">
                  <c:v>0.10434400000000001</c:v>
                </c:pt>
                <c:pt idx="39">
                  <c:v>9.9336499999999994E-2</c:v>
                </c:pt>
                <c:pt idx="40">
                  <c:v>7.9812400000000006E-2</c:v>
                </c:pt>
                <c:pt idx="41">
                  <c:v>7.6649900000000007E-2</c:v>
                </c:pt>
                <c:pt idx="42">
                  <c:v>6.7627599999999996E-2</c:v>
                </c:pt>
                <c:pt idx="43">
                  <c:v>6.0983599999999999E-2</c:v>
                </c:pt>
                <c:pt idx="44">
                  <c:v>5.3623799999999999E-2</c:v>
                </c:pt>
                <c:pt idx="45">
                  <c:v>5.32445E-2</c:v>
                </c:pt>
                <c:pt idx="46">
                  <c:v>5.1022900000000003E-2</c:v>
                </c:pt>
                <c:pt idx="47">
                  <c:v>4.2271400000000001E-2</c:v>
                </c:pt>
                <c:pt idx="48">
                  <c:v>3.2732400000000002E-2</c:v>
                </c:pt>
                <c:pt idx="49">
                  <c:v>3.0157900000000001E-2</c:v>
                </c:pt>
              </c:numCache>
            </c:numRef>
          </c:xVal>
          <c:yVal>
            <c:numRef>
              <c:f>'Set D - EW lengths'!$Y$4:$Y$53</c:f>
              <c:numCache>
                <c:formatCode>General</c:formatCode>
                <c:ptCount val="50"/>
                <c:pt idx="0">
                  <c:v>7.3189837825225451E-2</c:v>
                </c:pt>
                <c:pt idx="1">
                  <c:v>0.1463796756504509</c:v>
                </c:pt>
                <c:pt idx="2">
                  <c:v>0.21956951347567633</c:v>
                </c:pt>
                <c:pt idx="3">
                  <c:v>0.2927593513009018</c:v>
                </c:pt>
                <c:pt idx="4">
                  <c:v>0.36594918912612723</c:v>
                </c:pt>
                <c:pt idx="5">
                  <c:v>0.43913902695135265</c:v>
                </c:pt>
                <c:pt idx="6">
                  <c:v>0.51232886477657813</c:v>
                </c:pt>
                <c:pt idx="7">
                  <c:v>0.58551870260180361</c:v>
                </c:pt>
                <c:pt idx="8">
                  <c:v>0.65870854042702898</c:v>
                </c:pt>
                <c:pt idx="9">
                  <c:v>0.73189837825225446</c:v>
                </c:pt>
                <c:pt idx="10">
                  <c:v>0.80508821607747993</c:v>
                </c:pt>
                <c:pt idx="11">
                  <c:v>0.8782780539027053</c:v>
                </c:pt>
                <c:pt idx="12">
                  <c:v>0.95146789172793078</c:v>
                </c:pt>
                <c:pt idx="13">
                  <c:v>1.0246577295531563</c:v>
                </c:pt>
                <c:pt idx="14">
                  <c:v>1.0978475673783816</c:v>
                </c:pt>
                <c:pt idx="15">
                  <c:v>1.1710374052036072</c:v>
                </c:pt>
                <c:pt idx="16">
                  <c:v>1.2442272430288326</c:v>
                </c:pt>
                <c:pt idx="17">
                  <c:v>1.317417080854058</c:v>
                </c:pt>
                <c:pt idx="18">
                  <c:v>1.3906069186792835</c:v>
                </c:pt>
                <c:pt idx="19">
                  <c:v>1.4637967565045089</c:v>
                </c:pt>
                <c:pt idx="20">
                  <c:v>1.5369865943297343</c:v>
                </c:pt>
                <c:pt idx="21">
                  <c:v>1.6101764321549599</c:v>
                </c:pt>
                <c:pt idx="22">
                  <c:v>1.6833662699801852</c:v>
                </c:pt>
                <c:pt idx="23">
                  <c:v>1.7565561078054106</c:v>
                </c:pt>
                <c:pt idx="24">
                  <c:v>1.8297459456306362</c:v>
                </c:pt>
                <c:pt idx="25">
                  <c:v>1.9029357834558616</c:v>
                </c:pt>
                <c:pt idx="26">
                  <c:v>1.9761256212810869</c:v>
                </c:pt>
                <c:pt idx="27">
                  <c:v>2.0493154591063125</c:v>
                </c:pt>
                <c:pt idx="28">
                  <c:v>2.1225052969315379</c:v>
                </c:pt>
                <c:pt idx="29">
                  <c:v>2.1956951347567633</c:v>
                </c:pt>
                <c:pt idx="30">
                  <c:v>2.2688849725819886</c:v>
                </c:pt>
                <c:pt idx="31">
                  <c:v>2.3420748104072144</c:v>
                </c:pt>
                <c:pt idx="32">
                  <c:v>2.4152646482324398</c:v>
                </c:pt>
                <c:pt idx="33">
                  <c:v>2.4884544860576652</c:v>
                </c:pt>
                <c:pt idx="34">
                  <c:v>2.5616443238828905</c:v>
                </c:pt>
                <c:pt idx="35">
                  <c:v>2.6348341617081159</c:v>
                </c:pt>
                <c:pt idx="36">
                  <c:v>2.7080239995333413</c:v>
                </c:pt>
                <c:pt idx="37">
                  <c:v>2.7812138373585671</c:v>
                </c:pt>
                <c:pt idx="38">
                  <c:v>2.8544036751837925</c:v>
                </c:pt>
                <c:pt idx="39">
                  <c:v>2.9275935130090178</c:v>
                </c:pt>
                <c:pt idx="40">
                  <c:v>3.0007833508342432</c:v>
                </c:pt>
                <c:pt idx="41">
                  <c:v>3.0739731886594686</c:v>
                </c:pt>
                <c:pt idx="42">
                  <c:v>3.1471630264846939</c:v>
                </c:pt>
                <c:pt idx="43">
                  <c:v>3.2203528643099197</c:v>
                </c:pt>
                <c:pt idx="44">
                  <c:v>3.2935427021351451</c:v>
                </c:pt>
                <c:pt idx="45">
                  <c:v>3.3667325399603705</c:v>
                </c:pt>
                <c:pt idx="46">
                  <c:v>3.4399223777855958</c:v>
                </c:pt>
                <c:pt idx="47">
                  <c:v>3.5131122156108212</c:v>
                </c:pt>
                <c:pt idx="48">
                  <c:v>3.5863020534360466</c:v>
                </c:pt>
                <c:pt idx="49">
                  <c:v>3.6594918912612724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03-B448-9F7C-1006E60ACF92}"/>
            </c:ext>
          </c:extLst>
        </c:ser>
        <c:ser>
          <c:idx val="4"/>
          <c:order val="3"/>
          <c:tx>
            <c:v>Outcrop LiDar IXY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92D05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B050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D - EW lengths'!$R$4:$R$57</c:f>
              <c:numCache>
                <c:formatCode>General</c:formatCode>
                <c:ptCount val="54"/>
                <c:pt idx="0">
                  <c:v>0.72295240000000005</c:v>
                </c:pt>
                <c:pt idx="1">
                  <c:v>0.60060190000000002</c:v>
                </c:pt>
                <c:pt idx="2">
                  <c:v>0.58817399999999997</c:v>
                </c:pt>
                <c:pt idx="3">
                  <c:v>0.54357820000000001</c:v>
                </c:pt>
                <c:pt idx="4">
                  <c:v>0.53438370000000002</c:v>
                </c:pt>
                <c:pt idx="5">
                  <c:v>0.5283504</c:v>
                </c:pt>
                <c:pt idx="6">
                  <c:v>0.5046119</c:v>
                </c:pt>
                <c:pt idx="7">
                  <c:v>0.47254020000000002</c:v>
                </c:pt>
                <c:pt idx="8">
                  <c:v>0.39985419999999999</c:v>
                </c:pt>
                <c:pt idx="9">
                  <c:v>0.37961299999999998</c:v>
                </c:pt>
                <c:pt idx="10">
                  <c:v>0.34876590000000002</c:v>
                </c:pt>
                <c:pt idx="11">
                  <c:v>0.34789550000000002</c:v>
                </c:pt>
                <c:pt idx="12">
                  <c:v>0.34450900000000001</c:v>
                </c:pt>
                <c:pt idx="13">
                  <c:v>0.31283610000000001</c:v>
                </c:pt>
                <c:pt idx="14">
                  <c:v>0.30265229999999999</c:v>
                </c:pt>
                <c:pt idx="15">
                  <c:v>0.29097489999999998</c:v>
                </c:pt>
                <c:pt idx="16">
                  <c:v>0.2887323</c:v>
                </c:pt>
                <c:pt idx="17">
                  <c:v>0.2855202</c:v>
                </c:pt>
                <c:pt idx="18">
                  <c:v>0.2825087</c:v>
                </c:pt>
                <c:pt idx="19">
                  <c:v>0.26277739999999999</c:v>
                </c:pt>
                <c:pt idx="20">
                  <c:v>0.26200630000000003</c:v>
                </c:pt>
                <c:pt idx="21">
                  <c:v>0.21699660000000001</c:v>
                </c:pt>
                <c:pt idx="22">
                  <c:v>0.21507100000000001</c:v>
                </c:pt>
                <c:pt idx="23">
                  <c:v>0.18385650000000001</c:v>
                </c:pt>
                <c:pt idx="24">
                  <c:v>0.1702021</c:v>
                </c:pt>
                <c:pt idx="25">
                  <c:v>0.1594286</c:v>
                </c:pt>
                <c:pt idx="26">
                  <c:v>0.15346470000000001</c:v>
                </c:pt>
                <c:pt idx="27">
                  <c:v>0.14903849999999999</c:v>
                </c:pt>
                <c:pt idx="28">
                  <c:v>0.14901809999999999</c:v>
                </c:pt>
                <c:pt idx="29">
                  <c:v>0.1451633</c:v>
                </c:pt>
                <c:pt idx="30">
                  <c:v>0.14021700000000001</c:v>
                </c:pt>
                <c:pt idx="31">
                  <c:v>0.1331319</c:v>
                </c:pt>
                <c:pt idx="32">
                  <c:v>0.1283107</c:v>
                </c:pt>
                <c:pt idx="33">
                  <c:v>0.12624009999999999</c:v>
                </c:pt>
                <c:pt idx="34">
                  <c:v>0.1195036</c:v>
                </c:pt>
                <c:pt idx="35">
                  <c:v>0.10740230000000001</c:v>
                </c:pt>
                <c:pt idx="36">
                  <c:v>0.1069746</c:v>
                </c:pt>
                <c:pt idx="37">
                  <c:v>0.1043439</c:v>
                </c:pt>
                <c:pt idx="38">
                  <c:v>9.9336499999999994E-2</c:v>
                </c:pt>
                <c:pt idx="39">
                  <c:v>9.7085000000000005E-2</c:v>
                </c:pt>
                <c:pt idx="40">
                  <c:v>8.4945000000000007E-2</c:v>
                </c:pt>
                <c:pt idx="41">
                  <c:v>7.6649900000000007E-2</c:v>
                </c:pt>
                <c:pt idx="42">
                  <c:v>6.9804000000000005E-2</c:v>
                </c:pt>
                <c:pt idx="43">
                  <c:v>6.7627599999999996E-2</c:v>
                </c:pt>
                <c:pt idx="44">
                  <c:v>6.0983599999999999E-2</c:v>
                </c:pt>
                <c:pt idx="45">
                  <c:v>5.3623799999999999E-2</c:v>
                </c:pt>
                <c:pt idx="46">
                  <c:v>5.32445E-2</c:v>
                </c:pt>
                <c:pt idx="47">
                  <c:v>5.1022900000000003E-2</c:v>
                </c:pt>
                <c:pt idx="48">
                  <c:v>4.36666E-2</c:v>
                </c:pt>
                <c:pt idx="49">
                  <c:v>4.2271400000000001E-2</c:v>
                </c:pt>
                <c:pt idx="50">
                  <c:v>3.6685700000000002E-2</c:v>
                </c:pt>
                <c:pt idx="51">
                  <c:v>3.2732400000000002E-2</c:v>
                </c:pt>
                <c:pt idx="52">
                  <c:v>3.0157900000000001E-2</c:v>
                </c:pt>
                <c:pt idx="53">
                  <c:v>2.3681199999999999E-2</c:v>
                </c:pt>
              </c:numCache>
            </c:numRef>
          </c:xVal>
          <c:yVal>
            <c:numRef>
              <c:f>'Set D - EW lengths'!$S$4:$S$57</c:f>
              <c:numCache>
                <c:formatCode>General</c:formatCode>
                <c:ptCount val="54"/>
                <c:pt idx="0">
                  <c:v>7.3189837825225451E-2</c:v>
                </c:pt>
                <c:pt idx="1">
                  <c:v>0.1463796756504509</c:v>
                </c:pt>
                <c:pt idx="2">
                  <c:v>0.21956951347567633</c:v>
                </c:pt>
                <c:pt idx="3">
                  <c:v>0.2927593513009018</c:v>
                </c:pt>
                <c:pt idx="4">
                  <c:v>0.36594918912612723</c:v>
                </c:pt>
                <c:pt idx="5">
                  <c:v>0.43913902695135265</c:v>
                </c:pt>
                <c:pt idx="6">
                  <c:v>0.51232886477657813</c:v>
                </c:pt>
                <c:pt idx="7">
                  <c:v>0.58551870260180361</c:v>
                </c:pt>
                <c:pt idx="8">
                  <c:v>0.65870854042702898</c:v>
                </c:pt>
                <c:pt idx="9">
                  <c:v>0.73189837825225446</c:v>
                </c:pt>
                <c:pt idx="10">
                  <c:v>0.80508821607747993</c:v>
                </c:pt>
                <c:pt idx="11">
                  <c:v>0.8782780539027053</c:v>
                </c:pt>
                <c:pt idx="12">
                  <c:v>0.95146789172793078</c:v>
                </c:pt>
                <c:pt idx="13">
                  <c:v>1.0246577295531563</c:v>
                </c:pt>
                <c:pt idx="14">
                  <c:v>1.0978475673783816</c:v>
                </c:pt>
                <c:pt idx="15">
                  <c:v>1.1710374052036072</c:v>
                </c:pt>
                <c:pt idx="16">
                  <c:v>1.2442272430288326</c:v>
                </c:pt>
                <c:pt idx="17">
                  <c:v>1.317417080854058</c:v>
                </c:pt>
                <c:pt idx="18">
                  <c:v>1.3906069186792835</c:v>
                </c:pt>
                <c:pt idx="19">
                  <c:v>1.4637967565045089</c:v>
                </c:pt>
                <c:pt idx="20">
                  <c:v>1.5369865943297343</c:v>
                </c:pt>
                <c:pt idx="21">
                  <c:v>1.6101764321549599</c:v>
                </c:pt>
                <c:pt idx="22">
                  <c:v>1.6833662699801852</c:v>
                </c:pt>
                <c:pt idx="23">
                  <c:v>1.7565561078054106</c:v>
                </c:pt>
                <c:pt idx="24">
                  <c:v>1.8297459456306362</c:v>
                </c:pt>
                <c:pt idx="25">
                  <c:v>1.9029357834558616</c:v>
                </c:pt>
                <c:pt idx="26">
                  <c:v>1.9761256212810869</c:v>
                </c:pt>
                <c:pt idx="27">
                  <c:v>2.0493154591063125</c:v>
                </c:pt>
                <c:pt idx="28">
                  <c:v>2.1225052969315379</c:v>
                </c:pt>
                <c:pt idx="29">
                  <c:v>2.1956951347567633</c:v>
                </c:pt>
                <c:pt idx="30">
                  <c:v>2.2688849725819886</c:v>
                </c:pt>
                <c:pt idx="31">
                  <c:v>2.3420748104072144</c:v>
                </c:pt>
                <c:pt idx="32">
                  <c:v>2.4152646482324398</c:v>
                </c:pt>
                <c:pt idx="33">
                  <c:v>2.4884544860576652</c:v>
                </c:pt>
                <c:pt idx="34">
                  <c:v>2.5616443238828905</c:v>
                </c:pt>
                <c:pt idx="35">
                  <c:v>2.6348341617081159</c:v>
                </c:pt>
                <c:pt idx="36">
                  <c:v>2.7080239995333413</c:v>
                </c:pt>
                <c:pt idx="37">
                  <c:v>2.7812138373585671</c:v>
                </c:pt>
                <c:pt idx="38">
                  <c:v>2.8544036751837925</c:v>
                </c:pt>
                <c:pt idx="39">
                  <c:v>2.9275935130090178</c:v>
                </c:pt>
                <c:pt idx="40">
                  <c:v>3.0007833508342432</c:v>
                </c:pt>
                <c:pt idx="41">
                  <c:v>3.0739731886594686</c:v>
                </c:pt>
                <c:pt idx="42">
                  <c:v>3.1471630264846939</c:v>
                </c:pt>
                <c:pt idx="43">
                  <c:v>3.2203528643099197</c:v>
                </c:pt>
                <c:pt idx="44">
                  <c:v>3.2935427021351451</c:v>
                </c:pt>
                <c:pt idx="45">
                  <c:v>3.3667325399603705</c:v>
                </c:pt>
                <c:pt idx="46">
                  <c:v>3.4399223777855958</c:v>
                </c:pt>
                <c:pt idx="47">
                  <c:v>3.5131122156108212</c:v>
                </c:pt>
                <c:pt idx="48">
                  <c:v>3.5863020534360466</c:v>
                </c:pt>
                <c:pt idx="49">
                  <c:v>3.6594918912612724</c:v>
                </c:pt>
                <c:pt idx="50">
                  <c:v>3.7326817290864978</c:v>
                </c:pt>
                <c:pt idx="51">
                  <c:v>3.8058715669117231</c:v>
                </c:pt>
                <c:pt idx="52">
                  <c:v>3.8790614047369485</c:v>
                </c:pt>
                <c:pt idx="53">
                  <c:v>3.9522512425621739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03-B448-9F7C-1006E60ACF92}"/>
            </c:ext>
          </c:extLst>
        </c:ser>
        <c:ser>
          <c:idx val="3"/>
          <c:order val="4"/>
          <c:tx>
            <c:v>Outcrop 1D Scanline IYXC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alpha val="50000"/>
                </a:scheme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/>
                </a:solidFill>
                <a:prstDash val="solid"/>
              </a:ln>
              <a:effectLst/>
            </c:spPr>
            <c:trendlineType val="exp"/>
            <c:dispRSqr val="0"/>
            <c:dispEq val="0"/>
          </c:trendline>
          <c:xVal>
            <c:numRef>
              <c:f>'Set D - EW lengths'!$J$4:$J$132</c:f>
              <c:numCache>
                <c:formatCode>General</c:formatCode>
                <c:ptCount val="129"/>
                <c:pt idx="0">
                  <c:v>3.33</c:v>
                </c:pt>
                <c:pt idx="1">
                  <c:v>3.27</c:v>
                </c:pt>
                <c:pt idx="2">
                  <c:v>3.07</c:v>
                </c:pt>
                <c:pt idx="3">
                  <c:v>2.65</c:v>
                </c:pt>
                <c:pt idx="4">
                  <c:v>2.12</c:v>
                </c:pt>
                <c:pt idx="5">
                  <c:v>1.8</c:v>
                </c:pt>
                <c:pt idx="6">
                  <c:v>1.68</c:v>
                </c:pt>
                <c:pt idx="7">
                  <c:v>1.55</c:v>
                </c:pt>
                <c:pt idx="8">
                  <c:v>1.5</c:v>
                </c:pt>
                <c:pt idx="9">
                  <c:v>1.46</c:v>
                </c:pt>
                <c:pt idx="10">
                  <c:v>1.32</c:v>
                </c:pt>
                <c:pt idx="11">
                  <c:v>1.28</c:v>
                </c:pt>
                <c:pt idx="12">
                  <c:v>1.27</c:v>
                </c:pt>
                <c:pt idx="13">
                  <c:v>1.03</c:v>
                </c:pt>
                <c:pt idx="14">
                  <c:v>1</c:v>
                </c:pt>
                <c:pt idx="15">
                  <c:v>0.95</c:v>
                </c:pt>
                <c:pt idx="16">
                  <c:v>0.93</c:v>
                </c:pt>
                <c:pt idx="17">
                  <c:v>0.91</c:v>
                </c:pt>
                <c:pt idx="18">
                  <c:v>0.9</c:v>
                </c:pt>
                <c:pt idx="19">
                  <c:v>0.84</c:v>
                </c:pt>
                <c:pt idx="20">
                  <c:v>0.81</c:v>
                </c:pt>
                <c:pt idx="21">
                  <c:v>0.77</c:v>
                </c:pt>
                <c:pt idx="22">
                  <c:v>0.69</c:v>
                </c:pt>
                <c:pt idx="23">
                  <c:v>0.67</c:v>
                </c:pt>
                <c:pt idx="24">
                  <c:v>0.65</c:v>
                </c:pt>
                <c:pt idx="25">
                  <c:v>0.63</c:v>
                </c:pt>
                <c:pt idx="26">
                  <c:v>0.61</c:v>
                </c:pt>
                <c:pt idx="27">
                  <c:v>0.47</c:v>
                </c:pt>
                <c:pt idx="28">
                  <c:v>0.46</c:v>
                </c:pt>
                <c:pt idx="29">
                  <c:v>0.44</c:v>
                </c:pt>
                <c:pt idx="30">
                  <c:v>0.43</c:v>
                </c:pt>
                <c:pt idx="31">
                  <c:v>0.42</c:v>
                </c:pt>
                <c:pt idx="32">
                  <c:v>0.41</c:v>
                </c:pt>
                <c:pt idx="33">
                  <c:v>0.39</c:v>
                </c:pt>
                <c:pt idx="34">
                  <c:v>0.36</c:v>
                </c:pt>
                <c:pt idx="35">
                  <c:v>0.34</c:v>
                </c:pt>
                <c:pt idx="36">
                  <c:v>0.33</c:v>
                </c:pt>
                <c:pt idx="37">
                  <c:v>0.32</c:v>
                </c:pt>
                <c:pt idx="38">
                  <c:v>0.3</c:v>
                </c:pt>
                <c:pt idx="39">
                  <c:v>0.28999999999999998</c:v>
                </c:pt>
                <c:pt idx="40">
                  <c:v>0.28000000000000003</c:v>
                </c:pt>
                <c:pt idx="41">
                  <c:v>0.26</c:v>
                </c:pt>
                <c:pt idx="42">
                  <c:v>0.23</c:v>
                </c:pt>
                <c:pt idx="43">
                  <c:v>0.17</c:v>
                </c:pt>
              </c:numCache>
            </c:numRef>
          </c:xVal>
          <c:yVal>
            <c:numRef>
              <c:f>'Set D - EW lengths'!$M$4:$M$145</c:f>
              <c:numCache>
                <c:formatCode>General</c:formatCode>
                <c:ptCount val="142"/>
                <c:pt idx="0">
                  <c:v>2.4721878862793572E-2</c:v>
                </c:pt>
                <c:pt idx="1">
                  <c:v>4.9443757725587144E-2</c:v>
                </c:pt>
                <c:pt idx="2">
                  <c:v>7.4165636588380712E-2</c:v>
                </c:pt>
                <c:pt idx="3">
                  <c:v>9.8887515451174288E-2</c:v>
                </c:pt>
                <c:pt idx="4">
                  <c:v>0.12360939431396785</c:v>
                </c:pt>
                <c:pt idx="5">
                  <c:v>0.14833127317676142</c:v>
                </c:pt>
                <c:pt idx="6">
                  <c:v>0.17305315203955499</c:v>
                </c:pt>
                <c:pt idx="7">
                  <c:v>0.19777503090234858</c:v>
                </c:pt>
                <c:pt idx="8">
                  <c:v>0.22249690976514214</c:v>
                </c:pt>
                <c:pt idx="9">
                  <c:v>0.2472187886279357</c:v>
                </c:pt>
                <c:pt idx="10">
                  <c:v>0.27194066749072926</c:v>
                </c:pt>
                <c:pt idx="11">
                  <c:v>0.29666254635352285</c:v>
                </c:pt>
                <c:pt idx="12">
                  <c:v>0.32138442521631644</c:v>
                </c:pt>
                <c:pt idx="13">
                  <c:v>0.34610630407910997</c:v>
                </c:pt>
                <c:pt idx="14">
                  <c:v>0.37082818294190356</c:v>
                </c:pt>
                <c:pt idx="15">
                  <c:v>0.44499381953028427</c:v>
                </c:pt>
                <c:pt idx="16">
                  <c:v>0.46971569839307786</c:v>
                </c:pt>
                <c:pt idx="17">
                  <c:v>0.51915945611866499</c:v>
                </c:pt>
                <c:pt idx="18">
                  <c:v>0.54388133498145852</c:v>
                </c:pt>
                <c:pt idx="19">
                  <c:v>0.56860321384425216</c:v>
                </c:pt>
                <c:pt idx="20">
                  <c:v>0.5933250927070457</c:v>
                </c:pt>
                <c:pt idx="21">
                  <c:v>0.61804697156983923</c:v>
                </c:pt>
                <c:pt idx="22">
                  <c:v>0.69221260815821994</c:v>
                </c:pt>
                <c:pt idx="23">
                  <c:v>0.74165636588380712</c:v>
                </c:pt>
                <c:pt idx="24">
                  <c:v>0.76637824474660066</c:v>
                </c:pt>
                <c:pt idx="25">
                  <c:v>0.7911001236093943</c:v>
                </c:pt>
                <c:pt idx="26">
                  <c:v>0.81582200247218783</c:v>
                </c:pt>
                <c:pt idx="27">
                  <c:v>0.84054388133498137</c:v>
                </c:pt>
                <c:pt idx="28">
                  <c:v>0.86526576019777501</c:v>
                </c:pt>
                <c:pt idx="29">
                  <c:v>0.88998763906056855</c:v>
                </c:pt>
                <c:pt idx="30">
                  <c:v>0.91470951792336208</c:v>
                </c:pt>
                <c:pt idx="31">
                  <c:v>0.93943139678615573</c:v>
                </c:pt>
                <c:pt idx="32">
                  <c:v>0.96415327564894926</c:v>
                </c:pt>
                <c:pt idx="33">
                  <c:v>0.98887515451174279</c:v>
                </c:pt>
                <c:pt idx="34">
                  <c:v>1.03831891223733</c:v>
                </c:pt>
                <c:pt idx="35">
                  <c:v>1.1124845488257107</c:v>
                </c:pt>
                <c:pt idx="36">
                  <c:v>1.1619283065512978</c:v>
                </c:pt>
                <c:pt idx="37">
                  <c:v>1.1866501854140914</c:v>
                </c:pt>
                <c:pt idx="38">
                  <c:v>1.211372064276885</c:v>
                </c:pt>
                <c:pt idx="39">
                  <c:v>1.2855377008652658</c:v>
                </c:pt>
                <c:pt idx="40">
                  <c:v>1.3102595797280592</c:v>
                </c:pt>
                <c:pt idx="41">
                  <c:v>1.3597033374536465</c:v>
                </c:pt>
                <c:pt idx="42">
                  <c:v>1.3844252163164399</c:v>
                </c:pt>
                <c:pt idx="43">
                  <c:v>1.4091470951792335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303-B448-9F7C-1006E60A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8223"/>
        <c:axId val="253590719"/>
      </c:scatterChart>
      <c:valAx>
        <c:axId val="253588223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Length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90719"/>
        <c:crosses val="autoZero"/>
        <c:crossBetween val="midCat"/>
      </c:valAx>
      <c:valAx>
        <c:axId val="25359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Cumulative Frequency</a:t>
                </a:r>
                <a:r>
                  <a:rPr lang="en-US" sz="1600" baseline="0"/>
                  <a:t> (#frac/m or #frac/m</a:t>
                </a:r>
                <a:r>
                  <a:rPr lang="en-US" sz="1600" baseline="30000"/>
                  <a:t>2</a:t>
                </a:r>
                <a:r>
                  <a:rPr lang="en-US" sz="1600" baseline="0"/>
                  <a:t>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88223"/>
        <c:crossesAt val="1.0000000000000004E-5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221694731007457"/>
          <c:y val="0.14273511999597269"/>
          <c:w val="0.33864447971949962"/>
          <c:h val="0.3112119349021345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59358479623478E-2"/>
          <c:y val="2.1884241407536465E-2"/>
          <c:w val="0.51224287547238878"/>
          <c:h val="0.87108270960918843"/>
        </c:manualLayout>
      </c:layout>
      <c:scatterChart>
        <c:scatterStyle val="lineMarker"/>
        <c:varyColors val="0"/>
        <c:ser>
          <c:idx val="4"/>
          <c:order val="0"/>
          <c:tx>
            <c:v>Outcrop LiDar IXY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92D05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xVal>
            <c:numRef>
              <c:f>'Set A - NNW lengths'!$AA$4:$AA$146</c:f>
              <c:numCache>
                <c:formatCode>General</c:formatCode>
                <c:ptCount val="143"/>
                <c:pt idx="0">
                  <c:v>1.8379258999999999</c:v>
                </c:pt>
                <c:pt idx="1">
                  <c:v>1.8252596000000001</c:v>
                </c:pt>
                <c:pt idx="2">
                  <c:v>1.5171680000000001</c:v>
                </c:pt>
                <c:pt idx="3">
                  <c:v>1.5017986000000001</c:v>
                </c:pt>
                <c:pt idx="4">
                  <c:v>1.2650329</c:v>
                </c:pt>
                <c:pt idx="5">
                  <c:v>1.2470672</c:v>
                </c:pt>
                <c:pt idx="6">
                  <c:v>1.2406752000000001</c:v>
                </c:pt>
                <c:pt idx="7">
                  <c:v>1.0836889999999999</c:v>
                </c:pt>
                <c:pt idx="8">
                  <c:v>1.0244968999999999</c:v>
                </c:pt>
                <c:pt idx="9">
                  <c:v>0.96820119999999998</c:v>
                </c:pt>
                <c:pt idx="10">
                  <c:v>0.93728800000000001</c:v>
                </c:pt>
                <c:pt idx="11">
                  <c:v>0.92791610000000002</c:v>
                </c:pt>
                <c:pt idx="12">
                  <c:v>0.92186360000000001</c:v>
                </c:pt>
                <c:pt idx="13">
                  <c:v>0.91458859999999997</c:v>
                </c:pt>
                <c:pt idx="14">
                  <c:v>0.90958799999999995</c:v>
                </c:pt>
                <c:pt idx="15">
                  <c:v>0.86251509999999998</c:v>
                </c:pt>
                <c:pt idx="16">
                  <c:v>0.79452219999999996</c:v>
                </c:pt>
                <c:pt idx="17">
                  <c:v>0.7934099</c:v>
                </c:pt>
                <c:pt idx="18">
                  <c:v>0.76487930000000004</c:v>
                </c:pt>
                <c:pt idx="19">
                  <c:v>0.75755380000000005</c:v>
                </c:pt>
                <c:pt idx="20">
                  <c:v>0.75745680000000004</c:v>
                </c:pt>
                <c:pt idx="21">
                  <c:v>0.75416209999999995</c:v>
                </c:pt>
                <c:pt idx="22">
                  <c:v>0.72537470000000004</c:v>
                </c:pt>
                <c:pt idx="23">
                  <c:v>0.67299540000000002</c:v>
                </c:pt>
                <c:pt idx="24">
                  <c:v>0.65810570000000002</c:v>
                </c:pt>
                <c:pt idx="25">
                  <c:v>0.63709930000000004</c:v>
                </c:pt>
                <c:pt idx="26">
                  <c:v>0.63660159999999999</c:v>
                </c:pt>
                <c:pt idx="27">
                  <c:v>0.6203803</c:v>
                </c:pt>
                <c:pt idx="28">
                  <c:v>0.61835320000000005</c:v>
                </c:pt>
                <c:pt idx="29">
                  <c:v>0.60745629999999995</c:v>
                </c:pt>
                <c:pt idx="30">
                  <c:v>0.58608530000000003</c:v>
                </c:pt>
                <c:pt idx="31">
                  <c:v>0.57541869999999995</c:v>
                </c:pt>
                <c:pt idx="32">
                  <c:v>0.57030119999999995</c:v>
                </c:pt>
                <c:pt idx="33">
                  <c:v>0.5618609</c:v>
                </c:pt>
                <c:pt idx="34">
                  <c:v>0.56148810000000005</c:v>
                </c:pt>
                <c:pt idx="35">
                  <c:v>0.55291029999999997</c:v>
                </c:pt>
                <c:pt idx="36">
                  <c:v>0.53018790000000005</c:v>
                </c:pt>
                <c:pt idx="37">
                  <c:v>0.52482620000000002</c:v>
                </c:pt>
                <c:pt idx="38">
                  <c:v>0.52097269999999996</c:v>
                </c:pt>
                <c:pt idx="39">
                  <c:v>0.51489870000000004</c:v>
                </c:pt>
                <c:pt idx="40">
                  <c:v>0.49811919999999998</c:v>
                </c:pt>
                <c:pt idx="41">
                  <c:v>0.49080580000000001</c:v>
                </c:pt>
                <c:pt idx="42">
                  <c:v>0.48340450000000001</c:v>
                </c:pt>
                <c:pt idx="43">
                  <c:v>0.4825701</c:v>
                </c:pt>
                <c:pt idx="44">
                  <c:v>0.48237740000000001</c:v>
                </c:pt>
                <c:pt idx="45">
                  <c:v>0.47663109999999997</c:v>
                </c:pt>
                <c:pt idx="46">
                  <c:v>0.47622890000000001</c:v>
                </c:pt>
                <c:pt idx="47">
                  <c:v>0.46741549999999998</c:v>
                </c:pt>
                <c:pt idx="48">
                  <c:v>0.4539146</c:v>
                </c:pt>
                <c:pt idx="49">
                  <c:v>0.4338977</c:v>
                </c:pt>
                <c:pt idx="50">
                  <c:v>0.42864039999999998</c:v>
                </c:pt>
                <c:pt idx="51">
                  <c:v>0.42082389999999997</c:v>
                </c:pt>
                <c:pt idx="52">
                  <c:v>0.41731360000000001</c:v>
                </c:pt>
                <c:pt idx="53">
                  <c:v>0.41620170000000001</c:v>
                </c:pt>
                <c:pt idx="54">
                  <c:v>0.40852939999999999</c:v>
                </c:pt>
                <c:pt idx="55">
                  <c:v>0.40170509999999998</c:v>
                </c:pt>
                <c:pt idx="56">
                  <c:v>0.39305000000000001</c:v>
                </c:pt>
                <c:pt idx="57">
                  <c:v>0.38508170000000003</c:v>
                </c:pt>
                <c:pt idx="58">
                  <c:v>0.38414720000000002</c:v>
                </c:pt>
                <c:pt idx="59">
                  <c:v>0.37785819999999998</c:v>
                </c:pt>
                <c:pt idx="60">
                  <c:v>0.37456489999999998</c:v>
                </c:pt>
                <c:pt idx="61">
                  <c:v>0.36871120000000002</c:v>
                </c:pt>
                <c:pt idx="62">
                  <c:v>0.36833880000000002</c:v>
                </c:pt>
                <c:pt idx="63">
                  <c:v>0.36676429999999999</c:v>
                </c:pt>
                <c:pt idx="64">
                  <c:v>0.36150539999999998</c:v>
                </c:pt>
                <c:pt idx="65">
                  <c:v>0.36054530000000001</c:v>
                </c:pt>
                <c:pt idx="66">
                  <c:v>0.3512554</c:v>
                </c:pt>
                <c:pt idx="67">
                  <c:v>0.35045130000000002</c:v>
                </c:pt>
                <c:pt idx="68">
                  <c:v>0.3381419</c:v>
                </c:pt>
                <c:pt idx="69">
                  <c:v>0.33196340000000002</c:v>
                </c:pt>
                <c:pt idx="70">
                  <c:v>0.33117340000000001</c:v>
                </c:pt>
                <c:pt idx="71">
                  <c:v>0.33032099999999998</c:v>
                </c:pt>
                <c:pt idx="72">
                  <c:v>0.3255731</c:v>
                </c:pt>
                <c:pt idx="73">
                  <c:v>0.32490449999999998</c:v>
                </c:pt>
                <c:pt idx="74">
                  <c:v>0.31842019999999999</c:v>
                </c:pt>
                <c:pt idx="75">
                  <c:v>0.31777759999999999</c:v>
                </c:pt>
                <c:pt idx="76">
                  <c:v>0.31205110000000003</c:v>
                </c:pt>
                <c:pt idx="77">
                  <c:v>0.3116776</c:v>
                </c:pt>
                <c:pt idx="78">
                  <c:v>0.30418410000000001</c:v>
                </c:pt>
                <c:pt idx="79">
                  <c:v>0.30378709999999998</c:v>
                </c:pt>
                <c:pt idx="80">
                  <c:v>0.30096780000000001</c:v>
                </c:pt>
                <c:pt idx="81">
                  <c:v>0.29875370000000001</c:v>
                </c:pt>
                <c:pt idx="82">
                  <c:v>0.29642249999999998</c:v>
                </c:pt>
                <c:pt idx="83">
                  <c:v>0.29621969999999997</c:v>
                </c:pt>
                <c:pt idx="84">
                  <c:v>0.29603299999999999</c:v>
                </c:pt>
                <c:pt idx="85">
                  <c:v>0.28736729999999999</c:v>
                </c:pt>
                <c:pt idx="86">
                  <c:v>0.28432030000000003</c:v>
                </c:pt>
                <c:pt idx="87">
                  <c:v>0.28407719999999997</c:v>
                </c:pt>
                <c:pt idx="88">
                  <c:v>0.27550580000000002</c:v>
                </c:pt>
                <c:pt idx="89">
                  <c:v>0.27297719999999998</c:v>
                </c:pt>
                <c:pt idx="90">
                  <c:v>0.27282990000000001</c:v>
                </c:pt>
                <c:pt idx="91">
                  <c:v>0.26463399999999998</c:v>
                </c:pt>
                <c:pt idx="92">
                  <c:v>0.26399689999999998</c:v>
                </c:pt>
                <c:pt idx="93">
                  <c:v>0.2632562</c:v>
                </c:pt>
                <c:pt idx="94">
                  <c:v>0.26135950000000002</c:v>
                </c:pt>
                <c:pt idx="95">
                  <c:v>0.25009870000000001</c:v>
                </c:pt>
                <c:pt idx="96">
                  <c:v>0.24933559999999999</c:v>
                </c:pt>
                <c:pt idx="97">
                  <c:v>0.24245140000000001</c:v>
                </c:pt>
                <c:pt idx="98">
                  <c:v>0.24133569999999999</c:v>
                </c:pt>
                <c:pt idx="99">
                  <c:v>0.2378381</c:v>
                </c:pt>
                <c:pt idx="100">
                  <c:v>0.23321600000000001</c:v>
                </c:pt>
                <c:pt idx="101">
                  <c:v>0.23252929999999999</c:v>
                </c:pt>
                <c:pt idx="102">
                  <c:v>0.23111370000000001</c:v>
                </c:pt>
                <c:pt idx="103">
                  <c:v>0.2305788</c:v>
                </c:pt>
                <c:pt idx="104">
                  <c:v>0.22804099999999999</c:v>
                </c:pt>
                <c:pt idx="105">
                  <c:v>0.22644719999999999</c:v>
                </c:pt>
                <c:pt idx="106">
                  <c:v>0.2250385</c:v>
                </c:pt>
                <c:pt idx="107">
                  <c:v>0.21147820000000001</c:v>
                </c:pt>
                <c:pt idx="108">
                  <c:v>0.20643909999999999</c:v>
                </c:pt>
                <c:pt idx="109">
                  <c:v>0.20573230000000001</c:v>
                </c:pt>
                <c:pt idx="110">
                  <c:v>0.19102359999999999</c:v>
                </c:pt>
                <c:pt idx="111">
                  <c:v>0.1876042</c:v>
                </c:pt>
                <c:pt idx="112">
                  <c:v>0.1827415</c:v>
                </c:pt>
                <c:pt idx="113">
                  <c:v>0.18217269999999999</c:v>
                </c:pt>
                <c:pt idx="114">
                  <c:v>0.17393159999999999</c:v>
                </c:pt>
                <c:pt idx="115">
                  <c:v>0.1708501</c:v>
                </c:pt>
                <c:pt idx="116">
                  <c:v>0.17032040000000001</c:v>
                </c:pt>
                <c:pt idx="117">
                  <c:v>0.16837659999999999</c:v>
                </c:pt>
                <c:pt idx="118">
                  <c:v>0.16395950000000001</c:v>
                </c:pt>
                <c:pt idx="119">
                  <c:v>0.162636</c:v>
                </c:pt>
                <c:pt idx="120">
                  <c:v>0.15985350000000001</c:v>
                </c:pt>
                <c:pt idx="121">
                  <c:v>0.15474889999999999</c:v>
                </c:pt>
                <c:pt idx="122">
                  <c:v>0.14535039999999999</c:v>
                </c:pt>
                <c:pt idx="123">
                  <c:v>0.1371156</c:v>
                </c:pt>
                <c:pt idx="124">
                  <c:v>0.132298</c:v>
                </c:pt>
                <c:pt idx="125">
                  <c:v>0.13065089999999999</c:v>
                </c:pt>
                <c:pt idx="126">
                  <c:v>0.1148081</c:v>
                </c:pt>
                <c:pt idx="127">
                  <c:v>0.1126568</c:v>
                </c:pt>
                <c:pt idx="128">
                  <c:v>0.1047583</c:v>
                </c:pt>
                <c:pt idx="129">
                  <c:v>0.104384</c:v>
                </c:pt>
                <c:pt idx="130">
                  <c:v>9.9826600000000001E-2</c:v>
                </c:pt>
                <c:pt idx="131">
                  <c:v>9.9639800000000001E-2</c:v>
                </c:pt>
                <c:pt idx="132">
                  <c:v>9.8910499999999998E-2</c:v>
                </c:pt>
                <c:pt idx="133">
                  <c:v>9.7475800000000001E-2</c:v>
                </c:pt>
                <c:pt idx="134">
                  <c:v>9.00146E-2</c:v>
                </c:pt>
                <c:pt idx="135">
                  <c:v>7.9224000000000003E-2</c:v>
                </c:pt>
                <c:pt idx="136">
                  <c:v>6.14706E-2</c:v>
                </c:pt>
                <c:pt idx="137">
                  <c:v>5.9824599999999999E-2</c:v>
                </c:pt>
                <c:pt idx="138">
                  <c:v>5.8618499999999997E-2</c:v>
                </c:pt>
                <c:pt idx="139">
                  <c:v>5.6081800000000001E-2</c:v>
                </c:pt>
                <c:pt idx="140">
                  <c:v>5.5859899999999997E-2</c:v>
                </c:pt>
                <c:pt idx="141">
                  <c:v>5.0520500000000003E-2</c:v>
                </c:pt>
                <c:pt idx="142">
                  <c:v>4.25238E-2</c:v>
                </c:pt>
              </c:numCache>
            </c:numRef>
          </c:xVal>
          <c:yVal>
            <c:numRef>
              <c:f>'Set A - NNW lengths'!$AB$4:$AB$146</c:f>
              <c:numCache>
                <c:formatCode>General</c:formatCode>
                <c:ptCount val="143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  <c:pt idx="81">
                  <c:v>5.4991892384353891</c:v>
                </c:pt>
                <c:pt idx="82">
                  <c:v>5.5662525218309433</c:v>
                </c:pt>
                <c:pt idx="83">
                  <c:v>5.6333158052264967</c:v>
                </c:pt>
                <c:pt idx="84">
                  <c:v>5.70037908862205</c:v>
                </c:pt>
                <c:pt idx="85">
                  <c:v>5.7674423720176033</c:v>
                </c:pt>
                <c:pt idx="86">
                  <c:v>5.8345056554131567</c:v>
                </c:pt>
                <c:pt idx="87">
                  <c:v>5.9015689388087109</c:v>
                </c:pt>
                <c:pt idx="88">
                  <c:v>5.9686322222042643</c:v>
                </c:pt>
                <c:pt idx="89">
                  <c:v>6.0356955055998176</c:v>
                </c:pt>
                <c:pt idx="90">
                  <c:v>6.1027587889953709</c:v>
                </c:pt>
                <c:pt idx="91">
                  <c:v>6.1698220723909252</c:v>
                </c:pt>
                <c:pt idx="92">
                  <c:v>6.2368853557864785</c:v>
                </c:pt>
                <c:pt idx="93">
                  <c:v>6.3039486391820319</c:v>
                </c:pt>
                <c:pt idx="94">
                  <c:v>6.3710119225775852</c:v>
                </c:pt>
                <c:pt idx="95">
                  <c:v>6.4380752059731385</c:v>
                </c:pt>
                <c:pt idx="96">
                  <c:v>6.5051384893686928</c:v>
                </c:pt>
                <c:pt idx="97">
                  <c:v>6.5722017727642461</c:v>
                </c:pt>
                <c:pt idx="98">
                  <c:v>6.6392650561597994</c:v>
                </c:pt>
                <c:pt idx="99">
                  <c:v>6.7063283395553528</c:v>
                </c:pt>
                <c:pt idx="100">
                  <c:v>6.7733916229509061</c:v>
                </c:pt>
                <c:pt idx="101">
                  <c:v>6.8404549063464604</c:v>
                </c:pt>
                <c:pt idx="102">
                  <c:v>6.9075181897420137</c:v>
                </c:pt>
                <c:pt idx="103">
                  <c:v>6.974581473137567</c:v>
                </c:pt>
                <c:pt idx="104">
                  <c:v>7.0416447565331204</c:v>
                </c:pt>
                <c:pt idx="105">
                  <c:v>7.1087080399286737</c:v>
                </c:pt>
                <c:pt idx="106">
                  <c:v>7.175771323324228</c:v>
                </c:pt>
                <c:pt idx="107">
                  <c:v>7.2428346067197813</c:v>
                </c:pt>
                <c:pt idx="108">
                  <c:v>7.3098978901153346</c:v>
                </c:pt>
                <c:pt idx="109">
                  <c:v>7.376961173510888</c:v>
                </c:pt>
                <c:pt idx="110">
                  <c:v>7.4440244569064422</c:v>
                </c:pt>
                <c:pt idx="111">
                  <c:v>7.5110877403019956</c:v>
                </c:pt>
                <c:pt idx="112">
                  <c:v>7.5781510236975489</c:v>
                </c:pt>
                <c:pt idx="113">
                  <c:v>7.6452143070931022</c:v>
                </c:pt>
                <c:pt idx="114">
                  <c:v>7.7122775904886556</c:v>
                </c:pt>
                <c:pt idx="115">
                  <c:v>7.7793408738842098</c:v>
                </c:pt>
                <c:pt idx="116">
                  <c:v>7.8464041572797631</c:v>
                </c:pt>
                <c:pt idx="117">
                  <c:v>7.9134674406753165</c:v>
                </c:pt>
                <c:pt idx="118">
                  <c:v>7.9805307240708698</c:v>
                </c:pt>
                <c:pt idx="119">
                  <c:v>8.0475940074664241</c:v>
                </c:pt>
                <c:pt idx="120">
                  <c:v>8.1146572908619774</c:v>
                </c:pt>
                <c:pt idx="121">
                  <c:v>8.1817205742575307</c:v>
                </c:pt>
                <c:pt idx="122">
                  <c:v>8.2487838576530841</c:v>
                </c:pt>
                <c:pt idx="123">
                  <c:v>8.3158471410486374</c:v>
                </c:pt>
                <c:pt idx="124">
                  <c:v>8.3829104244441908</c:v>
                </c:pt>
                <c:pt idx="125">
                  <c:v>8.4499737078397441</c:v>
                </c:pt>
                <c:pt idx="126">
                  <c:v>8.5170369912352974</c:v>
                </c:pt>
                <c:pt idx="127">
                  <c:v>8.5841002746308526</c:v>
                </c:pt>
                <c:pt idx="128">
                  <c:v>8.6511635580264059</c:v>
                </c:pt>
                <c:pt idx="129">
                  <c:v>8.7182268414219593</c:v>
                </c:pt>
                <c:pt idx="130">
                  <c:v>8.7852901248175126</c:v>
                </c:pt>
                <c:pt idx="131">
                  <c:v>8.8523534082130659</c:v>
                </c:pt>
                <c:pt idx="132">
                  <c:v>8.9194166916086193</c:v>
                </c:pt>
                <c:pt idx="133">
                  <c:v>8.9864799750041726</c:v>
                </c:pt>
                <c:pt idx="134">
                  <c:v>9.053543258399726</c:v>
                </c:pt>
                <c:pt idx="135">
                  <c:v>9.1206065417952793</c:v>
                </c:pt>
                <c:pt idx="136">
                  <c:v>9.1876698251908344</c:v>
                </c:pt>
                <c:pt idx="137">
                  <c:v>9.2547331085863878</c:v>
                </c:pt>
                <c:pt idx="138">
                  <c:v>9.3217963919819411</c:v>
                </c:pt>
                <c:pt idx="139">
                  <c:v>9.3888596753774944</c:v>
                </c:pt>
                <c:pt idx="140">
                  <c:v>9.4559229587730478</c:v>
                </c:pt>
                <c:pt idx="141">
                  <c:v>9.5229862421686011</c:v>
                </c:pt>
                <c:pt idx="142">
                  <c:v>9.5900495255641545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FF-E44F-BFCF-BFE69BC69AC9}"/>
            </c:ext>
          </c:extLst>
        </c:ser>
        <c:ser>
          <c:idx val="5"/>
          <c:order val="1"/>
          <c:tx>
            <c:v>Outcrop LiDar IXYC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B0F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xVal>
            <c:numRef>
              <c:f>'Set A - NNW lengths'!$AG$4:$AG$84</c:f>
              <c:numCache>
                <c:formatCode>General</c:formatCode>
                <c:ptCount val="81"/>
                <c:pt idx="0">
                  <c:v>2.6210798999999998</c:v>
                </c:pt>
                <c:pt idx="1">
                  <c:v>2.4819100000000001</c:v>
                </c:pt>
                <c:pt idx="2">
                  <c:v>1.95583</c:v>
                </c:pt>
                <c:pt idx="3">
                  <c:v>1.8732200000000001</c:v>
                </c:pt>
                <c:pt idx="4">
                  <c:v>1.8315399999999999</c:v>
                </c:pt>
                <c:pt idx="5">
                  <c:v>1.83009</c:v>
                </c:pt>
                <c:pt idx="6">
                  <c:v>1.8252600000000001</c:v>
                </c:pt>
                <c:pt idx="7">
                  <c:v>1.5017999</c:v>
                </c:pt>
                <c:pt idx="8">
                  <c:v>1.4468498999999999</c:v>
                </c:pt>
                <c:pt idx="9">
                  <c:v>1.3928699</c:v>
                </c:pt>
                <c:pt idx="10">
                  <c:v>1.32403</c:v>
                </c:pt>
                <c:pt idx="11">
                  <c:v>1.3083899999999999</c:v>
                </c:pt>
                <c:pt idx="12">
                  <c:v>1.28101</c:v>
                </c:pt>
                <c:pt idx="13">
                  <c:v>1.2095799</c:v>
                </c:pt>
                <c:pt idx="14">
                  <c:v>1.08369</c:v>
                </c:pt>
                <c:pt idx="15">
                  <c:v>1.0747599999999999</c:v>
                </c:pt>
                <c:pt idx="16">
                  <c:v>1.0505</c:v>
                </c:pt>
                <c:pt idx="17">
                  <c:v>1.0326299999999999</c:v>
                </c:pt>
                <c:pt idx="18">
                  <c:v>0.99286399999999997</c:v>
                </c:pt>
                <c:pt idx="19">
                  <c:v>0.93728800000000001</c:v>
                </c:pt>
                <c:pt idx="20">
                  <c:v>0.92791599999999996</c:v>
                </c:pt>
                <c:pt idx="21">
                  <c:v>0.92186400000000002</c:v>
                </c:pt>
                <c:pt idx="22">
                  <c:v>0.91458899999999999</c:v>
                </c:pt>
                <c:pt idx="23">
                  <c:v>0.91298999999999997</c:v>
                </c:pt>
                <c:pt idx="24">
                  <c:v>0.91234000000000004</c:v>
                </c:pt>
                <c:pt idx="25">
                  <c:v>0.90958799999999995</c:v>
                </c:pt>
                <c:pt idx="26">
                  <c:v>0.88672399999999996</c:v>
                </c:pt>
                <c:pt idx="27">
                  <c:v>0.88450899999999999</c:v>
                </c:pt>
                <c:pt idx="28">
                  <c:v>0.88422000000000001</c:v>
                </c:pt>
                <c:pt idx="29">
                  <c:v>0.86251500000000003</c:v>
                </c:pt>
                <c:pt idx="30">
                  <c:v>0.82238699999999998</c:v>
                </c:pt>
                <c:pt idx="31">
                  <c:v>0.75755399999999995</c:v>
                </c:pt>
                <c:pt idx="32">
                  <c:v>0.75745700000000005</c:v>
                </c:pt>
                <c:pt idx="33">
                  <c:v>0.754162</c:v>
                </c:pt>
                <c:pt idx="34">
                  <c:v>0.73897500000000005</c:v>
                </c:pt>
                <c:pt idx="35">
                  <c:v>0.72903200000000001</c:v>
                </c:pt>
                <c:pt idx="36">
                  <c:v>0.69293000000000005</c:v>
                </c:pt>
                <c:pt idx="37">
                  <c:v>0.63709899999999997</c:v>
                </c:pt>
                <c:pt idx="38">
                  <c:v>0.62896200000000002</c:v>
                </c:pt>
                <c:pt idx="39">
                  <c:v>0.61835300000000004</c:v>
                </c:pt>
                <c:pt idx="40">
                  <c:v>0.57541900000000001</c:v>
                </c:pt>
                <c:pt idx="41">
                  <c:v>0.57030099999999995</c:v>
                </c:pt>
                <c:pt idx="42">
                  <c:v>0.56148799999999999</c:v>
                </c:pt>
                <c:pt idx="43">
                  <c:v>0.54618199999999995</c:v>
                </c:pt>
                <c:pt idx="44">
                  <c:v>0.52194300000000005</c:v>
                </c:pt>
                <c:pt idx="45">
                  <c:v>0.49811899999999998</c:v>
                </c:pt>
                <c:pt idx="46">
                  <c:v>0.48257</c:v>
                </c:pt>
                <c:pt idx="47">
                  <c:v>0.43389800000000001</c:v>
                </c:pt>
                <c:pt idx="48">
                  <c:v>0.42810599999999999</c:v>
                </c:pt>
                <c:pt idx="49">
                  <c:v>0.42082399999999998</c:v>
                </c:pt>
                <c:pt idx="50">
                  <c:v>0.41731400000000002</c:v>
                </c:pt>
                <c:pt idx="51">
                  <c:v>0.38973099999999999</c:v>
                </c:pt>
                <c:pt idx="52">
                  <c:v>0.37456499999999998</c:v>
                </c:pt>
                <c:pt idx="53">
                  <c:v>0.37151200000000001</c:v>
                </c:pt>
                <c:pt idx="54">
                  <c:v>0.36833900000000003</c:v>
                </c:pt>
                <c:pt idx="55">
                  <c:v>0.36150500000000002</c:v>
                </c:pt>
                <c:pt idx="56">
                  <c:v>0.35558800000000002</c:v>
                </c:pt>
                <c:pt idx="57">
                  <c:v>0.33196300000000001</c:v>
                </c:pt>
                <c:pt idx="58">
                  <c:v>0.33032099999999998</c:v>
                </c:pt>
                <c:pt idx="59">
                  <c:v>0.325573</c:v>
                </c:pt>
                <c:pt idx="60">
                  <c:v>0.324905</c:v>
                </c:pt>
                <c:pt idx="61">
                  <c:v>0.317778</c:v>
                </c:pt>
                <c:pt idx="62">
                  <c:v>0.31205100000000002</c:v>
                </c:pt>
                <c:pt idx="63">
                  <c:v>0.31167800000000001</c:v>
                </c:pt>
                <c:pt idx="64">
                  <c:v>0.30378699999999997</c:v>
                </c:pt>
                <c:pt idx="65">
                  <c:v>0.29875400000000002</c:v>
                </c:pt>
                <c:pt idx="66">
                  <c:v>0.29642299999999999</c:v>
                </c:pt>
                <c:pt idx="67">
                  <c:v>0.28407700000000002</c:v>
                </c:pt>
                <c:pt idx="68">
                  <c:v>0.263573</c:v>
                </c:pt>
                <c:pt idx="69">
                  <c:v>0.249336</c:v>
                </c:pt>
                <c:pt idx="70">
                  <c:v>0.23321600000000001</c:v>
                </c:pt>
                <c:pt idx="71">
                  <c:v>0.23111399999999999</c:v>
                </c:pt>
                <c:pt idx="72">
                  <c:v>0.211478</c:v>
                </c:pt>
                <c:pt idx="73">
                  <c:v>0.19231300000000001</c:v>
                </c:pt>
                <c:pt idx="74">
                  <c:v>0.162636</c:v>
                </c:pt>
                <c:pt idx="75">
                  <c:v>0.132298</c:v>
                </c:pt>
                <c:pt idx="76">
                  <c:v>0.124324</c:v>
                </c:pt>
                <c:pt idx="77">
                  <c:v>0.104384</c:v>
                </c:pt>
                <c:pt idx="78">
                  <c:v>5.9824599999999999E-2</c:v>
                </c:pt>
                <c:pt idx="79">
                  <c:v>5.0520500000000003E-2</c:v>
                </c:pt>
                <c:pt idx="80">
                  <c:v>4.25238E-2</c:v>
                </c:pt>
              </c:numCache>
            </c:numRef>
          </c:xVal>
          <c:yVal>
            <c:numRef>
              <c:f>'Set A - NNW lengths'!$AH$4:$AH$84</c:f>
              <c:numCache>
                <c:formatCode>General</c:formatCode>
                <c:ptCount val="81"/>
                <c:pt idx="0">
                  <c:v>6.7063283395553536E-2</c:v>
                </c:pt>
                <c:pt idx="1">
                  <c:v>0.13412656679110707</c:v>
                </c:pt>
                <c:pt idx="2">
                  <c:v>0.20118985018666058</c:v>
                </c:pt>
                <c:pt idx="3">
                  <c:v>0.26825313358221414</c:v>
                </c:pt>
                <c:pt idx="4">
                  <c:v>0.33531641697776765</c:v>
                </c:pt>
                <c:pt idx="5">
                  <c:v>0.40237970037332116</c:v>
                </c:pt>
                <c:pt idx="6">
                  <c:v>0.46944298376887472</c:v>
                </c:pt>
                <c:pt idx="7">
                  <c:v>0.53650626716442829</c:v>
                </c:pt>
                <c:pt idx="8">
                  <c:v>0.60356955055998174</c:v>
                </c:pt>
                <c:pt idx="9">
                  <c:v>0.6706328339555353</c:v>
                </c:pt>
                <c:pt idx="10">
                  <c:v>0.73769611735108886</c:v>
                </c:pt>
                <c:pt idx="11">
                  <c:v>0.80475940074664232</c:v>
                </c:pt>
                <c:pt idx="12">
                  <c:v>0.87182268414219588</c:v>
                </c:pt>
                <c:pt idx="13">
                  <c:v>0.93888596753774944</c:v>
                </c:pt>
                <c:pt idx="14">
                  <c:v>1.005949250933303</c:v>
                </c:pt>
                <c:pt idx="15">
                  <c:v>1.0730125343288566</c:v>
                </c:pt>
                <c:pt idx="16">
                  <c:v>1.1400758177244099</c:v>
                </c:pt>
                <c:pt idx="17">
                  <c:v>1.2071391011199635</c:v>
                </c:pt>
                <c:pt idx="18">
                  <c:v>1.274202384515517</c:v>
                </c:pt>
                <c:pt idx="19">
                  <c:v>1.3412656679110706</c:v>
                </c:pt>
                <c:pt idx="20">
                  <c:v>1.4083289513066242</c:v>
                </c:pt>
                <c:pt idx="21">
                  <c:v>1.4753922347021777</c:v>
                </c:pt>
                <c:pt idx="22">
                  <c:v>1.5424555180977313</c:v>
                </c:pt>
                <c:pt idx="23">
                  <c:v>1.6095188014932846</c:v>
                </c:pt>
                <c:pt idx="24">
                  <c:v>1.6765820848888382</c:v>
                </c:pt>
                <c:pt idx="25">
                  <c:v>1.7436453682843918</c:v>
                </c:pt>
                <c:pt idx="26">
                  <c:v>1.8107086516799453</c:v>
                </c:pt>
                <c:pt idx="27">
                  <c:v>1.8777719350754989</c:v>
                </c:pt>
                <c:pt idx="28">
                  <c:v>1.9448352184710525</c:v>
                </c:pt>
                <c:pt idx="29">
                  <c:v>2.011898501866606</c:v>
                </c:pt>
                <c:pt idx="30">
                  <c:v>2.0789617852621594</c:v>
                </c:pt>
                <c:pt idx="31">
                  <c:v>2.1460250686577131</c:v>
                </c:pt>
                <c:pt idx="32">
                  <c:v>2.2130883520532665</c:v>
                </c:pt>
                <c:pt idx="33">
                  <c:v>2.2801516354488198</c:v>
                </c:pt>
                <c:pt idx="34">
                  <c:v>2.3472149188443736</c:v>
                </c:pt>
                <c:pt idx="35">
                  <c:v>2.414278202239927</c:v>
                </c:pt>
                <c:pt idx="36">
                  <c:v>2.4813414856354807</c:v>
                </c:pt>
                <c:pt idx="37">
                  <c:v>2.5484047690310341</c:v>
                </c:pt>
                <c:pt idx="38">
                  <c:v>2.6154680524265879</c:v>
                </c:pt>
                <c:pt idx="39">
                  <c:v>2.6825313358221412</c:v>
                </c:pt>
                <c:pt idx="40">
                  <c:v>2.7495946192176945</c:v>
                </c:pt>
                <c:pt idx="41">
                  <c:v>2.8166579026132483</c:v>
                </c:pt>
                <c:pt idx="42">
                  <c:v>2.8837211860088017</c:v>
                </c:pt>
                <c:pt idx="43">
                  <c:v>2.9507844694043555</c:v>
                </c:pt>
                <c:pt idx="44">
                  <c:v>3.0178477527999088</c:v>
                </c:pt>
                <c:pt idx="45">
                  <c:v>3.0849110361954626</c:v>
                </c:pt>
                <c:pt idx="46">
                  <c:v>3.1519743195910159</c:v>
                </c:pt>
                <c:pt idx="47">
                  <c:v>3.2190376029865693</c:v>
                </c:pt>
                <c:pt idx="48">
                  <c:v>3.2861008863821231</c:v>
                </c:pt>
                <c:pt idx="49">
                  <c:v>3.3531641697776764</c:v>
                </c:pt>
                <c:pt idx="50">
                  <c:v>3.4202274531732302</c:v>
                </c:pt>
                <c:pt idx="51">
                  <c:v>3.4872907365687835</c:v>
                </c:pt>
                <c:pt idx="52">
                  <c:v>3.5543540199643369</c:v>
                </c:pt>
                <c:pt idx="53">
                  <c:v>3.6214173033598906</c:v>
                </c:pt>
                <c:pt idx="54">
                  <c:v>3.688480586755444</c:v>
                </c:pt>
                <c:pt idx="55">
                  <c:v>3.7555438701509978</c:v>
                </c:pt>
                <c:pt idx="56">
                  <c:v>3.8226071535465511</c:v>
                </c:pt>
                <c:pt idx="57">
                  <c:v>3.8896704369421049</c:v>
                </c:pt>
                <c:pt idx="58">
                  <c:v>3.9567337203376582</c:v>
                </c:pt>
                <c:pt idx="59">
                  <c:v>4.023797003733212</c:v>
                </c:pt>
                <c:pt idx="60">
                  <c:v>4.0908602871287654</c:v>
                </c:pt>
                <c:pt idx="61">
                  <c:v>4.1579235705243187</c:v>
                </c:pt>
                <c:pt idx="62">
                  <c:v>4.2249868539198721</c:v>
                </c:pt>
                <c:pt idx="63">
                  <c:v>4.2920501373154263</c:v>
                </c:pt>
                <c:pt idx="64">
                  <c:v>4.3591134207109796</c:v>
                </c:pt>
                <c:pt idx="65">
                  <c:v>4.426176704106533</c:v>
                </c:pt>
                <c:pt idx="66">
                  <c:v>4.4932399875020863</c:v>
                </c:pt>
                <c:pt idx="67">
                  <c:v>4.5603032708976396</c:v>
                </c:pt>
                <c:pt idx="68">
                  <c:v>4.6273665542931939</c:v>
                </c:pt>
                <c:pt idx="69">
                  <c:v>4.6944298376887472</c:v>
                </c:pt>
                <c:pt idx="70">
                  <c:v>4.7614931210843006</c:v>
                </c:pt>
                <c:pt idx="71">
                  <c:v>4.8285564044798539</c:v>
                </c:pt>
                <c:pt idx="72">
                  <c:v>4.8956196878754072</c:v>
                </c:pt>
                <c:pt idx="73">
                  <c:v>4.9626829712709615</c:v>
                </c:pt>
                <c:pt idx="74">
                  <c:v>5.0297462546665148</c:v>
                </c:pt>
                <c:pt idx="75">
                  <c:v>5.0968095380620682</c:v>
                </c:pt>
                <c:pt idx="76">
                  <c:v>5.1638728214576215</c:v>
                </c:pt>
                <c:pt idx="77">
                  <c:v>5.2309361048531757</c:v>
                </c:pt>
                <c:pt idx="78">
                  <c:v>5.2979993882487291</c:v>
                </c:pt>
                <c:pt idx="79">
                  <c:v>5.3650626716442824</c:v>
                </c:pt>
                <c:pt idx="80">
                  <c:v>5.4321259550398358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0FF-E44F-BFCF-BFE69BC69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8223"/>
        <c:axId val="253590719"/>
      </c:scatterChart>
      <c:valAx>
        <c:axId val="253588223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Length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90719"/>
        <c:crosses val="autoZero"/>
        <c:crossBetween val="midCat"/>
      </c:valAx>
      <c:valAx>
        <c:axId val="25359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Cumulative Frequency</a:t>
                </a:r>
                <a:r>
                  <a:rPr lang="en-US" sz="1600" baseline="0"/>
                  <a:t> (#frac/m or #frac/m</a:t>
                </a:r>
                <a:r>
                  <a:rPr lang="en-US" sz="1600" baseline="30000"/>
                  <a:t>2</a:t>
                </a:r>
                <a:r>
                  <a:rPr lang="en-US" sz="1600" baseline="0"/>
                  <a:t>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88223"/>
        <c:crossesAt val="1.0000000000000004E-5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21882759929605"/>
          <c:y val="5.3535077920971293E-2"/>
          <c:w val="0.25668237446965936"/>
          <c:h val="0.4291165475401475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59358479623478E-2"/>
          <c:y val="2.1884241407536465E-2"/>
          <c:w val="0.58889585890751039"/>
          <c:h val="0.87108270960918843"/>
        </c:manualLayout>
      </c:layout>
      <c:scatterChart>
        <c:scatterStyle val="lineMarker"/>
        <c:varyColors val="0"/>
        <c:ser>
          <c:idx val="0"/>
          <c:order val="0"/>
          <c:tx>
            <c:v>Outcrop Drone IXYC RC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7030A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 cmpd="sng">
                <a:solidFill>
                  <a:srgbClr val="7030A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1.3477954818125262E-2"/>
                  <c:y val="-5.343380846579817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/>
                        </a:solidFill>
                        <a:effectLst>
                          <a:glow rad="63500">
                            <a:srgbClr val="7030A0">
                              <a:alpha val="40000"/>
                            </a:srgb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1.1791e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-1.091x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0.9803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rgbClr val="7030A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D - EW lengths'!$AC$4:$AC$325</c:f>
              <c:numCache>
                <c:formatCode>General</c:formatCode>
                <c:ptCount val="322"/>
                <c:pt idx="0">
                  <c:v>5.7016182000000004</c:v>
                </c:pt>
                <c:pt idx="1">
                  <c:v>4.5719943000000001</c:v>
                </c:pt>
                <c:pt idx="2">
                  <c:v>4.5625052000000004</c:v>
                </c:pt>
                <c:pt idx="3">
                  <c:v>4.4324865000000004</c:v>
                </c:pt>
                <c:pt idx="4">
                  <c:v>4.1200643000000001</c:v>
                </c:pt>
                <c:pt idx="5">
                  <c:v>4.1007728999999999</c:v>
                </c:pt>
                <c:pt idx="6">
                  <c:v>3.8987438999999999</c:v>
                </c:pt>
                <c:pt idx="7">
                  <c:v>3.7969309999999998</c:v>
                </c:pt>
                <c:pt idx="8">
                  <c:v>3.6089028999999999</c:v>
                </c:pt>
                <c:pt idx="9">
                  <c:v>3.5932431</c:v>
                </c:pt>
                <c:pt idx="10">
                  <c:v>3.5228424</c:v>
                </c:pt>
                <c:pt idx="11">
                  <c:v>3.2683206</c:v>
                </c:pt>
                <c:pt idx="12">
                  <c:v>3.2123053000000001</c:v>
                </c:pt>
                <c:pt idx="13">
                  <c:v>2.9611323000000001</c:v>
                </c:pt>
                <c:pt idx="14">
                  <c:v>2.9233490999999998</c:v>
                </c:pt>
                <c:pt idx="15">
                  <c:v>2.7828808</c:v>
                </c:pt>
                <c:pt idx="16">
                  <c:v>2.7569015000000001</c:v>
                </c:pt>
                <c:pt idx="17">
                  <c:v>2.6100702</c:v>
                </c:pt>
                <c:pt idx="18">
                  <c:v>2.5448403000000002</c:v>
                </c:pt>
                <c:pt idx="19">
                  <c:v>2.4850015999999999</c:v>
                </c:pt>
                <c:pt idx="20">
                  <c:v>2.4633055000000001</c:v>
                </c:pt>
                <c:pt idx="21">
                  <c:v>2.3207654999999998</c:v>
                </c:pt>
                <c:pt idx="22">
                  <c:v>2.3158660000000002</c:v>
                </c:pt>
                <c:pt idx="23">
                  <c:v>2.1565596999999999</c:v>
                </c:pt>
                <c:pt idx="24">
                  <c:v>2.1227124000000002</c:v>
                </c:pt>
                <c:pt idx="25">
                  <c:v>2.0735465999999998</c:v>
                </c:pt>
                <c:pt idx="26">
                  <c:v>2.0608651999999998</c:v>
                </c:pt>
                <c:pt idx="27">
                  <c:v>2.0380796999999999</c:v>
                </c:pt>
                <c:pt idx="28">
                  <c:v>1.985031</c:v>
                </c:pt>
                <c:pt idx="29">
                  <c:v>1.9846630000000001</c:v>
                </c:pt>
                <c:pt idx="30">
                  <c:v>1.9806866999999999</c:v>
                </c:pt>
                <c:pt idx="31">
                  <c:v>1.9784539000000001</c:v>
                </c:pt>
                <c:pt idx="32">
                  <c:v>1.9486972</c:v>
                </c:pt>
                <c:pt idx="33">
                  <c:v>1.9366568</c:v>
                </c:pt>
                <c:pt idx="34">
                  <c:v>1.8929566</c:v>
                </c:pt>
                <c:pt idx="35">
                  <c:v>1.8474425000000001</c:v>
                </c:pt>
                <c:pt idx="36">
                  <c:v>1.8368359999999999</c:v>
                </c:pt>
                <c:pt idx="37">
                  <c:v>1.8169949999999999</c:v>
                </c:pt>
                <c:pt idx="38">
                  <c:v>1.7943193</c:v>
                </c:pt>
                <c:pt idx="39">
                  <c:v>1.7883111</c:v>
                </c:pt>
                <c:pt idx="40">
                  <c:v>1.7650665999999999</c:v>
                </c:pt>
                <c:pt idx="41">
                  <c:v>1.7372947000000001</c:v>
                </c:pt>
                <c:pt idx="42">
                  <c:v>1.7344873999999999</c:v>
                </c:pt>
                <c:pt idx="43">
                  <c:v>1.7263016</c:v>
                </c:pt>
                <c:pt idx="44">
                  <c:v>1.7058905</c:v>
                </c:pt>
                <c:pt idx="45">
                  <c:v>1.6536204999999999</c:v>
                </c:pt>
                <c:pt idx="46">
                  <c:v>1.6224468999999999</c:v>
                </c:pt>
                <c:pt idx="47">
                  <c:v>1.5961034999999999</c:v>
                </c:pt>
                <c:pt idx="48">
                  <c:v>1.5701202000000001</c:v>
                </c:pt>
                <c:pt idx="49">
                  <c:v>1.555396</c:v>
                </c:pt>
                <c:pt idx="50">
                  <c:v>1.5478327000000001</c:v>
                </c:pt>
                <c:pt idx="51">
                  <c:v>1.5394467999999999</c:v>
                </c:pt>
                <c:pt idx="52">
                  <c:v>1.4887075000000001</c:v>
                </c:pt>
                <c:pt idx="53">
                  <c:v>1.4813045</c:v>
                </c:pt>
                <c:pt idx="54">
                  <c:v>1.4655328999999999</c:v>
                </c:pt>
                <c:pt idx="55">
                  <c:v>1.4632523</c:v>
                </c:pt>
                <c:pt idx="56">
                  <c:v>1.4577343</c:v>
                </c:pt>
                <c:pt idx="57">
                  <c:v>1.4319371999999999</c:v>
                </c:pt>
                <c:pt idx="58">
                  <c:v>1.4282119</c:v>
                </c:pt>
                <c:pt idx="59">
                  <c:v>1.4117869000000001</c:v>
                </c:pt>
                <c:pt idx="60">
                  <c:v>1.3946407999999999</c:v>
                </c:pt>
                <c:pt idx="61">
                  <c:v>1.3820619999999999</c:v>
                </c:pt>
                <c:pt idx="62">
                  <c:v>1.3796752999999999</c:v>
                </c:pt>
                <c:pt idx="63">
                  <c:v>1.3707396999999999</c:v>
                </c:pt>
                <c:pt idx="64">
                  <c:v>1.3459857</c:v>
                </c:pt>
                <c:pt idx="65">
                  <c:v>1.3416067</c:v>
                </c:pt>
                <c:pt idx="66">
                  <c:v>1.330182</c:v>
                </c:pt>
                <c:pt idx="67">
                  <c:v>1.3296794999999999</c:v>
                </c:pt>
                <c:pt idx="68">
                  <c:v>1.3275142</c:v>
                </c:pt>
                <c:pt idx="69">
                  <c:v>1.3185868999999999</c:v>
                </c:pt>
                <c:pt idx="70">
                  <c:v>1.31382</c:v>
                </c:pt>
                <c:pt idx="71">
                  <c:v>1.3021406</c:v>
                </c:pt>
                <c:pt idx="72">
                  <c:v>1.2520772</c:v>
                </c:pt>
                <c:pt idx="73">
                  <c:v>1.2246071999999999</c:v>
                </c:pt>
                <c:pt idx="74">
                  <c:v>1.2115028000000001</c:v>
                </c:pt>
                <c:pt idx="75">
                  <c:v>1.1851100999999999</c:v>
                </c:pt>
                <c:pt idx="76">
                  <c:v>1.1733662</c:v>
                </c:pt>
                <c:pt idx="77">
                  <c:v>1.1689544000000001</c:v>
                </c:pt>
                <c:pt idx="78">
                  <c:v>1.1656004</c:v>
                </c:pt>
                <c:pt idx="79">
                  <c:v>1.1592134999999999</c:v>
                </c:pt>
                <c:pt idx="80">
                  <c:v>1.1544018</c:v>
                </c:pt>
                <c:pt idx="81">
                  <c:v>1.1411507000000001</c:v>
                </c:pt>
                <c:pt idx="82">
                  <c:v>1.123739</c:v>
                </c:pt>
                <c:pt idx="83">
                  <c:v>1.1201087000000001</c:v>
                </c:pt>
                <c:pt idx="84">
                  <c:v>1.1082538</c:v>
                </c:pt>
                <c:pt idx="85">
                  <c:v>1.1047522999999999</c:v>
                </c:pt>
                <c:pt idx="86">
                  <c:v>1.0763938</c:v>
                </c:pt>
                <c:pt idx="87">
                  <c:v>1.0506157</c:v>
                </c:pt>
                <c:pt idx="88">
                  <c:v>1.0464640000000001</c:v>
                </c:pt>
                <c:pt idx="89">
                  <c:v>1.0459362999999999</c:v>
                </c:pt>
                <c:pt idx="90">
                  <c:v>1.0372391000000001</c:v>
                </c:pt>
                <c:pt idx="91">
                  <c:v>1.029361</c:v>
                </c:pt>
                <c:pt idx="92">
                  <c:v>1.0264994999999999</c:v>
                </c:pt>
                <c:pt idx="93">
                  <c:v>1.0125192000000001</c:v>
                </c:pt>
                <c:pt idx="94">
                  <c:v>1.0086558000000001</c:v>
                </c:pt>
                <c:pt idx="95">
                  <c:v>1.0040358</c:v>
                </c:pt>
                <c:pt idx="96">
                  <c:v>1.0025705</c:v>
                </c:pt>
                <c:pt idx="97">
                  <c:v>0.99704680000000001</c:v>
                </c:pt>
                <c:pt idx="98">
                  <c:v>0.9827475</c:v>
                </c:pt>
                <c:pt idx="99">
                  <c:v>0.97918850000000002</c:v>
                </c:pt>
                <c:pt idx="100">
                  <c:v>0.97739620000000005</c:v>
                </c:pt>
                <c:pt idx="101">
                  <c:v>0.96498640000000002</c:v>
                </c:pt>
                <c:pt idx="102">
                  <c:v>0.94515439999999995</c:v>
                </c:pt>
                <c:pt idx="103">
                  <c:v>0.94166019999999995</c:v>
                </c:pt>
                <c:pt idx="104">
                  <c:v>0.92425299999999999</c:v>
                </c:pt>
                <c:pt idx="105">
                  <c:v>0.91224349999999998</c:v>
                </c:pt>
                <c:pt idx="106">
                  <c:v>0.91076729999999995</c:v>
                </c:pt>
                <c:pt idx="107">
                  <c:v>0.90864800000000001</c:v>
                </c:pt>
                <c:pt idx="108">
                  <c:v>0.90633180000000002</c:v>
                </c:pt>
                <c:pt idx="109">
                  <c:v>0.90305199999999997</c:v>
                </c:pt>
                <c:pt idx="110">
                  <c:v>0.9029372</c:v>
                </c:pt>
                <c:pt idx="111">
                  <c:v>0.90088270000000004</c:v>
                </c:pt>
                <c:pt idx="112">
                  <c:v>0.8881715</c:v>
                </c:pt>
                <c:pt idx="113">
                  <c:v>0.88769699999999996</c:v>
                </c:pt>
                <c:pt idx="114">
                  <c:v>0.87013790000000002</c:v>
                </c:pt>
                <c:pt idx="115">
                  <c:v>0.85714659999999998</c:v>
                </c:pt>
                <c:pt idx="116">
                  <c:v>0.85446730000000004</c:v>
                </c:pt>
                <c:pt idx="117">
                  <c:v>0.84249540000000001</c:v>
                </c:pt>
                <c:pt idx="118">
                  <c:v>0.83869899999999997</c:v>
                </c:pt>
                <c:pt idx="119">
                  <c:v>0.8273083</c:v>
                </c:pt>
                <c:pt idx="120">
                  <c:v>0.81562380000000001</c:v>
                </c:pt>
                <c:pt idx="121">
                  <c:v>0.80635429999999997</c:v>
                </c:pt>
                <c:pt idx="122">
                  <c:v>0.80546019999999996</c:v>
                </c:pt>
                <c:pt idx="123">
                  <c:v>0.79331010000000002</c:v>
                </c:pt>
                <c:pt idx="124">
                  <c:v>0.78380760000000005</c:v>
                </c:pt>
                <c:pt idx="125">
                  <c:v>0.76382209999999995</c:v>
                </c:pt>
                <c:pt idx="126">
                  <c:v>0.76300699999999999</c:v>
                </c:pt>
                <c:pt idx="127">
                  <c:v>0.74681379999999997</c:v>
                </c:pt>
                <c:pt idx="128">
                  <c:v>0.73941789999999996</c:v>
                </c:pt>
                <c:pt idx="129">
                  <c:v>0.73811550000000004</c:v>
                </c:pt>
                <c:pt idx="130">
                  <c:v>0.72467530000000002</c:v>
                </c:pt>
                <c:pt idx="131">
                  <c:v>0.71524529999999997</c:v>
                </c:pt>
                <c:pt idx="132">
                  <c:v>0.71066240000000003</c:v>
                </c:pt>
                <c:pt idx="133">
                  <c:v>0.70108619999999999</c:v>
                </c:pt>
                <c:pt idx="134">
                  <c:v>0.69564119999999996</c:v>
                </c:pt>
                <c:pt idx="135">
                  <c:v>0.68790359999999995</c:v>
                </c:pt>
                <c:pt idx="136">
                  <c:v>0.68448790000000004</c:v>
                </c:pt>
                <c:pt idx="137">
                  <c:v>0.68114229999999998</c:v>
                </c:pt>
                <c:pt idx="138">
                  <c:v>0.67900700000000003</c:v>
                </c:pt>
                <c:pt idx="139">
                  <c:v>0.67703210000000003</c:v>
                </c:pt>
                <c:pt idx="140">
                  <c:v>0.67648330000000001</c:v>
                </c:pt>
                <c:pt idx="141">
                  <c:v>0.66744020000000004</c:v>
                </c:pt>
                <c:pt idx="142">
                  <c:v>0.65580419999999995</c:v>
                </c:pt>
                <c:pt idx="143">
                  <c:v>0.65214090000000002</c:v>
                </c:pt>
                <c:pt idx="144">
                  <c:v>0.65108239999999995</c:v>
                </c:pt>
                <c:pt idx="145">
                  <c:v>0.64778360000000001</c:v>
                </c:pt>
                <c:pt idx="146">
                  <c:v>0.64385870000000001</c:v>
                </c:pt>
                <c:pt idx="147">
                  <c:v>0.64283100000000004</c:v>
                </c:pt>
                <c:pt idx="148">
                  <c:v>0.64261809999999997</c:v>
                </c:pt>
                <c:pt idx="149">
                  <c:v>0.63919610000000004</c:v>
                </c:pt>
                <c:pt idx="150">
                  <c:v>0.62400100000000003</c:v>
                </c:pt>
                <c:pt idx="151">
                  <c:v>0.61886459999999999</c:v>
                </c:pt>
                <c:pt idx="152">
                  <c:v>0.61652530000000005</c:v>
                </c:pt>
                <c:pt idx="153">
                  <c:v>0.60642269999999998</c:v>
                </c:pt>
                <c:pt idx="154">
                  <c:v>0.60365869999999999</c:v>
                </c:pt>
                <c:pt idx="155">
                  <c:v>0.59946109999999997</c:v>
                </c:pt>
                <c:pt idx="156">
                  <c:v>0.59816809999999998</c:v>
                </c:pt>
                <c:pt idx="157">
                  <c:v>0.59720930000000005</c:v>
                </c:pt>
                <c:pt idx="158">
                  <c:v>0.58508559999999998</c:v>
                </c:pt>
                <c:pt idx="159">
                  <c:v>0.57943630000000002</c:v>
                </c:pt>
                <c:pt idx="160">
                  <c:v>0.57793559999999999</c:v>
                </c:pt>
                <c:pt idx="161">
                  <c:v>0.57645210000000002</c:v>
                </c:pt>
                <c:pt idx="162">
                  <c:v>0.57531600000000005</c:v>
                </c:pt>
                <c:pt idx="163">
                  <c:v>0.57456640000000003</c:v>
                </c:pt>
                <c:pt idx="164">
                  <c:v>0.57276309999999997</c:v>
                </c:pt>
                <c:pt idx="165">
                  <c:v>0.57245919999999995</c:v>
                </c:pt>
                <c:pt idx="166">
                  <c:v>0.57006900000000005</c:v>
                </c:pt>
                <c:pt idx="167">
                  <c:v>0.56878700000000004</c:v>
                </c:pt>
                <c:pt idx="168">
                  <c:v>0.56611060000000002</c:v>
                </c:pt>
                <c:pt idx="169">
                  <c:v>0.56472409999999995</c:v>
                </c:pt>
                <c:pt idx="170">
                  <c:v>0.56416359999999999</c:v>
                </c:pt>
                <c:pt idx="171">
                  <c:v>0.55764559999999996</c:v>
                </c:pt>
                <c:pt idx="172">
                  <c:v>0.55284520000000004</c:v>
                </c:pt>
                <c:pt idx="173">
                  <c:v>0.54764279999999999</c:v>
                </c:pt>
                <c:pt idx="174">
                  <c:v>0.54136870000000004</c:v>
                </c:pt>
                <c:pt idx="175">
                  <c:v>0.53231879999999998</c:v>
                </c:pt>
                <c:pt idx="176">
                  <c:v>0.52466520000000005</c:v>
                </c:pt>
                <c:pt idx="177">
                  <c:v>0.51806430000000003</c:v>
                </c:pt>
                <c:pt idx="178">
                  <c:v>0.51730849999999995</c:v>
                </c:pt>
                <c:pt idx="179">
                  <c:v>0.51541930000000002</c:v>
                </c:pt>
                <c:pt idx="180">
                  <c:v>0.51532659999999997</c:v>
                </c:pt>
                <c:pt idx="181">
                  <c:v>0.51356710000000005</c:v>
                </c:pt>
                <c:pt idx="182">
                  <c:v>0.51289220000000002</c:v>
                </c:pt>
                <c:pt idx="183">
                  <c:v>0.51272169999999995</c:v>
                </c:pt>
                <c:pt idx="184">
                  <c:v>0.51148610000000005</c:v>
                </c:pt>
                <c:pt idx="185">
                  <c:v>0.51089779999999996</c:v>
                </c:pt>
                <c:pt idx="186">
                  <c:v>0.50658700000000001</c:v>
                </c:pt>
                <c:pt idx="187">
                  <c:v>0.50021700000000002</c:v>
                </c:pt>
                <c:pt idx="188">
                  <c:v>0.49604209999999999</c:v>
                </c:pt>
                <c:pt idx="189">
                  <c:v>0.49458600000000003</c:v>
                </c:pt>
                <c:pt idx="190">
                  <c:v>0.49231799999999998</c:v>
                </c:pt>
                <c:pt idx="191">
                  <c:v>0.48987259999999999</c:v>
                </c:pt>
                <c:pt idx="192">
                  <c:v>0.48702319999999999</c:v>
                </c:pt>
                <c:pt idx="193">
                  <c:v>0.48663240000000002</c:v>
                </c:pt>
                <c:pt idx="194">
                  <c:v>0.48332150000000001</c:v>
                </c:pt>
                <c:pt idx="195">
                  <c:v>0.48182589999999997</c:v>
                </c:pt>
                <c:pt idx="196">
                  <c:v>0.4746976</c:v>
                </c:pt>
                <c:pt idx="197">
                  <c:v>0.46471849999999998</c:v>
                </c:pt>
                <c:pt idx="198">
                  <c:v>0.46333180000000002</c:v>
                </c:pt>
                <c:pt idx="199">
                  <c:v>0.461225</c:v>
                </c:pt>
                <c:pt idx="200">
                  <c:v>0.45966190000000001</c:v>
                </c:pt>
                <c:pt idx="201">
                  <c:v>0.45590570000000002</c:v>
                </c:pt>
                <c:pt idx="202">
                  <c:v>0.44267640000000003</c:v>
                </c:pt>
                <c:pt idx="203">
                  <c:v>0.43980839999999999</c:v>
                </c:pt>
                <c:pt idx="204">
                  <c:v>0.43872689999999998</c:v>
                </c:pt>
                <c:pt idx="205">
                  <c:v>0.43502010000000002</c:v>
                </c:pt>
                <c:pt idx="206">
                  <c:v>0.4301162</c:v>
                </c:pt>
                <c:pt idx="207">
                  <c:v>0.43005510000000002</c:v>
                </c:pt>
                <c:pt idx="208">
                  <c:v>0.42837720000000001</c:v>
                </c:pt>
                <c:pt idx="209">
                  <c:v>0.42728110000000002</c:v>
                </c:pt>
                <c:pt idx="210">
                  <c:v>0.42624099999999998</c:v>
                </c:pt>
                <c:pt idx="211">
                  <c:v>0.41918689999999997</c:v>
                </c:pt>
                <c:pt idx="212">
                  <c:v>0.41770879999999999</c:v>
                </c:pt>
                <c:pt idx="213">
                  <c:v>0.4175413</c:v>
                </c:pt>
                <c:pt idx="214">
                  <c:v>0.41303319999999999</c:v>
                </c:pt>
                <c:pt idx="215">
                  <c:v>0.41290009999999999</c:v>
                </c:pt>
                <c:pt idx="216">
                  <c:v>0.41109570000000001</c:v>
                </c:pt>
                <c:pt idx="217">
                  <c:v>0.41011429999999999</c:v>
                </c:pt>
                <c:pt idx="218">
                  <c:v>0.40865679999999999</c:v>
                </c:pt>
                <c:pt idx="219">
                  <c:v>0.40326899999999999</c:v>
                </c:pt>
                <c:pt idx="220">
                  <c:v>0.40069329999999997</c:v>
                </c:pt>
                <c:pt idx="221">
                  <c:v>0.40019270000000001</c:v>
                </c:pt>
                <c:pt idx="222">
                  <c:v>0.3955495</c:v>
                </c:pt>
                <c:pt idx="223">
                  <c:v>0.39551829999999999</c:v>
                </c:pt>
                <c:pt idx="224">
                  <c:v>0.3925322</c:v>
                </c:pt>
                <c:pt idx="225">
                  <c:v>0.39236280000000001</c:v>
                </c:pt>
                <c:pt idx="226">
                  <c:v>0.39218769999999997</c:v>
                </c:pt>
                <c:pt idx="227">
                  <c:v>0.39051049999999998</c:v>
                </c:pt>
                <c:pt idx="228">
                  <c:v>0.3881056</c:v>
                </c:pt>
                <c:pt idx="229">
                  <c:v>0.37535970000000002</c:v>
                </c:pt>
                <c:pt idx="230">
                  <c:v>0.3722298</c:v>
                </c:pt>
                <c:pt idx="231">
                  <c:v>0.37111769999999999</c:v>
                </c:pt>
                <c:pt idx="232">
                  <c:v>0.37073020000000001</c:v>
                </c:pt>
                <c:pt idx="233">
                  <c:v>0.37035129999999999</c:v>
                </c:pt>
                <c:pt idx="234">
                  <c:v>0.36991099999999999</c:v>
                </c:pt>
                <c:pt idx="235">
                  <c:v>0.36386030000000003</c:v>
                </c:pt>
                <c:pt idx="236">
                  <c:v>0.36185270000000003</c:v>
                </c:pt>
                <c:pt idx="237">
                  <c:v>0.35356470000000001</c:v>
                </c:pt>
                <c:pt idx="238">
                  <c:v>0.35332760000000002</c:v>
                </c:pt>
                <c:pt idx="239">
                  <c:v>0.35245159999999998</c:v>
                </c:pt>
                <c:pt idx="240">
                  <c:v>0.35220050000000003</c:v>
                </c:pt>
                <c:pt idx="241">
                  <c:v>0.35194049999999999</c:v>
                </c:pt>
                <c:pt idx="242">
                  <c:v>0.34886909999999999</c:v>
                </c:pt>
                <c:pt idx="243">
                  <c:v>0.34692289999999998</c:v>
                </c:pt>
                <c:pt idx="244">
                  <c:v>0.34524539999999998</c:v>
                </c:pt>
                <c:pt idx="245">
                  <c:v>0.34482760000000001</c:v>
                </c:pt>
                <c:pt idx="246">
                  <c:v>0.34445320000000001</c:v>
                </c:pt>
                <c:pt idx="247">
                  <c:v>0.34342590000000001</c:v>
                </c:pt>
                <c:pt idx="248">
                  <c:v>0.34328789999999998</c:v>
                </c:pt>
                <c:pt idx="249">
                  <c:v>0.34165810000000002</c:v>
                </c:pt>
                <c:pt idx="250">
                  <c:v>0.34106239999999999</c:v>
                </c:pt>
                <c:pt idx="251">
                  <c:v>0.33261000000000002</c:v>
                </c:pt>
                <c:pt idx="252">
                  <c:v>0.3237025</c:v>
                </c:pt>
                <c:pt idx="253">
                  <c:v>0.32299990000000001</c:v>
                </c:pt>
                <c:pt idx="254">
                  <c:v>0.32264999999999999</c:v>
                </c:pt>
                <c:pt idx="255">
                  <c:v>0.31966080000000002</c:v>
                </c:pt>
                <c:pt idx="256">
                  <c:v>0.31731379999999998</c:v>
                </c:pt>
                <c:pt idx="257">
                  <c:v>0.31730069999999999</c:v>
                </c:pt>
                <c:pt idx="258">
                  <c:v>0.31571880000000002</c:v>
                </c:pt>
                <c:pt idx="259">
                  <c:v>0.31335249999999998</c:v>
                </c:pt>
                <c:pt idx="260">
                  <c:v>0.30826949999999997</c:v>
                </c:pt>
                <c:pt idx="261">
                  <c:v>0.30793930000000003</c:v>
                </c:pt>
                <c:pt idx="262">
                  <c:v>0.30521229999999999</c:v>
                </c:pt>
                <c:pt idx="263">
                  <c:v>0.30504150000000002</c:v>
                </c:pt>
                <c:pt idx="264">
                  <c:v>0.30298069999999999</c:v>
                </c:pt>
                <c:pt idx="265">
                  <c:v>0.30066330000000002</c:v>
                </c:pt>
                <c:pt idx="266">
                  <c:v>0.29989589999999999</c:v>
                </c:pt>
                <c:pt idx="267">
                  <c:v>0.29898629999999998</c:v>
                </c:pt>
                <c:pt idx="268">
                  <c:v>0.29836810000000002</c:v>
                </c:pt>
                <c:pt idx="269">
                  <c:v>0.29770849999999999</c:v>
                </c:pt>
                <c:pt idx="270">
                  <c:v>0.29469719999999999</c:v>
                </c:pt>
                <c:pt idx="271">
                  <c:v>0.28869280000000003</c:v>
                </c:pt>
                <c:pt idx="272">
                  <c:v>0.28573569999999998</c:v>
                </c:pt>
                <c:pt idx="273">
                  <c:v>0.27568219999999999</c:v>
                </c:pt>
                <c:pt idx="274">
                  <c:v>0.27265129999999999</c:v>
                </c:pt>
                <c:pt idx="275">
                  <c:v>0.27147159999999998</c:v>
                </c:pt>
                <c:pt idx="276">
                  <c:v>0.27110600000000001</c:v>
                </c:pt>
                <c:pt idx="277">
                  <c:v>0.2699125</c:v>
                </c:pt>
                <c:pt idx="278">
                  <c:v>0.26954309999999998</c:v>
                </c:pt>
                <c:pt idx="279">
                  <c:v>0.26930169999999998</c:v>
                </c:pt>
                <c:pt idx="280">
                  <c:v>0.26414870000000001</c:v>
                </c:pt>
                <c:pt idx="281">
                  <c:v>0.25968799999999997</c:v>
                </c:pt>
                <c:pt idx="282">
                  <c:v>0.25472679999999998</c:v>
                </c:pt>
                <c:pt idx="283">
                  <c:v>0.2493156</c:v>
                </c:pt>
                <c:pt idx="284">
                  <c:v>0.24220639999999999</c:v>
                </c:pt>
                <c:pt idx="285">
                  <c:v>0.2409221</c:v>
                </c:pt>
                <c:pt idx="286">
                  <c:v>0.23625260000000001</c:v>
                </c:pt>
                <c:pt idx="287">
                  <c:v>0.23471900000000001</c:v>
                </c:pt>
                <c:pt idx="288">
                  <c:v>0.22573009999999999</c:v>
                </c:pt>
                <c:pt idx="289">
                  <c:v>0.2251224</c:v>
                </c:pt>
                <c:pt idx="290">
                  <c:v>0.22232099999999999</c:v>
                </c:pt>
                <c:pt idx="291">
                  <c:v>0.22166150000000001</c:v>
                </c:pt>
                <c:pt idx="292">
                  <c:v>0.21982989999999999</c:v>
                </c:pt>
                <c:pt idx="293">
                  <c:v>0.2139025</c:v>
                </c:pt>
                <c:pt idx="294">
                  <c:v>0.2090793</c:v>
                </c:pt>
                <c:pt idx="295">
                  <c:v>0.20770379999999999</c:v>
                </c:pt>
                <c:pt idx="296">
                  <c:v>0.2025892</c:v>
                </c:pt>
                <c:pt idx="297">
                  <c:v>0.202263</c:v>
                </c:pt>
                <c:pt idx="298">
                  <c:v>0.1999339</c:v>
                </c:pt>
                <c:pt idx="299">
                  <c:v>0.19945360000000001</c:v>
                </c:pt>
                <c:pt idx="300">
                  <c:v>0.19853029999999999</c:v>
                </c:pt>
                <c:pt idx="301">
                  <c:v>0.1957113</c:v>
                </c:pt>
                <c:pt idx="302">
                  <c:v>0.19318379999999999</c:v>
                </c:pt>
                <c:pt idx="303">
                  <c:v>0.1893763</c:v>
                </c:pt>
                <c:pt idx="304">
                  <c:v>0.18876860000000001</c:v>
                </c:pt>
                <c:pt idx="305">
                  <c:v>0.18408830000000001</c:v>
                </c:pt>
                <c:pt idx="306">
                  <c:v>0.18202280000000001</c:v>
                </c:pt>
                <c:pt idx="307">
                  <c:v>0.17943999999999999</c:v>
                </c:pt>
                <c:pt idx="308">
                  <c:v>0.1770989</c:v>
                </c:pt>
                <c:pt idx="309">
                  <c:v>0.1718286</c:v>
                </c:pt>
                <c:pt idx="310">
                  <c:v>0.17039689999999999</c:v>
                </c:pt>
                <c:pt idx="311">
                  <c:v>0.1696057</c:v>
                </c:pt>
                <c:pt idx="312">
                  <c:v>0.16820109999999999</c:v>
                </c:pt>
                <c:pt idx="313">
                  <c:v>0.16558329999999999</c:v>
                </c:pt>
                <c:pt idx="314">
                  <c:v>0.16071569999999999</c:v>
                </c:pt>
                <c:pt idx="315">
                  <c:v>0.15847320000000001</c:v>
                </c:pt>
                <c:pt idx="316">
                  <c:v>0.1575848</c:v>
                </c:pt>
                <c:pt idx="317">
                  <c:v>0.14386070000000001</c:v>
                </c:pt>
                <c:pt idx="318">
                  <c:v>0.12997700000000001</c:v>
                </c:pt>
                <c:pt idx="319">
                  <c:v>0.1175612</c:v>
                </c:pt>
                <c:pt idx="320">
                  <c:v>0.10257860000000001</c:v>
                </c:pt>
                <c:pt idx="321">
                  <c:v>6.9537399999999999E-2</c:v>
                </c:pt>
              </c:numCache>
            </c:numRef>
          </c:xVal>
          <c:yVal>
            <c:numRef>
              <c:f>'Set D - EW lengths'!$AE$4:$AE$325</c:f>
              <c:numCache>
                <c:formatCode>General</c:formatCode>
                <c:ptCount val="322"/>
                <c:pt idx="0">
                  <c:v>3.6490559686037562E-3</c:v>
                </c:pt>
                <c:pt idx="1">
                  <c:v>7.2981119372075125E-3</c:v>
                </c:pt>
                <c:pt idx="2">
                  <c:v>1.0947167905811269E-2</c:v>
                </c:pt>
                <c:pt idx="3">
                  <c:v>1.4596223874415025E-2</c:v>
                </c:pt>
                <c:pt idx="4">
                  <c:v>1.8245279843018779E-2</c:v>
                </c:pt>
                <c:pt idx="5">
                  <c:v>2.1894335811622537E-2</c:v>
                </c:pt>
                <c:pt idx="6">
                  <c:v>2.5543391780226292E-2</c:v>
                </c:pt>
                <c:pt idx="7">
                  <c:v>2.919244774883005E-2</c:v>
                </c:pt>
                <c:pt idx="8">
                  <c:v>3.2841503717433808E-2</c:v>
                </c:pt>
                <c:pt idx="9">
                  <c:v>3.6490559686037559E-2</c:v>
                </c:pt>
                <c:pt idx="10">
                  <c:v>4.0139615654641317E-2</c:v>
                </c:pt>
                <c:pt idx="11">
                  <c:v>4.3788671623245075E-2</c:v>
                </c:pt>
                <c:pt idx="12">
                  <c:v>4.7437727591848833E-2</c:v>
                </c:pt>
                <c:pt idx="13">
                  <c:v>5.1086783560452584E-2</c:v>
                </c:pt>
                <c:pt idx="14">
                  <c:v>5.4735839529056342E-2</c:v>
                </c:pt>
                <c:pt idx="15">
                  <c:v>5.83848954976601E-2</c:v>
                </c:pt>
                <c:pt idx="16">
                  <c:v>6.2033951466263858E-2</c:v>
                </c:pt>
                <c:pt idx="17">
                  <c:v>6.5683007434867616E-2</c:v>
                </c:pt>
                <c:pt idx="18">
                  <c:v>6.9332063403471367E-2</c:v>
                </c:pt>
                <c:pt idx="19">
                  <c:v>7.2981119372075118E-2</c:v>
                </c:pt>
                <c:pt idx="20">
                  <c:v>7.6630175340678883E-2</c:v>
                </c:pt>
                <c:pt idx="21">
                  <c:v>8.0279231309282634E-2</c:v>
                </c:pt>
                <c:pt idx="22">
                  <c:v>8.3928287277886399E-2</c:v>
                </c:pt>
                <c:pt idx="23">
                  <c:v>8.757734324649015E-2</c:v>
                </c:pt>
                <c:pt idx="24">
                  <c:v>9.1226399215093901E-2</c:v>
                </c:pt>
                <c:pt idx="25">
                  <c:v>9.4875455183697666E-2</c:v>
                </c:pt>
                <c:pt idx="26">
                  <c:v>9.8524511152301417E-2</c:v>
                </c:pt>
                <c:pt idx="27">
                  <c:v>0.10217356712090517</c:v>
                </c:pt>
                <c:pt idx="28">
                  <c:v>0.10582262308950893</c:v>
                </c:pt>
                <c:pt idx="29">
                  <c:v>0.10947167905811268</c:v>
                </c:pt>
                <c:pt idx="30">
                  <c:v>0.11312073502671643</c:v>
                </c:pt>
                <c:pt idx="31">
                  <c:v>0.1167697909953202</c:v>
                </c:pt>
                <c:pt idx="32">
                  <c:v>0.12041884696392395</c:v>
                </c:pt>
                <c:pt idx="33">
                  <c:v>0.12406790293252772</c:v>
                </c:pt>
                <c:pt idx="34">
                  <c:v>0.12771695890113147</c:v>
                </c:pt>
                <c:pt idx="35">
                  <c:v>0.13136601486973523</c:v>
                </c:pt>
                <c:pt idx="36">
                  <c:v>0.13501507083833897</c:v>
                </c:pt>
                <c:pt idx="37">
                  <c:v>0.13866412680694273</c:v>
                </c:pt>
                <c:pt idx="38">
                  <c:v>0.1423131827755465</c:v>
                </c:pt>
                <c:pt idx="39">
                  <c:v>0.14596223874415024</c:v>
                </c:pt>
                <c:pt idx="40">
                  <c:v>0.149611294712754</c:v>
                </c:pt>
                <c:pt idx="41">
                  <c:v>0.15326035068135777</c:v>
                </c:pt>
                <c:pt idx="42">
                  <c:v>0.1569094066499615</c:v>
                </c:pt>
                <c:pt idx="43">
                  <c:v>0.16055846261856527</c:v>
                </c:pt>
                <c:pt idx="44">
                  <c:v>0.16420751858716903</c:v>
                </c:pt>
                <c:pt idx="45">
                  <c:v>0.1678565745557728</c:v>
                </c:pt>
                <c:pt idx="46">
                  <c:v>0.17150563052437653</c:v>
                </c:pt>
                <c:pt idx="47">
                  <c:v>0.1751546864929803</c:v>
                </c:pt>
                <c:pt idx="48">
                  <c:v>0.17880374246158406</c:v>
                </c:pt>
                <c:pt idx="49">
                  <c:v>0.1824527984301878</c:v>
                </c:pt>
                <c:pt idx="50">
                  <c:v>0.18610185439879157</c:v>
                </c:pt>
                <c:pt idx="51">
                  <c:v>0.18975091036739533</c:v>
                </c:pt>
                <c:pt idx="52">
                  <c:v>0.19339996633599907</c:v>
                </c:pt>
                <c:pt idx="53">
                  <c:v>0.19704902230460283</c:v>
                </c:pt>
                <c:pt idx="54">
                  <c:v>0.2006980782732066</c:v>
                </c:pt>
                <c:pt idx="55">
                  <c:v>0.20434713424181034</c:v>
                </c:pt>
                <c:pt idx="56">
                  <c:v>0.2079961902104141</c:v>
                </c:pt>
                <c:pt idx="57">
                  <c:v>0.21164524617901787</c:v>
                </c:pt>
                <c:pt idx="58">
                  <c:v>0.2152943021476216</c:v>
                </c:pt>
                <c:pt idx="59">
                  <c:v>0.21894335811622537</c:v>
                </c:pt>
                <c:pt idx="60">
                  <c:v>0.22259241408482913</c:v>
                </c:pt>
                <c:pt idx="61">
                  <c:v>0.22624147005343287</c:v>
                </c:pt>
                <c:pt idx="62">
                  <c:v>0.22989052602203663</c:v>
                </c:pt>
                <c:pt idx="63">
                  <c:v>0.2335395819906404</c:v>
                </c:pt>
                <c:pt idx="64">
                  <c:v>0.23718863795924416</c:v>
                </c:pt>
                <c:pt idx="65">
                  <c:v>0.2408376939278479</c:v>
                </c:pt>
                <c:pt idx="66">
                  <c:v>0.24448674989645167</c:v>
                </c:pt>
                <c:pt idx="67">
                  <c:v>0.24813580586505543</c:v>
                </c:pt>
                <c:pt idx="68">
                  <c:v>0.25178486183365917</c:v>
                </c:pt>
                <c:pt idx="69">
                  <c:v>0.25543391780226293</c:v>
                </c:pt>
                <c:pt idx="70">
                  <c:v>0.2590829737708667</c:v>
                </c:pt>
                <c:pt idx="71">
                  <c:v>0.26273202973947046</c:v>
                </c:pt>
                <c:pt idx="72">
                  <c:v>0.26638108570807423</c:v>
                </c:pt>
                <c:pt idx="73">
                  <c:v>0.27003014167667794</c:v>
                </c:pt>
                <c:pt idx="74">
                  <c:v>0.2736791976452817</c:v>
                </c:pt>
                <c:pt idx="75">
                  <c:v>0.27732825361388547</c:v>
                </c:pt>
                <c:pt idx="76">
                  <c:v>0.28097730958248923</c:v>
                </c:pt>
                <c:pt idx="77">
                  <c:v>0.284626365551093</c:v>
                </c:pt>
                <c:pt idx="78">
                  <c:v>0.28827542151969676</c:v>
                </c:pt>
                <c:pt idx="79">
                  <c:v>0.29192447748830047</c:v>
                </c:pt>
                <c:pt idx="80">
                  <c:v>0.29557353345690424</c:v>
                </c:pt>
                <c:pt idx="81">
                  <c:v>0.299222589425508</c:v>
                </c:pt>
                <c:pt idx="82">
                  <c:v>0.30287164539411177</c:v>
                </c:pt>
                <c:pt idx="83">
                  <c:v>0.30652070136271553</c:v>
                </c:pt>
                <c:pt idx="84">
                  <c:v>0.3101697573313193</c:v>
                </c:pt>
                <c:pt idx="85">
                  <c:v>0.31381881329992301</c:v>
                </c:pt>
                <c:pt idx="86">
                  <c:v>0.31746786926852677</c:v>
                </c:pt>
                <c:pt idx="87">
                  <c:v>0.32111692523713053</c:v>
                </c:pt>
                <c:pt idx="88">
                  <c:v>0.3247659812057343</c:v>
                </c:pt>
                <c:pt idx="89">
                  <c:v>0.32841503717433806</c:v>
                </c:pt>
                <c:pt idx="90">
                  <c:v>0.33206409314294183</c:v>
                </c:pt>
                <c:pt idx="91">
                  <c:v>0.33571314911154559</c:v>
                </c:pt>
                <c:pt idx="92">
                  <c:v>0.3393622050801493</c:v>
                </c:pt>
                <c:pt idx="93">
                  <c:v>0.34301126104875307</c:v>
                </c:pt>
                <c:pt idx="94">
                  <c:v>0.34666031701735683</c:v>
                </c:pt>
                <c:pt idx="95">
                  <c:v>0.3503093729859606</c:v>
                </c:pt>
                <c:pt idx="96">
                  <c:v>0.35395842895456436</c:v>
                </c:pt>
                <c:pt idx="97">
                  <c:v>0.35760748492316813</c:v>
                </c:pt>
                <c:pt idx="98">
                  <c:v>0.36125654089177184</c:v>
                </c:pt>
                <c:pt idx="99">
                  <c:v>0.3649055968603756</c:v>
                </c:pt>
                <c:pt idx="100">
                  <c:v>0.36855465282897937</c:v>
                </c:pt>
                <c:pt idx="101">
                  <c:v>0.37220370879758313</c:v>
                </c:pt>
                <c:pt idx="102">
                  <c:v>0.3758527647661869</c:v>
                </c:pt>
                <c:pt idx="103">
                  <c:v>0.37950182073479066</c:v>
                </c:pt>
                <c:pt idx="104">
                  <c:v>0.38315087670339437</c:v>
                </c:pt>
                <c:pt idx="105">
                  <c:v>0.38679993267199814</c:v>
                </c:pt>
                <c:pt idx="106">
                  <c:v>0.3904489886406019</c:v>
                </c:pt>
                <c:pt idx="107">
                  <c:v>0.39409804460920567</c:v>
                </c:pt>
                <c:pt idx="108">
                  <c:v>0.39774710057780943</c:v>
                </c:pt>
                <c:pt idx="109">
                  <c:v>0.4013961565464132</c:v>
                </c:pt>
                <c:pt idx="110">
                  <c:v>0.40504521251501696</c:v>
                </c:pt>
                <c:pt idx="111">
                  <c:v>0.40869426848362067</c:v>
                </c:pt>
                <c:pt idx="112">
                  <c:v>0.41234332445222444</c:v>
                </c:pt>
                <c:pt idx="113">
                  <c:v>0.4159923804208282</c:v>
                </c:pt>
                <c:pt idx="114">
                  <c:v>0.41964143638943197</c:v>
                </c:pt>
                <c:pt idx="115">
                  <c:v>0.42329049235803573</c:v>
                </c:pt>
                <c:pt idx="116">
                  <c:v>0.4269395483266395</c:v>
                </c:pt>
                <c:pt idx="117">
                  <c:v>0.4305886042952432</c:v>
                </c:pt>
                <c:pt idx="118">
                  <c:v>0.43423766026384697</c:v>
                </c:pt>
                <c:pt idx="119">
                  <c:v>0.43788671623245073</c:v>
                </c:pt>
                <c:pt idx="120">
                  <c:v>0.4415357722010545</c:v>
                </c:pt>
                <c:pt idx="121">
                  <c:v>0.44518482816965826</c:v>
                </c:pt>
                <c:pt idx="122">
                  <c:v>0.44883388413826203</c:v>
                </c:pt>
                <c:pt idx="123">
                  <c:v>0.45248294010686574</c:v>
                </c:pt>
                <c:pt idx="124">
                  <c:v>0.4561319960754695</c:v>
                </c:pt>
                <c:pt idx="125">
                  <c:v>0.45978105204407327</c:v>
                </c:pt>
                <c:pt idx="126">
                  <c:v>0.46343010801267703</c:v>
                </c:pt>
                <c:pt idx="127">
                  <c:v>0.4670791639812808</c:v>
                </c:pt>
                <c:pt idx="128">
                  <c:v>0.47072821994988456</c:v>
                </c:pt>
                <c:pt idx="129">
                  <c:v>0.47437727591848833</c:v>
                </c:pt>
                <c:pt idx="130">
                  <c:v>0.47802633188709204</c:v>
                </c:pt>
                <c:pt idx="131">
                  <c:v>0.4816753878556958</c:v>
                </c:pt>
                <c:pt idx="132">
                  <c:v>0.48532444382429957</c:v>
                </c:pt>
                <c:pt idx="133">
                  <c:v>0.48897349979290333</c:v>
                </c:pt>
                <c:pt idx="134">
                  <c:v>0.4926225557615071</c:v>
                </c:pt>
                <c:pt idx="135">
                  <c:v>0.49627161173011086</c:v>
                </c:pt>
                <c:pt idx="136">
                  <c:v>0.49992066769871457</c:v>
                </c:pt>
                <c:pt idx="137">
                  <c:v>0.50356972366731834</c:v>
                </c:pt>
                <c:pt idx="138">
                  <c:v>0.5072187796359221</c:v>
                </c:pt>
                <c:pt idx="139">
                  <c:v>0.51086783560452587</c:v>
                </c:pt>
                <c:pt idx="140">
                  <c:v>0.51451689157312963</c:v>
                </c:pt>
                <c:pt idx="141">
                  <c:v>0.5181659475417334</c:v>
                </c:pt>
                <c:pt idx="142">
                  <c:v>0.52181500351033716</c:v>
                </c:pt>
                <c:pt idx="143">
                  <c:v>0.52546405947894093</c:v>
                </c:pt>
                <c:pt idx="144">
                  <c:v>0.52911311544754469</c:v>
                </c:pt>
                <c:pt idx="145">
                  <c:v>0.53276217141614846</c:v>
                </c:pt>
                <c:pt idx="146">
                  <c:v>0.53641122738475211</c:v>
                </c:pt>
                <c:pt idx="147">
                  <c:v>0.54006028335335587</c:v>
                </c:pt>
                <c:pt idx="148">
                  <c:v>0.54370933932195964</c:v>
                </c:pt>
                <c:pt idx="149">
                  <c:v>0.5473583952905634</c:v>
                </c:pt>
                <c:pt idx="150">
                  <c:v>0.55100745125916717</c:v>
                </c:pt>
                <c:pt idx="151">
                  <c:v>0.55465650722777093</c:v>
                </c:pt>
                <c:pt idx="152">
                  <c:v>0.5583055631963747</c:v>
                </c:pt>
                <c:pt idx="153">
                  <c:v>0.56195461916497846</c:v>
                </c:pt>
                <c:pt idx="154">
                  <c:v>0.56560367513358223</c:v>
                </c:pt>
                <c:pt idx="155">
                  <c:v>0.56925273110218599</c:v>
                </c:pt>
                <c:pt idx="156">
                  <c:v>0.57290178707078976</c:v>
                </c:pt>
                <c:pt idx="157">
                  <c:v>0.57655084303939352</c:v>
                </c:pt>
                <c:pt idx="158">
                  <c:v>0.58019989900799718</c:v>
                </c:pt>
                <c:pt idx="159">
                  <c:v>0.58384895497660094</c:v>
                </c:pt>
                <c:pt idx="160">
                  <c:v>0.58749801094520471</c:v>
                </c:pt>
                <c:pt idx="161">
                  <c:v>0.59114706691380847</c:v>
                </c:pt>
                <c:pt idx="162">
                  <c:v>0.59479612288241224</c:v>
                </c:pt>
                <c:pt idx="163">
                  <c:v>0.598445178851016</c:v>
                </c:pt>
                <c:pt idx="164">
                  <c:v>0.60209423481961977</c:v>
                </c:pt>
                <c:pt idx="165">
                  <c:v>0.60574329078822353</c:v>
                </c:pt>
                <c:pt idx="166">
                  <c:v>0.6093923467568273</c:v>
                </c:pt>
                <c:pt idx="167">
                  <c:v>0.61304140272543106</c:v>
                </c:pt>
                <c:pt idx="168">
                  <c:v>0.61669045869403483</c:v>
                </c:pt>
                <c:pt idx="169">
                  <c:v>0.62033951466263859</c:v>
                </c:pt>
                <c:pt idx="170">
                  <c:v>0.62398857063124236</c:v>
                </c:pt>
                <c:pt idx="171">
                  <c:v>0.62763762659984601</c:v>
                </c:pt>
                <c:pt idx="172">
                  <c:v>0.63128668256844978</c:v>
                </c:pt>
                <c:pt idx="173">
                  <c:v>0.63493573853705354</c:v>
                </c:pt>
                <c:pt idx="174">
                  <c:v>0.6385847945056573</c:v>
                </c:pt>
                <c:pt idx="175">
                  <c:v>0.64223385047426107</c:v>
                </c:pt>
                <c:pt idx="176">
                  <c:v>0.64588290644286483</c:v>
                </c:pt>
                <c:pt idx="177">
                  <c:v>0.6495319624114686</c:v>
                </c:pt>
                <c:pt idx="178">
                  <c:v>0.65318101838007236</c:v>
                </c:pt>
                <c:pt idx="179">
                  <c:v>0.65683007434867613</c:v>
                </c:pt>
                <c:pt idx="180">
                  <c:v>0.66047913031727989</c:v>
                </c:pt>
                <c:pt idx="181">
                  <c:v>0.66412818628588366</c:v>
                </c:pt>
                <c:pt idx="182">
                  <c:v>0.66777724225448742</c:v>
                </c:pt>
                <c:pt idx="183">
                  <c:v>0.67142629822309119</c:v>
                </c:pt>
                <c:pt idx="184">
                  <c:v>0.67507535419169484</c:v>
                </c:pt>
                <c:pt idx="185">
                  <c:v>0.67872441016029861</c:v>
                </c:pt>
                <c:pt idx="186">
                  <c:v>0.68237346612890237</c:v>
                </c:pt>
                <c:pt idx="187">
                  <c:v>0.68602252209750614</c:v>
                </c:pt>
                <c:pt idx="188">
                  <c:v>0.6896715780661099</c:v>
                </c:pt>
                <c:pt idx="189">
                  <c:v>0.69332063403471367</c:v>
                </c:pt>
                <c:pt idx="190">
                  <c:v>0.69696969000331743</c:v>
                </c:pt>
                <c:pt idx="191">
                  <c:v>0.7006187459719212</c:v>
                </c:pt>
                <c:pt idx="192">
                  <c:v>0.70426780194052496</c:v>
                </c:pt>
                <c:pt idx="193">
                  <c:v>0.70791685790912873</c:v>
                </c:pt>
                <c:pt idx="194">
                  <c:v>0.71156591387773249</c:v>
                </c:pt>
                <c:pt idx="195">
                  <c:v>0.71521496984633626</c:v>
                </c:pt>
                <c:pt idx="196">
                  <c:v>0.71886402581494002</c:v>
                </c:pt>
                <c:pt idx="197">
                  <c:v>0.72251308178354368</c:v>
                </c:pt>
                <c:pt idx="198">
                  <c:v>0.72616213775214744</c:v>
                </c:pt>
                <c:pt idx="199">
                  <c:v>0.72981119372075121</c:v>
                </c:pt>
                <c:pt idx="200">
                  <c:v>0.73346024968935497</c:v>
                </c:pt>
                <c:pt idx="201">
                  <c:v>0.73710930565795874</c:v>
                </c:pt>
                <c:pt idx="202">
                  <c:v>0.7407583616265625</c:v>
                </c:pt>
                <c:pt idx="203">
                  <c:v>0.74440741759516627</c:v>
                </c:pt>
                <c:pt idx="204">
                  <c:v>0.74805647356377003</c:v>
                </c:pt>
                <c:pt idx="205">
                  <c:v>0.7517055295323738</c:v>
                </c:pt>
                <c:pt idx="206">
                  <c:v>0.75535458550097756</c:v>
                </c:pt>
                <c:pt idx="207">
                  <c:v>0.75900364146958132</c:v>
                </c:pt>
                <c:pt idx="208">
                  <c:v>0.76265269743818509</c:v>
                </c:pt>
                <c:pt idx="209">
                  <c:v>0.76630175340678874</c:v>
                </c:pt>
                <c:pt idx="210">
                  <c:v>0.76995080937539251</c:v>
                </c:pt>
                <c:pt idx="211">
                  <c:v>0.77359986534399627</c:v>
                </c:pt>
                <c:pt idx="212">
                  <c:v>0.77724892131260004</c:v>
                </c:pt>
                <c:pt idx="213">
                  <c:v>0.7808979772812038</c:v>
                </c:pt>
                <c:pt idx="214">
                  <c:v>0.78454703324980757</c:v>
                </c:pt>
                <c:pt idx="215">
                  <c:v>0.78819608921841133</c:v>
                </c:pt>
                <c:pt idx="216">
                  <c:v>0.7918451451870151</c:v>
                </c:pt>
                <c:pt idx="217">
                  <c:v>0.79549420115561886</c:v>
                </c:pt>
                <c:pt idx="218">
                  <c:v>0.79914325712422263</c:v>
                </c:pt>
                <c:pt idx="219">
                  <c:v>0.80279231309282639</c:v>
                </c:pt>
                <c:pt idx="220">
                  <c:v>0.80644136906143016</c:v>
                </c:pt>
                <c:pt idx="221">
                  <c:v>0.81009042503003392</c:v>
                </c:pt>
                <c:pt idx="222">
                  <c:v>0.81373948099863758</c:v>
                </c:pt>
                <c:pt idx="223">
                  <c:v>0.81738853696724134</c:v>
                </c:pt>
                <c:pt idx="224">
                  <c:v>0.82103759293584511</c:v>
                </c:pt>
                <c:pt idx="225">
                  <c:v>0.82468664890444887</c:v>
                </c:pt>
                <c:pt idx="226">
                  <c:v>0.82833570487305264</c:v>
                </c:pt>
                <c:pt idx="227">
                  <c:v>0.8319847608416564</c:v>
                </c:pt>
                <c:pt idx="228">
                  <c:v>0.83563381681026017</c:v>
                </c:pt>
                <c:pt idx="229">
                  <c:v>0.83928287277886393</c:v>
                </c:pt>
                <c:pt idx="230">
                  <c:v>0.8429319287474677</c:v>
                </c:pt>
                <c:pt idx="231">
                  <c:v>0.84658098471607146</c:v>
                </c:pt>
                <c:pt idx="232">
                  <c:v>0.85023004068467523</c:v>
                </c:pt>
                <c:pt idx="233">
                  <c:v>0.85387909665327899</c:v>
                </c:pt>
                <c:pt idx="234">
                  <c:v>0.85752815262188276</c:v>
                </c:pt>
                <c:pt idx="235">
                  <c:v>0.86117720859048641</c:v>
                </c:pt>
                <c:pt idx="236">
                  <c:v>0.86482626455909017</c:v>
                </c:pt>
                <c:pt idx="237">
                  <c:v>0.86847532052769394</c:v>
                </c:pt>
                <c:pt idx="238">
                  <c:v>0.8721243764962977</c:v>
                </c:pt>
                <c:pt idx="239">
                  <c:v>0.87577343246490147</c:v>
                </c:pt>
                <c:pt idx="240">
                  <c:v>0.87942248843350523</c:v>
                </c:pt>
                <c:pt idx="241">
                  <c:v>0.883071544402109</c:v>
                </c:pt>
                <c:pt idx="242">
                  <c:v>0.88672060037071276</c:v>
                </c:pt>
                <c:pt idx="243">
                  <c:v>0.89036965633931653</c:v>
                </c:pt>
                <c:pt idx="244">
                  <c:v>0.89401871230792029</c:v>
                </c:pt>
                <c:pt idx="245">
                  <c:v>0.89766776827652406</c:v>
                </c:pt>
                <c:pt idx="246">
                  <c:v>0.90131682424512782</c:v>
                </c:pt>
                <c:pt idx="247">
                  <c:v>0.90496588021373148</c:v>
                </c:pt>
                <c:pt idx="248">
                  <c:v>0.90861493618233524</c:v>
                </c:pt>
                <c:pt idx="249">
                  <c:v>0.91226399215093901</c:v>
                </c:pt>
                <c:pt idx="250">
                  <c:v>0.91591304811954277</c:v>
                </c:pt>
                <c:pt idx="251">
                  <c:v>0.91956210408814654</c:v>
                </c:pt>
                <c:pt idx="252">
                  <c:v>0.9232111600567503</c:v>
                </c:pt>
                <c:pt idx="253">
                  <c:v>0.92686021602535407</c:v>
                </c:pt>
                <c:pt idx="254">
                  <c:v>0.93050927199395783</c:v>
                </c:pt>
                <c:pt idx="255">
                  <c:v>0.9341583279625616</c:v>
                </c:pt>
                <c:pt idx="256">
                  <c:v>0.93780738393116536</c:v>
                </c:pt>
                <c:pt idx="257">
                  <c:v>0.94145643989976913</c:v>
                </c:pt>
                <c:pt idx="258">
                  <c:v>0.94510549586837289</c:v>
                </c:pt>
                <c:pt idx="259">
                  <c:v>0.94875455183697666</c:v>
                </c:pt>
                <c:pt idx="260">
                  <c:v>0.95240360780558031</c:v>
                </c:pt>
                <c:pt idx="261">
                  <c:v>0.95605266377418407</c:v>
                </c:pt>
                <c:pt idx="262">
                  <c:v>0.95970171974278784</c:v>
                </c:pt>
                <c:pt idx="263">
                  <c:v>0.9633507757113916</c:v>
                </c:pt>
                <c:pt idx="264">
                  <c:v>0.96699983167999537</c:v>
                </c:pt>
                <c:pt idx="265">
                  <c:v>0.97064888764859913</c:v>
                </c:pt>
                <c:pt idx="266">
                  <c:v>0.9742979436172029</c:v>
                </c:pt>
                <c:pt idx="267">
                  <c:v>0.97794699958580666</c:v>
                </c:pt>
                <c:pt idx="268">
                  <c:v>0.98159605555441043</c:v>
                </c:pt>
                <c:pt idx="269">
                  <c:v>0.98524511152301419</c:v>
                </c:pt>
                <c:pt idx="270">
                  <c:v>0.98889416749161796</c:v>
                </c:pt>
                <c:pt idx="271">
                  <c:v>0.99254322346022172</c:v>
                </c:pt>
                <c:pt idx="272">
                  <c:v>0.99619227942882549</c:v>
                </c:pt>
                <c:pt idx="273">
                  <c:v>0.99984133539742914</c:v>
                </c:pt>
                <c:pt idx="274">
                  <c:v>1.0034903913660329</c:v>
                </c:pt>
                <c:pt idx="275">
                  <c:v>1.0071394473346367</c:v>
                </c:pt>
                <c:pt idx="276">
                  <c:v>1.0107885033032404</c:v>
                </c:pt>
                <c:pt idx="277">
                  <c:v>1.0144375592718442</c:v>
                </c:pt>
                <c:pt idx="278">
                  <c:v>1.018086615240448</c:v>
                </c:pt>
                <c:pt idx="279">
                  <c:v>1.0217356712090517</c:v>
                </c:pt>
                <c:pt idx="280">
                  <c:v>1.0253847271776555</c:v>
                </c:pt>
                <c:pt idx="281">
                  <c:v>1.0290337831462593</c:v>
                </c:pt>
                <c:pt idx="282">
                  <c:v>1.032682839114863</c:v>
                </c:pt>
                <c:pt idx="283">
                  <c:v>1.0363318950834668</c:v>
                </c:pt>
                <c:pt idx="284">
                  <c:v>1.0399809510520706</c:v>
                </c:pt>
                <c:pt idx="285">
                  <c:v>1.0436300070206743</c:v>
                </c:pt>
                <c:pt idx="286">
                  <c:v>1.0472790629892781</c:v>
                </c:pt>
                <c:pt idx="287">
                  <c:v>1.0509281189578819</c:v>
                </c:pt>
                <c:pt idx="288">
                  <c:v>1.0545771749264856</c:v>
                </c:pt>
                <c:pt idx="289">
                  <c:v>1.0582262308950894</c:v>
                </c:pt>
                <c:pt idx="290">
                  <c:v>1.0618752868636931</c:v>
                </c:pt>
                <c:pt idx="291">
                  <c:v>1.0655243428322969</c:v>
                </c:pt>
                <c:pt idx="292">
                  <c:v>1.0691733988009005</c:v>
                </c:pt>
                <c:pt idx="293">
                  <c:v>1.0728224547695042</c:v>
                </c:pt>
                <c:pt idx="294">
                  <c:v>1.076471510738108</c:v>
                </c:pt>
                <c:pt idx="295">
                  <c:v>1.0801205667067117</c:v>
                </c:pt>
                <c:pt idx="296">
                  <c:v>1.0837696226753155</c:v>
                </c:pt>
                <c:pt idx="297">
                  <c:v>1.0874186786439193</c:v>
                </c:pt>
                <c:pt idx="298">
                  <c:v>1.091067734612523</c:v>
                </c:pt>
                <c:pt idx="299">
                  <c:v>1.0947167905811268</c:v>
                </c:pt>
                <c:pt idx="300">
                  <c:v>1.0983658465497306</c:v>
                </c:pt>
                <c:pt idx="301">
                  <c:v>1.1020149025183343</c:v>
                </c:pt>
                <c:pt idx="302">
                  <c:v>1.1056639584869381</c:v>
                </c:pt>
                <c:pt idx="303">
                  <c:v>1.1093130144555419</c:v>
                </c:pt>
                <c:pt idx="304">
                  <c:v>1.1129620704241456</c:v>
                </c:pt>
                <c:pt idx="305">
                  <c:v>1.1166111263927494</c:v>
                </c:pt>
                <c:pt idx="306">
                  <c:v>1.1202601823613532</c:v>
                </c:pt>
                <c:pt idx="307">
                  <c:v>1.1239092383299569</c:v>
                </c:pt>
                <c:pt idx="308">
                  <c:v>1.1275582942985607</c:v>
                </c:pt>
                <c:pt idx="309">
                  <c:v>1.1312073502671645</c:v>
                </c:pt>
                <c:pt idx="310">
                  <c:v>1.1348564062357682</c:v>
                </c:pt>
                <c:pt idx="311">
                  <c:v>1.138505462204372</c:v>
                </c:pt>
                <c:pt idx="312">
                  <c:v>1.1421545181729758</c:v>
                </c:pt>
                <c:pt idx="313">
                  <c:v>1.1458035741415795</c:v>
                </c:pt>
                <c:pt idx="314">
                  <c:v>1.1494526301101833</c:v>
                </c:pt>
                <c:pt idx="315">
                  <c:v>1.153101686078787</c:v>
                </c:pt>
                <c:pt idx="316">
                  <c:v>1.1567507420473908</c:v>
                </c:pt>
                <c:pt idx="317">
                  <c:v>1.1603997980159944</c:v>
                </c:pt>
                <c:pt idx="318">
                  <c:v>1.1640488539845981</c:v>
                </c:pt>
                <c:pt idx="319">
                  <c:v>1.1676979099532019</c:v>
                </c:pt>
                <c:pt idx="320">
                  <c:v>1.1713469659218056</c:v>
                </c:pt>
                <c:pt idx="321">
                  <c:v>1.1749960218904094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2C8-E04E-BC8C-C0D34C99894B}"/>
            </c:ext>
          </c:extLst>
        </c:ser>
        <c:ser>
          <c:idx val="1"/>
          <c:order val="1"/>
          <c:tx>
            <c:v>Outcrop Drone IXYC SRF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C01679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C01679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6.997752104718126E-2"/>
                  <c:y val="-0.2851832627413846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  <a:t>y = 1.4836e</a:t>
                    </a:r>
                    <a:r>
                      <a:rPr lang="en-US" sz="1400" baseline="3000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  <a:t>-1.578x</a:t>
                    </a:r>
                    <a:b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</a:br>
                    <a:r>
                      <a:rPr lang="en-US" sz="1400" baseline="0">
                        <a:solidFill>
                          <a:schemeClr val="tx1"/>
                        </a:solidFill>
                        <a:effectLst>
                          <a:glow rad="63500">
                            <a:srgbClr val="C01679">
                              <a:alpha val="40000"/>
                            </a:srgbClr>
                          </a:glow>
                        </a:effectLst>
                      </a:rPr>
                      <a:t>R² = 0.98</a:t>
                    </a:r>
                    <a:endParaRPr lang="en-US" sz="1400">
                      <a:solidFill>
                        <a:schemeClr val="tx1"/>
                      </a:solidFill>
                      <a:effectLst>
                        <a:glow rad="63500">
                          <a:srgbClr val="C01679">
                            <a:alpha val="40000"/>
                          </a:srgbClr>
                        </a:glow>
                      </a:effectLst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rgbClr val="C01679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D - EW lengths'!$AJ$4:$AJ$388</c:f>
              <c:numCache>
                <c:formatCode>General</c:formatCode>
                <c:ptCount val="385"/>
                <c:pt idx="0">
                  <c:v>4.2268299999999996</c:v>
                </c:pt>
                <c:pt idx="1">
                  <c:v>3.6047699</c:v>
                </c:pt>
                <c:pt idx="2">
                  <c:v>3.57335</c:v>
                </c:pt>
                <c:pt idx="3">
                  <c:v>3.4147400999999999</c:v>
                </c:pt>
                <c:pt idx="4">
                  <c:v>2.8908299999999998</c:v>
                </c:pt>
                <c:pt idx="5">
                  <c:v>2.8881800000000002</c:v>
                </c:pt>
                <c:pt idx="6">
                  <c:v>2.8002099999999999</c:v>
                </c:pt>
                <c:pt idx="7">
                  <c:v>2.5863800000000001</c:v>
                </c:pt>
                <c:pt idx="8">
                  <c:v>2.4561000000000002</c:v>
                </c:pt>
                <c:pt idx="9">
                  <c:v>2.2994599</c:v>
                </c:pt>
                <c:pt idx="10">
                  <c:v>2.2468599999999999</c:v>
                </c:pt>
                <c:pt idx="11">
                  <c:v>2.1723398999999999</c:v>
                </c:pt>
                <c:pt idx="12">
                  <c:v>2.1449299000000002</c:v>
                </c:pt>
                <c:pt idx="13">
                  <c:v>2.1344699999999999</c:v>
                </c:pt>
                <c:pt idx="14">
                  <c:v>2.1271800999999999</c:v>
                </c:pt>
                <c:pt idx="15">
                  <c:v>2.1196301000000002</c:v>
                </c:pt>
                <c:pt idx="16">
                  <c:v>2.0862099999999999</c:v>
                </c:pt>
                <c:pt idx="17">
                  <c:v>2.0263100000000001</c:v>
                </c:pt>
                <c:pt idx="18">
                  <c:v>2.0077099999999999</c:v>
                </c:pt>
                <c:pt idx="19">
                  <c:v>1.9897</c:v>
                </c:pt>
                <c:pt idx="20">
                  <c:v>1.9864398999999999</c:v>
                </c:pt>
                <c:pt idx="21">
                  <c:v>1.9060900000000001</c:v>
                </c:pt>
                <c:pt idx="22">
                  <c:v>1.8807400000000001</c:v>
                </c:pt>
                <c:pt idx="23">
                  <c:v>1.87517</c:v>
                </c:pt>
                <c:pt idx="24">
                  <c:v>1.8642799999999999</c:v>
                </c:pt>
                <c:pt idx="25">
                  <c:v>1.8329599999999999</c:v>
                </c:pt>
                <c:pt idx="26">
                  <c:v>1.8172999999999999</c:v>
                </c:pt>
                <c:pt idx="27">
                  <c:v>1.80874</c:v>
                </c:pt>
                <c:pt idx="28">
                  <c:v>1.7718799999999999</c:v>
                </c:pt>
                <c:pt idx="29">
                  <c:v>1.7091399</c:v>
                </c:pt>
                <c:pt idx="30">
                  <c:v>1.66835</c:v>
                </c:pt>
                <c:pt idx="31">
                  <c:v>1.6496299999999999</c:v>
                </c:pt>
                <c:pt idx="32">
                  <c:v>1.63439</c:v>
                </c:pt>
                <c:pt idx="33">
                  <c:v>1.6279699999999999</c:v>
                </c:pt>
                <c:pt idx="34">
                  <c:v>1.6255900000000001</c:v>
                </c:pt>
                <c:pt idx="35">
                  <c:v>1.61774</c:v>
                </c:pt>
                <c:pt idx="36">
                  <c:v>1.5664199999999999</c:v>
                </c:pt>
                <c:pt idx="37">
                  <c:v>1.54531</c:v>
                </c:pt>
                <c:pt idx="38">
                  <c:v>1.5194401</c:v>
                </c:pt>
                <c:pt idx="39">
                  <c:v>1.4737899999999999</c:v>
                </c:pt>
                <c:pt idx="40">
                  <c:v>1.4718601</c:v>
                </c:pt>
                <c:pt idx="41">
                  <c:v>1.4705900000000001</c:v>
                </c:pt>
                <c:pt idx="42">
                  <c:v>1.43527</c:v>
                </c:pt>
                <c:pt idx="43">
                  <c:v>1.3313299000000001</c:v>
                </c:pt>
                <c:pt idx="44">
                  <c:v>1.3168599999999999</c:v>
                </c:pt>
                <c:pt idx="45">
                  <c:v>1.2762800000000001</c:v>
                </c:pt>
                <c:pt idx="46">
                  <c:v>1.27521</c:v>
                </c:pt>
                <c:pt idx="47">
                  <c:v>1.26884</c:v>
                </c:pt>
                <c:pt idx="48">
                  <c:v>1.24515</c:v>
                </c:pt>
                <c:pt idx="49">
                  <c:v>1.22583</c:v>
                </c:pt>
                <c:pt idx="50">
                  <c:v>1.21401</c:v>
                </c:pt>
                <c:pt idx="51">
                  <c:v>1.20147</c:v>
                </c:pt>
                <c:pt idx="52">
                  <c:v>1.1958800999999999</c:v>
                </c:pt>
                <c:pt idx="53">
                  <c:v>1.16848</c:v>
                </c:pt>
                <c:pt idx="54">
                  <c:v>1.1588000000000001</c:v>
                </c:pt>
                <c:pt idx="55">
                  <c:v>1.1554800000000001</c:v>
                </c:pt>
                <c:pt idx="56">
                  <c:v>1.1269499999999999</c:v>
                </c:pt>
                <c:pt idx="57">
                  <c:v>1.1164400999999999</c:v>
                </c:pt>
                <c:pt idx="58">
                  <c:v>1.1108298999999999</c:v>
                </c:pt>
                <c:pt idx="59">
                  <c:v>1.10616</c:v>
                </c:pt>
                <c:pt idx="60">
                  <c:v>1.09337</c:v>
                </c:pt>
                <c:pt idx="61">
                  <c:v>1.0817000000000001</c:v>
                </c:pt>
                <c:pt idx="62">
                  <c:v>1.0682</c:v>
                </c:pt>
                <c:pt idx="63">
                  <c:v>1.05864</c:v>
                </c:pt>
                <c:pt idx="64">
                  <c:v>1.05803</c:v>
                </c:pt>
                <c:pt idx="65">
                  <c:v>1.0559799999999999</c:v>
                </c:pt>
                <c:pt idx="66">
                  <c:v>1.0492899</c:v>
                </c:pt>
                <c:pt idx="67">
                  <c:v>1.04044</c:v>
                </c:pt>
                <c:pt idx="68">
                  <c:v>1.0084900000000001</c:v>
                </c:pt>
                <c:pt idx="69">
                  <c:v>1.0037100000000001</c:v>
                </c:pt>
                <c:pt idx="70">
                  <c:v>1.0024599999999999</c:v>
                </c:pt>
                <c:pt idx="71">
                  <c:v>0.99792000000000003</c:v>
                </c:pt>
                <c:pt idx="72">
                  <c:v>0.99072400000000005</c:v>
                </c:pt>
                <c:pt idx="73">
                  <c:v>0.98312600000000006</c:v>
                </c:pt>
                <c:pt idx="74">
                  <c:v>0.96882800000000002</c:v>
                </c:pt>
                <c:pt idx="75">
                  <c:v>0.96719299999999997</c:v>
                </c:pt>
                <c:pt idx="76">
                  <c:v>0.95595699999999995</c:v>
                </c:pt>
                <c:pt idx="77">
                  <c:v>0.94078899999999999</c:v>
                </c:pt>
                <c:pt idx="78">
                  <c:v>0.93711699999999998</c:v>
                </c:pt>
                <c:pt idx="79">
                  <c:v>0.93439499999999998</c:v>
                </c:pt>
                <c:pt idx="80">
                  <c:v>0.92710099999999995</c:v>
                </c:pt>
                <c:pt idx="81">
                  <c:v>0.91967699999999997</c:v>
                </c:pt>
                <c:pt idx="82">
                  <c:v>0.90839899999999996</c:v>
                </c:pt>
                <c:pt idx="83">
                  <c:v>0.885127</c:v>
                </c:pt>
                <c:pt idx="84">
                  <c:v>0.88318600000000003</c:v>
                </c:pt>
                <c:pt idx="85">
                  <c:v>0.88141700000000001</c:v>
                </c:pt>
                <c:pt idx="86">
                  <c:v>0.87334400000000001</c:v>
                </c:pt>
                <c:pt idx="87">
                  <c:v>0.86875899999999995</c:v>
                </c:pt>
                <c:pt idx="88">
                  <c:v>0.85361200000000004</c:v>
                </c:pt>
                <c:pt idx="89">
                  <c:v>0.84769300000000003</c:v>
                </c:pt>
                <c:pt idx="90">
                  <c:v>0.84740099999999996</c:v>
                </c:pt>
                <c:pt idx="91">
                  <c:v>0.84102100000000002</c:v>
                </c:pt>
                <c:pt idx="92">
                  <c:v>0.83968799999999999</c:v>
                </c:pt>
                <c:pt idx="93">
                  <c:v>0.83382500000000004</c:v>
                </c:pt>
                <c:pt idx="94">
                  <c:v>0.83157199999999998</c:v>
                </c:pt>
                <c:pt idx="95">
                  <c:v>0.83077699999999999</c:v>
                </c:pt>
                <c:pt idx="96">
                  <c:v>0.81361700000000003</c:v>
                </c:pt>
                <c:pt idx="97">
                  <c:v>0.81262599999999996</c:v>
                </c:pt>
                <c:pt idx="98">
                  <c:v>0.80464500000000005</c:v>
                </c:pt>
                <c:pt idx="99">
                  <c:v>0.78872600000000004</c:v>
                </c:pt>
                <c:pt idx="100">
                  <c:v>0.77948200000000001</c:v>
                </c:pt>
                <c:pt idx="101">
                  <c:v>0.77676800000000001</c:v>
                </c:pt>
                <c:pt idx="102">
                  <c:v>0.77626200000000001</c:v>
                </c:pt>
                <c:pt idx="103">
                  <c:v>0.77469200000000005</c:v>
                </c:pt>
                <c:pt idx="104">
                  <c:v>0.769428</c:v>
                </c:pt>
                <c:pt idx="105">
                  <c:v>0.76484300000000005</c:v>
                </c:pt>
                <c:pt idx="106">
                  <c:v>0.753807</c:v>
                </c:pt>
                <c:pt idx="107">
                  <c:v>0.74656900000000004</c:v>
                </c:pt>
                <c:pt idx="108">
                  <c:v>0.73325799999999997</c:v>
                </c:pt>
                <c:pt idx="109">
                  <c:v>0.73304899999999995</c:v>
                </c:pt>
                <c:pt idx="110">
                  <c:v>0.72960499999999995</c:v>
                </c:pt>
                <c:pt idx="111">
                  <c:v>0.72460100000000005</c:v>
                </c:pt>
                <c:pt idx="112">
                  <c:v>0.72055599999999997</c:v>
                </c:pt>
                <c:pt idx="113">
                  <c:v>0.71985200000000005</c:v>
                </c:pt>
                <c:pt idx="114">
                  <c:v>0.71925600000000001</c:v>
                </c:pt>
                <c:pt idx="115">
                  <c:v>0.71489899999999995</c:v>
                </c:pt>
                <c:pt idx="116">
                  <c:v>0.714646</c:v>
                </c:pt>
                <c:pt idx="117">
                  <c:v>0.71044200000000002</c:v>
                </c:pt>
                <c:pt idx="118">
                  <c:v>0.70851900000000001</c:v>
                </c:pt>
                <c:pt idx="119">
                  <c:v>0.70274800000000004</c:v>
                </c:pt>
                <c:pt idx="120">
                  <c:v>0.69908800000000004</c:v>
                </c:pt>
                <c:pt idx="121">
                  <c:v>0.68477100000000002</c:v>
                </c:pt>
                <c:pt idx="122">
                  <c:v>0.68044199999999999</c:v>
                </c:pt>
                <c:pt idx="123">
                  <c:v>0.68020999999999998</c:v>
                </c:pt>
                <c:pt idx="124">
                  <c:v>0.67783700000000002</c:v>
                </c:pt>
                <c:pt idx="125">
                  <c:v>0.67641300000000004</c:v>
                </c:pt>
                <c:pt idx="126">
                  <c:v>0.67086900000000005</c:v>
                </c:pt>
                <c:pt idx="127">
                  <c:v>0.66938200000000003</c:v>
                </c:pt>
                <c:pt idx="128">
                  <c:v>0.66656899999999997</c:v>
                </c:pt>
                <c:pt idx="129">
                  <c:v>0.66530500000000004</c:v>
                </c:pt>
                <c:pt idx="130">
                  <c:v>0.65573499999999996</c:v>
                </c:pt>
                <c:pt idx="131">
                  <c:v>0.654864</c:v>
                </c:pt>
                <c:pt idx="132">
                  <c:v>0.65343600000000002</c:v>
                </c:pt>
                <c:pt idx="133">
                  <c:v>0.653169</c:v>
                </c:pt>
                <c:pt idx="134">
                  <c:v>0.65139100000000005</c:v>
                </c:pt>
                <c:pt idx="135">
                  <c:v>0.65070799999999995</c:v>
                </c:pt>
                <c:pt idx="136">
                  <c:v>0.64884399999999998</c:v>
                </c:pt>
                <c:pt idx="137">
                  <c:v>0.64736300000000002</c:v>
                </c:pt>
                <c:pt idx="138">
                  <c:v>0.63151000000000002</c:v>
                </c:pt>
                <c:pt idx="139">
                  <c:v>0.62455000000000005</c:v>
                </c:pt>
                <c:pt idx="140">
                  <c:v>0.62256599999999995</c:v>
                </c:pt>
                <c:pt idx="141">
                  <c:v>0.62071500000000002</c:v>
                </c:pt>
                <c:pt idx="142">
                  <c:v>0.61878299999999997</c:v>
                </c:pt>
                <c:pt idx="143">
                  <c:v>0.61758100000000005</c:v>
                </c:pt>
                <c:pt idx="144">
                  <c:v>0.61551599999999995</c:v>
                </c:pt>
                <c:pt idx="145">
                  <c:v>0.61099300000000001</c:v>
                </c:pt>
                <c:pt idx="146">
                  <c:v>0.60720499999999999</c:v>
                </c:pt>
                <c:pt idx="147">
                  <c:v>0.60593600000000003</c:v>
                </c:pt>
                <c:pt idx="148">
                  <c:v>0.60560899999999995</c:v>
                </c:pt>
                <c:pt idx="149">
                  <c:v>0.60452399999999995</c:v>
                </c:pt>
                <c:pt idx="150">
                  <c:v>0.59446500000000002</c:v>
                </c:pt>
                <c:pt idx="151">
                  <c:v>0.59048500000000004</c:v>
                </c:pt>
                <c:pt idx="152">
                  <c:v>0.58302200000000004</c:v>
                </c:pt>
                <c:pt idx="153">
                  <c:v>0.57694100000000004</c:v>
                </c:pt>
                <c:pt idx="154">
                  <c:v>0.57197100000000001</c:v>
                </c:pt>
                <c:pt idx="155">
                  <c:v>0.57144099999999998</c:v>
                </c:pt>
                <c:pt idx="156">
                  <c:v>0.56693800000000005</c:v>
                </c:pt>
                <c:pt idx="157">
                  <c:v>0.56577100000000002</c:v>
                </c:pt>
                <c:pt idx="158">
                  <c:v>0.56332499999999996</c:v>
                </c:pt>
                <c:pt idx="159">
                  <c:v>0.56196000000000002</c:v>
                </c:pt>
                <c:pt idx="160">
                  <c:v>0.56098700000000001</c:v>
                </c:pt>
                <c:pt idx="161">
                  <c:v>0.55938399999999999</c:v>
                </c:pt>
                <c:pt idx="162">
                  <c:v>0.55473899999999998</c:v>
                </c:pt>
                <c:pt idx="163">
                  <c:v>0.55311399999999999</c:v>
                </c:pt>
                <c:pt idx="164">
                  <c:v>0.55253200000000002</c:v>
                </c:pt>
                <c:pt idx="165">
                  <c:v>0.55216799999999999</c:v>
                </c:pt>
                <c:pt idx="166">
                  <c:v>0.55153700000000005</c:v>
                </c:pt>
                <c:pt idx="167">
                  <c:v>0.55062199999999994</c:v>
                </c:pt>
                <c:pt idx="168">
                  <c:v>0.54219899999999999</c:v>
                </c:pt>
                <c:pt idx="169">
                  <c:v>0.53722099999999995</c:v>
                </c:pt>
                <c:pt idx="170">
                  <c:v>0.53614799999999996</c:v>
                </c:pt>
                <c:pt idx="171">
                  <c:v>0.53103800000000001</c:v>
                </c:pt>
                <c:pt idx="172">
                  <c:v>0.53100499999999995</c:v>
                </c:pt>
                <c:pt idx="173">
                  <c:v>0.53062299999999996</c:v>
                </c:pt>
                <c:pt idx="174">
                  <c:v>0.52904799999999996</c:v>
                </c:pt>
                <c:pt idx="175">
                  <c:v>0.52342299999999997</c:v>
                </c:pt>
                <c:pt idx="176">
                  <c:v>0.51482700000000003</c:v>
                </c:pt>
                <c:pt idx="177">
                  <c:v>0.51380499999999996</c:v>
                </c:pt>
                <c:pt idx="178">
                  <c:v>0.51006399999999996</c:v>
                </c:pt>
                <c:pt idx="179">
                  <c:v>0.508629</c:v>
                </c:pt>
                <c:pt idx="180">
                  <c:v>0.50751100000000005</c:v>
                </c:pt>
                <c:pt idx="181">
                  <c:v>0.50735699999999995</c:v>
                </c:pt>
                <c:pt idx="182">
                  <c:v>0.50309800000000005</c:v>
                </c:pt>
                <c:pt idx="183">
                  <c:v>0.501633</c:v>
                </c:pt>
                <c:pt idx="184">
                  <c:v>0.50101399999999996</c:v>
                </c:pt>
                <c:pt idx="185">
                  <c:v>0.49821799999999999</c:v>
                </c:pt>
                <c:pt idx="186">
                  <c:v>0.49760399999999999</c:v>
                </c:pt>
                <c:pt idx="187">
                  <c:v>0.49705700000000003</c:v>
                </c:pt>
                <c:pt idx="188">
                  <c:v>0.49702299999999999</c:v>
                </c:pt>
                <c:pt idx="189">
                  <c:v>0.49614900000000001</c:v>
                </c:pt>
                <c:pt idx="190">
                  <c:v>0.49558400000000002</c:v>
                </c:pt>
                <c:pt idx="191">
                  <c:v>0.49262899999999998</c:v>
                </c:pt>
                <c:pt idx="192">
                  <c:v>0.47963600000000001</c:v>
                </c:pt>
                <c:pt idx="193">
                  <c:v>0.47867100000000001</c:v>
                </c:pt>
                <c:pt idx="194">
                  <c:v>0.47843200000000002</c:v>
                </c:pt>
                <c:pt idx="195">
                  <c:v>0.47436299999999998</c:v>
                </c:pt>
                <c:pt idx="196">
                  <c:v>0.47420299999999999</c:v>
                </c:pt>
                <c:pt idx="197">
                  <c:v>0.46842699999999998</c:v>
                </c:pt>
                <c:pt idx="198">
                  <c:v>0.46675100000000003</c:v>
                </c:pt>
                <c:pt idx="199">
                  <c:v>0.46612599999999998</c:v>
                </c:pt>
                <c:pt idx="200">
                  <c:v>0.46561599999999997</c:v>
                </c:pt>
                <c:pt idx="201">
                  <c:v>0.46019700000000002</c:v>
                </c:pt>
                <c:pt idx="202">
                  <c:v>0.45746100000000001</c:v>
                </c:pt>
                <c:pt idx="203">
                  <c:v>0.456675</c:v>
                </c:pt>
                <c:pt idx="204">
                  <c:v>0.45136900000000002</c:v>
                </c:pt>
                <c:pt idx="205">
                  <c:v>0.45113500000000001</c:v>
                </c:pt>
                <c:pt idx="206">
                  <c:v>0.44500499999999998</c:v>
                </c:pt>
                <c:pt idx="207">
                  <c:v>0.44387300000000002</c:v>
                </c:pt>
                <c:pt idx="208">
                  <c:v>0.442498</c:v>
                </c:pt>
                <c:pt idx="209">
                  <c:v>0.43741600000000003</c:v>
                </c:pt>
                <c:pt idx="210">
                  <c:v>0.43441200000000002</c:v>
                </c:pt>
                <c:pt idx="211">
                  <c:v>0.43404500000000001</c:v>
                </c:pt>
                <c:pt idx="212">
                  <c:v>0.43381900000000001</c:v>
                </c:pt>
                <c:pt idx="213">
                  <c:v>0.43367600000000001</c:v>
                </c:pt>
                <c:pt idx="214">
                  <c:v>0.43132799999999999</c:v>
                </c:pt>
                <c:pt idx="215">
                  <c:v>0.43123299999999998</c:v>
                </c:pt>
                <c:pt idx="216">
                  <c:v>0.42981900000000001</c:v>
                </c:pt>
                <c:pt idx="217">
                  <c:v>0.42855900000000002</c:v>
                </c:pt>
                <c:pt idx="218">
                  <c:v>0.42748399999999998</c:v>
                </c:pt>
                <c:pt idx="219">
                  <c:v>0.421817</c:v>
                </c:pt>
                <c:pt idx="220">
                  <c:v>0.42133100000000001</c:v>
                </c:pt>
                <c:pt idx="221">
                  <c:v>0.41887099999999999</c:v>
                </c:pt>
                <c:pt idx="222">
                  <c:v>0.41816599999999998</c:v>
                </c:pt>
                <c:pt idx="223">
                  <c:v>0.41775800000000002</c:v>
                </c:pt>
                <c:pt idx="224">
                  <c:v>0.41658299999999998</c:v>
                </c:pt>
                <c:pt idx="225">
                  <c:v>0.41320200000000001</c:v>
                </c:pt>
                <c:pt idx="226">
                  <c:v>0.40603800000000001</c:v>
                </c:pt>
                <c:pt idx="227">
                  <c:v>0.40321899999999999</c:v>
                </c:pt>
                <c:pt idx="228">
                  <c:v>0.40225300000000003</c:v>
                </c:pt>
                <c:pt idx="229">
                  <c:v>0.39815699999999998</c:v>
                </c:pt>
                <c:pt idx="230">
                  <c:v>0.39143800000000001</c:v>
                </c:pt>
                <c:pt idx="231">
                  <c:v>0.39117800000000003</c:v>
                </c:pt>
                <c:pt idx="232">
                  <c:v>0.39077000000000001</c:v>
                </c:pt>
                <c:pt idx="233">
                  <c:v>0.39020300000000002</c:v>
                </c:pt>
                <c:pt idx="234">
                  <c:v>0.38983099999999998</c:v>
                </c:pt>
                <c:pt idx="235">
                  <c:v>0.38803100000000001</c:v>
                </c:pt>
                <c:pt idx="236">
                  <c:v>0.38628600000000002</c:v>
                </c:pt>
                <c:pt idx="237">
                  <c:v>0.38617299999999999</c:v>
                </c:pt>
                <c:pt idx="238">
                  <c:v>0.38525500000000001</c:v>
                </c:pt>
                <c:pt idx="239">
                  <c:v>0.3846</c:v>
                </c:pt>
                <c:pt idx="240">
                  <c:v>0.37971500000000002</c:v>
                </c:pt>
                <c:pt idx="241">
                  <c:v>0.376639</c:v>
                </c:pt>
                <c:pt idx="242">
                  <c:v>0.37436599999999998</c:v>
                </c:pt>
                <c:pt idx="243">
                  <c:v>0.37149799999999999</c:v>
                </c:pt>
                <c:pt idx="244">
                  <c:v>0.363846</c:v>
                </c:pt>
                <c:pt idx="245">
                  <c:v>0.363035</c:v>
                </c:pt>
                <c:pt idx="246">
                  <c:v>0.36149799999999999</c:v>
                </c:pt>
                <c:pt idx="247">
                  <c:v>0.360101</c:v>
                </c:pt>
                <c:pt idx="248">
                  <c:v>0.35929</c:v>
                </c:pt>
                <c:pt idx="249">
                  <c:v>0.35611700000000002</c:v>
                </c:pt>
                <c:pt idx="250">
                  <c:v>0.35577999999999999</c:v>
                </c:pt>
                <c:pt idx="251">
                  <c:v>0.35264499999999999</c:v>
                </c:pt>
                <c:pt idx="252">
                  <c:v>0.35251399999999999</c:v>
                </c:pt>
                <c:pt idx="253">
                  <c:v>0.34811599999999998</c:v>
                </c:pt>
                <c:pt idx="254">
                  <c:v>0.34533799999999998</c:v>
                </c:pt>
                <c:pt idx="255">
                  <c:v>0.34426499999999999</c:v>
                </c:pt>
                <c:pt idx="256">
                  <c:v>0.343781</c:v>
                </c:pt>
                <c:pt idx="257">
                  <c:v>0.343667</c:v>
                </c:pt>
                <c:pt idx="258">
                  <c:v>0.34314899999999998</c:v>
                </c:pt>
                <c:pt idx="259">
                  <c:v>0.342117</c:v>
                </c:pt>
                <c:pt idx="260">
                  <c:v>0.34203600000000001</c:v>
                </c:pt>
                <c:pt idx="261">
                  <c:v>0.33968999999999999</c:v>
                </c:pt>
                <c:pt idx="262">
                  <c:v>0.33933000000000002</c:v>
                </c:pt>
                <c:pt idx="263">
                  <c:v>0.33820800000000001</c:v>
                </c:pt>
                <c:pt idx="264">
                  <c:v>0.33702100000000002</c:v>
                </c:pt>
                <c:pt idx="265">
                  <c:v>0.33577099999999999</c:v>
                </c:pt>
                <c:pt idx="266">
                  <c:v>0.33444000000000002</c:v>
                </c:pt>
                <c:pt idx="267">
                  <c:v>0.33346199999999998</c:v>
                </c:pt>
                <c:pt idx="268">
                  <c:v>0.33204699999999998</c:v>
                </c:pt>
                <c:pt idx="269">
                  <c:v>0.33187299999999997</c:v>
                </c:pt>
                <c:pt idx="270">
                  <c:v>0.33118700000000001</c:v>
                </c:pt>
                <c:pt idx="271">
                  <c:v>0.330874</c:v>
                </c:pt>
                <c:pt idx="272">
                  <c:v>0.33001900000000001</c:v>
                </c:pt>
                <c:pt idx="273">
                  <c:v>0.32879999999999998</c:v>
                </c:pt>
                <c:pt idx="274">
                  <c:v>0.32795400000000002</c:v>
                </c:pt>
                <c:pt idx="275">
                  <c:v>0.32516200000000001</c:v>
                </c:pt>
                <c:pt idx="276">
                  <c:v>0.32325799999999999</c:v>
                </c:pt>
                <c:pt idx="277">
                  <c:v>0.32131700000000002</c:v>
                </c:pt>
                <c:pt idx="278">
                  <c:v>0.32016600000000001</c:v>
                </c:pt>
                <c:pt idx="279">
                  <c:v>0.31991799999999998</c:v>
                </c:pt>
                <c:pt idx="280">
                  <c:v>0.31970999999999999</c:v>
                </c:pt>
                <c:pt idx="281">
                  <c:v>0.318245</c:v>
                </c:pt>
                <c:pt idx="282">
                  <c:v>0.31726799999999999</c:v>
                </c:pt>
                <c:pt idx="283">
                  <c:v>0.31560500000000002</c:v>
                </c:pt>
                <c:pt idx="284">
                  <c:v>0.31467899999999999</c:v>
                </c:pt>
                <c:pt idx="285">
                  <c:v>0.31072300000000003</c:v>
                </c:pt>
                <c:pt idx="286">
                  <c:v>0.31046299999999999</c:v>
                </c:pt>
                <c:pt idx="287">
                  <c:v>0.30904599999999999</c:v>
                </c:pt>
                <c:pt idx="288">
                  <c:v>0.30540200000000001</c:v>
                </c:pt>
                <c:pt idx="289">
                  <c:v>0.30233700000000002</c:v>
                </c:pt>
                <c:pt idx="290">
                  <c:v>0.30213099999999998</c:v>
                </c:pt>
                <c:pt idx="291">
                  <c:v>0.29886400000000002</c:v>
                </c:pt>
                <c:pt idx="292">
                  <c:v>0.2949</c:v>
                </c:pt>
                <c:pt idx="293">
                  <c:v>0.29488599999999998</c:v>
                </c:pt>
                <c:pt idx="294">
                  <c:v>0.29420800000000003</c:v>
                </c:pt>
                <c:pt idx="295">
                  <c:v>0.29378100000000001</c:v>
                </c:pt>
                <c:pt idx="296">
                  <c:v>0.29341800000000001</c:v>
                </c:pt>
                <c:pt idx="297">
                  <c:v>0.29011399999999998</c:v>
                </c:pt>
                <c:pt idx="298">
                  <c:v>0.28613899999999998</c:v>
                </c:pt>
                <c:pt idx="299">
                  <c:v>0.285769</c:v>
                </c:pt>
                <c:pt idx="300">
                  <c:v>0.28523300000000001</c:v>
                </c:pt>
                <c:pt idx="301">
                  <c:v>0.28376200000000001</c:v>
                </c:pt>
                <c:pt idx="302">
                  <c:v>0.280086</c:v>
                </c:pt>
                <c:pt idx="303">
                  <c:v>0.279976</c:v>
                </c:pt>
                <c:pt idx="304">
                  <c:v>0.27958499999999997</c:v>
                </c:pt>
                <c:pt idx="305">
                  <c:v>0.27844400000000002</c:v>
                </c:pt>
                <c:pt idx="306">
                  <c:v>0.275084</c:v>
                </c:pt>
                <c:pt idx="307">
                  <c:v>0.274453</c:v>
                </c:pt>
                <c:pt idx="308">
                  <c:v>0.27204299999999998</c:v>
                </c:pt>
                <c:pt idx="309">
                  <c:v>0.27072499999999999</c:v>
                </c:pt>
                <c:pt idx="310">
                  <c:v>0.270478</c:v>
                </c:pt>
                <c:pt idx="311">
                  <c:v>0.27018599999999998</c:v>
                </c:pt>
                <c:pt idx="312">
                  <c:v>0.27008900000000002</c:v>
                </c:pt>
                <c:pt idx="313">
                  <c:v>0.26951599999999998</c:v>
                </c:pt>
                <c:pt idx="314">
                  <c:v>0.26884400000000003</c:v>
                </c:pt>
                <c:pt idx="315">
                  <c:v>0.26665699999999998</c:v>
                </c:pt>
                <c:pt idx="316">
                  <c:v>0.26497700000000002</c:v>
                </c:pt>
                <c:pt idx="317">
                  <c:v>0.26327600000000001</c:v>
                </c:pt>
                <c:pt idx="318">
                  <c:v>0.26196999999999998</c:v>
                </c:pt>
                <c:pt idx="319">
                  <c:v>0.26181399999999999</c:v>
                </c:pt>
                <c:pt idx="320">
                  <c:v>0.260967</c:v>
                </c:pt>
                <c:pt idx="321">
                  <c:v>0.25902399999999998</c:v>
                </c:pt>
                <c:pt idx="322">
                  <c:v>0.25835200000000003</c:v>
                </c:pt>
                <c:pt idx="323">
                  <c:v>0.25723200000000002</c:v>
                </c:pt>
                <c:pt idx="324">
                  <c:v>0.25592999999999999</c:v>
                </c:pt>
                <c:pt idx="325">
                  <c:v>0.25551099999999999</c:v>
                </c:pt>
                <c:pt idx="326">
                  <c:v>0.25293900000000002</c:v>
                </c:pt>
                <c:pt idx="327">
                  <c:v>0.25276700000000002</c:v>
                </c:pt>
                <c:pt idx="328">
                  <c:v>0.251529</c:v>
                </c:pt>
                <c:pt idx="329">
                  <c:v>0.25149700000000003</c:v>
                </c:pt>
                <c:pt idx="330">
                  <c:v>0.24760499999999999</c:v>
                </c:pt>
                <c:pt idx="331">
                  <c:v>0.24681</c:v>
                </c:pt>
                <c:pt idx="332">
                  <c:v>0.24562400000000001</c:v>
                </c:pt>
                <c:pt idx="333">
                  <c:v>0.238899</c:v>
                </c:pt>
                <c:pt idx="334">
                  <c:v>0.23752400000000001</c:v>
                </c:pt>
                <c:pt idx="335">
                  <c:v>0.23635700000000001</c:v>
                </c:pt>
                <c:pt idx="336">
                  <c:v>0.23174500000000001</c:v>
                </c:pt>
                <c:pt idx="337">
                  <c:v>0.22769600000000001</c:v>
                </c:pt>
                <c:pt idx="338">
                  <c:v>0.22739699999999999</c:v>
                </c:pt>
                <c:pt idx="339">
                  <c:v>0.227218</c:v>
                </c:pt>
                <c:pt idx="340">
                  <c:v>0.221939</c:v>
                </c:pt>
                <c:pt idx="341">
                  <c:v>0.219721</c:v>
                </c:pt>
                <c:pt idx="342">
                  <c:v>0.21917400000000001</c:v>
                </c:pt>
                <c:pt idx="343">
                  <c:v>0.21447099999999999</c:v>
                </c:pt>
                <c:pt idx="344">
                  <c:v>0.21368300000000001</c:v>
                </c:pt>
                <c:pt idx="345">
                  <c:v>0.213672</c:v>
                </c:pt>
                <c:pt idx="346">
                  <c:v>0.20933399999999999</c:v>
                </c:pt>
                <c:pt idx="347">
                  <c:v>0.208951</c:v>
                </c:pt>
                <c:pt idx="348">
                  <c:v>0.20723900000000001</c:v>
                </c:pt>
                <c:pt idx="349">
                  <c:v>0.206453</c:v>
                </c:pt>
                <c:pt idx="350">
                  <c:v>0.206229</c:v>
                </c:pt>
                <c:pt idx="351">
                  <c:v>0.202462</c:v>
                </c:pt>
                <c:pt idx="352">
                  <c:v>0.20003399999999999</c:v>
                </c:pt>
                <c:pt idx="353">
                  <c:v>0.19974</c:v>
                </c:pt>
                <c:pt idx="354">
                  <c:v>0.19902500000000001</c:v>
                </c:pt>
                <c:pt idx="355">
                  <c:v>0.196549</c:v>
                </c:pt>
                <c:pt idx="356">
                  <c:v>0.194826</c:v>
                </c:pt>
                <c:pt idx="357">
                  <c:v>0.19330700000000001</c:v>
                </c:pt>
                <c:pt idx="358">
                  <c:v>0.192075</c:v>
                </c:pt>
                <c:pt idx="359">
                  <c:v>0.19056500000000001</c:v>
                </c:pt>
                <c:pt idx="360">
                  <c:v>0.185473</c:v>
                </c:pt>
                <c:pt idx="361">
                  <c:v>0.18291099999999999</c:v>
                </c:pt>
                <c:pt idx="362">
                  <c:v>0.182894</c:v>
                </c:pt>
                <c:pt idx="363">
                  <c:v>0.18058299999999999</c:v>
                </c:pt>
                <c:pt idx="364">
                  <c:v>0.17932699999999999</c:v>
                </c:pt>
                <c:pt idx="365">
                  <c:v>0.176736</c:v>
                </c:pt>
                <c:pt idx="366">
                  <c:v>0.17291999999999999</c:v>
                </c:pt>
                <c:pt idx="367">
                  <c:v>0.17183499999999999</c:v>
                </c:pt>
                <c:pt idx="368">
                  <c:v>0.17044699999999999</c:v>
                </c:pt>
                <c:pt idx="369">
                  <c:v>0.16798399999999999</c:v>
                </c:pt>
                <c:pt idx="370">
                  <c:v>0.16419800000000001</c:v>
                </c:pt>
                <c:pt idx="371">
                  <c:v>0.163743</c:v>
                </c:pt>
                <c:pt idx="372">
                  <c:v>0.163518</c:v>
                </c:pt>
                <c:pt idx="373">
                  <c:v>0.16253999999999999</c:v>
                </c:pt>
                <c:pt idx="374">
                  <c:v>0.15845500000000001</c:v>
                </c:pt>
                <c:pt idx="375">
                  <c:v>0.15543999999999999</c:v>
                </c:pt>
                <c:pt idx="376">
                  <c:v>0.150422</c:v>
                </c:pt>
                <c:pt idx="377">
                  <c:v>0.13936599999999999</c:v>
                </c:pt>
                <c:pt idx="378">
                  <c:v>0.13899900000000001</c:v>
                </c:pt>
                <c:pt idx="379">
                  <c:v>0.133354</c:v>
                </c:pt>
                <c:pt idx="380">
                  <c:v>0.12503800000000001</c:v>
                </c:pt>
                <c:pt idx="381">
                  <c:v>0.11835900000000001</c:v>
                </c:pt>
                <c:pt idx="382">
                  <c:v>0.112876</c:v>
                </c:pt>
                <c:pt idx="383">
                  <c:v>0.109948</c:v>
                </c:pt>
                <c:pt idx="384">
                  <c:v>8.6878499999999997E-2</c:v>
                </c:pt>
              </c:numCache>
            </c:numRef>
          </c:xVal>
          <c:yVal>
            <c:numRef>
              <c:f>'Set D - EW lengths'!$AM$4:$AM$388</c:f>
              <c:numCache>
                <c:formatCode>General</c:formatCode>
                <c:ptCount val="385"/>
                <c:pt idx="0">
                  <c:v>3.5178884946563244E-3</c:v>
                </c:pt>
                <c:pt idx="1">
                  <c:v>7.0357769893126488E-3</c:v>
                </c:pt>
                <c:pt idx="2">
                  <c:v>1.0553665483968973E-2</c:v>
                </c:pt>
                <c:pt idx="3">
                  <c:v>1.4071553978625298E-2</c:v>
                </c:pt>
                <c:pt idx="4">
                  <c:v>1.7589442473281622E-2</c:v>
                </c:pt>
                <c:pt idx="5">
                  <c:v>2.1107330967937946E-2</c:v>
                </c:pt>
                <c:pt idx="6">
                  <c:v>2.4625219462594269E-2</c:v>
                </c:pt>
                <c:pt idx="7">
                  <c:v>2.8143107957250595E-2</c:v>
                </c:pt>
                <c:pt idx="8">
                  <c:v>3.1660996451906918E-2</c:v>
                </c:pt>
                <c:pt idx="9">
                  <c:v>3.5178884946563245E-2</c:v>
                </c:pt>
                <c:pt idx="10">
                  <c:v>3.8696773441219565E-2</c:v>
                </c:pt>
                <c:pt idx="11">
                  <c:v>4.2214661935875891E-2</c:v>
                </c:pt>
                <c:pt idx="12">
                  <c:v>4.5732550430532218E-2</c:v>
                </c:pt>
                <c:pt idx="13">
                  <c:v>4.9250438925188537E-2</c:v>
                </c:pt>
                <c:pt idx="14">
                  <c:v>5.2768327419844864E-2</c:v>
                </c:pt>
                <c:pt idx="15">
                  <c:v>5.6286215914501191E-2</c:v>
                </c:pt>
                <c:pt idx="16">
                  <c:v>5.980410440915751E-2</c:v>
                </c:pt>
                <c:pt idx="17">
                  <c:v>6.3321992903813837E-2</c:v>
                </c:pt>
                <c:pt idx="18">
                  <c:v>6.6839881398470163E-2</c:v>
                </c:pt>
                <c:pt idx="19">
                  <c:v>7.035776989312649E-2</c:v>
                </c:pt>
                <c:pt idx="20">
                  <c:v>7.3875658387782803E-2</c:v>
                </c:pt>
                <c:pt idx="21">
                  <c:v>7.7393546882439129E-2</c:v>
                </c:pt>
                <c:pt idx="22">
                  <c:v>8.0911435377095456E-2</c:v>
                </c:pt>
                <c:pt idx="23">
                  <c:v>8.4429323871751782E-2</c:v>
                </c:pt>
                <c:pt idx="24">
                  <c:v>8.7947212366408109E-2</c:v>
                </c:pt>
                <c:pt idx="25">
                  <c:v>9.1465100861064436E-2</c:v>
                </c:pt>
                <c:pt idx="26">
                  <c:v>9.4982989355720748E-2</c:v>
                </c:pt>
                <c:pt idx="27">
                  <c:v>9.8500877850377075E-2</c:v>
                </c:pt>
                <c:pt idx="28">
                  <c:v>0.1020187663450334</c:v>
                </c:pt>
                <c:pt idx="29">
                  <c:v>0.10553665483968973</c:v>
                </c:pt>
                <c:pt idx="30">
                  <c:v>0.10905454333434605</c:v>
                </c:pt>
                <c:pt idx="31">
                  <c:v>0.11257243182900238</c:v>
                </c:pt>
                <c:pt idx="32">
                  <c:v>0.11609032032365869</c:v>
                </c:pt>
                <c:pt idx="33">
                  <c:v>0.11960820881831502</c:v>
                </c:pt>
                <c:pt idx="34">
                  <c:v>0.12312609731297135</c:v>
                </c:pt>
                <c:pt idx="35">
                  <c:v>0.12664398580762767</c:v>
                </c:pt>
                <c:pt idx="36">
                  <c:v>0.13016187430228399</c:v>
                </c:pt>
                <c:pt idx="37">
                  <c:v>0.13367976279694033</c:v>
                </c:pt>
                <c:pt idx="38">
                  <c:v>0.13719765129159664</c:v>
                </c:pt>
                <c:pt idx="39">
                  <c:v>0.14071553978625298</c:v>
                </c:pt>
                <c:pt idx="40">
                  <c:v>0.14423342828090929</c:v>
                </c:pt>
                <c:pt idx="41">
                  <c:v>0.14775131677556561</c:v>
                </c:pt>
                <c:pt idx="42">
                  <c:v>0.15126920527022195</c:v>
                </c:pt>
                <c:pt idx="43">
                  <c:v>0.15478709376487826</c:v>
                </c:pt>
                <c:pt idx="44">
                  <c:v>0.1583049822595346</c:v>
                </c:pt>
                <c:pt idx="45">
                  <c:v>0.16182287075419091</c:v>
                </c:pt>
                <c:pt idx="46">
                  <c:v>0.16534075924884722</c:v>
                </c:pt>
                <c:pt idx="47">
                  <c:v>0.16885864774350356</c:v>
                </c:pt>
                <c:pt idx="48">
                  <c:v>0.17237653623815988</c:v>
                </c:pt>
                <c:pt idx="49">
                  <c:v>0.17589442473281622</c:v>
                </c:pt>
                <c:pt idx="50">
                  <c:v>0.17941231322747253</c:v>
                </c:pt>
                <c:pt idx="51">
                  <c:v>0.18293020172212887</c:v>
                </c:pt>
                <c:pt idx="52">
                  <c:v>0.18644809021678518</c:v>
                </c:pt>
                <c:pt idx="53">
                  <c:v>0.1899659787114415</c:v>
                </c:pt>
                <c:pt idx="54">
                  <c:v>0.19348386720609784</c:v>
                </c:pt>
                <c:pt idx="55">
                  <c:v>0.19700175570075415</c:v>
                </c:pt>
                <c:pt idx="56">
                  <c:v>0.20051964419541049</c:v>
                </c:pt>
                <c:pt idx="57">
                  <c:v>0.2040375326900668</c:v>
                </c:pt>
                <c:pt idx="58">
                  <c:v>0.20755542118472312</c:v>
                </c:pt>
                <c:pt idx="59">
                  <c:v>0.21107330967937946</c:v>
                </c:pt>
                <c:pt idx="60">
                  <c:v>0.21459119817403577</c:v>
                </c:pt>
                <c:pt idx="61">
                  <c:v>0.21810908666869211</c:v>
                </c:pt>
                <c:pt idx="62">
                  <c:v>0.22162697516334842</c:v>
                </c:pt>
                <c:pt idx="63">
                  <c:v>0.22514486365800476</c:v>
                </c:pt>
                <c:pt idx="64">
                  <c:v>0.22866275215266108</c:v>
                </c:pt>
                <c:pt idx="65">
                  <c:v>0.23218064064731739</c:v>
                </c:pt>
                <c:pt idx="66">
                  <c:v>0.23569852914197373</c:v>
                </c:pt>
                <c:pt idx="67">
                  <c:v>0.23921641763663004</c:v>
                </c:pt>
                <c:pt idx="68">
                  <c:v>0.24273430613128638</c:v>
                </c:pt>
                <c:pt idx="69">
                  <c:v>0.24625219462594269</c:v>
                </c:pt>
                <c:pt idx="70">
                  <c:v>0.24977008312059901</c:v>
                </c:pt>
                <c:pt idx="71">
                  <c:v>0.25328797161525535</c:v>
                </c:pt>
                <c:pt idx="72">
                  <c:v>0.25680586010991169</c:v>
                </c:pt>
                <c:pt idx="73">
                  <c:v>0.26032374860456797</c:v>
                </c:pt>
                <c:pt idx="74">
                  <c:v>0.26384163709922431</c:v>
                </c:pt>
                <c:pt idx="75">
                  <c:v>0.26735952559388065</c:v>
                </c:pt>
                <c:pt idx="76">
                  <c:v>0.27087741408853694</c:v>
                </c:pt>
                <c:pt idx="77">
                  <c:v>0.27439530258319328</c:v>
                </c:pt>
                <c:pt idx="78">
                  <c:v>0.27791319107784962</c:v>
                </c:pt>
                <c:pt idx="79">
                  <c:v>0.28143107957250596</c:v>
                </c:pt>
                <c:pt idx="80">
                  <c:v>0.28494896806716224</c:v>
                </c:pt>
                <c:pt idx="81">
                  <c:v>0.28846685656181859</c:v>
                </c:pt>
                <c:pt idx="82">
                  <c:v>0.29198474505647493</c:v>
                </c:pt>
                <c:pt idx="83">
                  <c:v>0.29550263355113121</c:v>
                </c:pt>
                <c:pt idx="84">
                  <c:v>0.29902052204578755</c:v>
                </c:pt>
                <c:pt idx="85">
                  <c:v>0.30253841054044389</c:v>
                </c:pt>
                <c:pt idx="86">
                  <c:v>0.30605629903510023</c:v>
                </c:pt>
                <c:pt idx="87">
                  <c:v>0.30957418752975652</c:v>
                </c:pt>
                <c:pt idx="88">
                  <c:v>0.31309207602441286</c:v>
                </c:pt>
                <c:pt idx="89">
                  <c:v>0.3166099645190692</c:v>
                </c:pt>
                <c:pt idx="90">
                  <c:v>0.32012785301372548</c:v>
                </c:pt>
                <c:pt idx="91">
                  <c:v>0.32364574150838182</c:v>
                </c:pt>
                <c:pt idx="92">
                  <c:v>0.32716363000303816</c:v>
                </c:pt>
                <c:pt idx="93">
                  <c:v>0.33068151849769445</c:v>
                </c:pt>
                <c:pt idx="94">
                  <c:v>0.33419940699235079</c:v>
                </c:pt>
                <c:pt idx="95">
                  <c:v>0.33771729548700713</c:v>
                </c:pt>
                <c:pt idx="96">
                  <c:v>0.34123518398166347</c:v>
                </c:pt>
                <c:pt idx="97">
                  <c:v>0.34475307247631976</c:v>
                </c:pt>
                <c:pt idx="98">
                  <c:v>0.3482709609709761</c:v>
                </c:pt>
                <c:pt idx="99">
                  <c:v>0.35178884946563244</c:v>
                </c:pt>
                <c:pt idx="100">
                  <c:v>0.35530673796028872</c:v>
                </c:pt>
                <c:pt idx="101">
                  <c:v>0.35882462645494506</c:v>
                </c:pt>
                <c:pt idx="102">
                  <c:v>0.3623425149496014</c:v>
                </c:pt>
                <c:pt idx="103">
                  <c:v>0.36586040344425774</c:v>
                </c:pt>
                <c:pt idx="104">
                  <c:v>0.36937829193891403</c:v>
                </c:pt>
                <c:pt idx="105">
                  <c:v>0.37289618043357037</c:v>
                </c:pt>
                <c:pt idx="106">
                  <c:v>0.37641406892822671</c:v>
                </c:pt>
                <c:pt idx="107">
                  <c:v>0.37993195742288299</c:v>
                </c:pt>
                <c:pt idx="108">
                  <c:v>0.38344984591753933</c:v>
                </c:pt>
                <c:pt idx="109">
                  <c:v>0.38696773441219567</c:v>
                </c:pt>
                <c:pt idx="110">
                  <c:v>0.39048562290685201</c:v>
                </c:pt>
                <c:pt idx="111">
                  <c:v>0.3940035114015083</c:v>
                </c:pt>
                <c:pt idx="112">
                  <c:v>0.39752139989616464</c:v>
                </c:pt>
                <c:pt idx="113">
                  <c:v>0.40103928839082098</c:v>
                </c:pt>
                <c:pt idx="114">
                  <c:v>0.40455717688547727</c:v>
                </c:pt>
                <c:pt idx="115">
                  <c:v>0.40807506538013361</c:v>
                </c:pt>
                <c:pt idx="116">
                  <c:v>0.41159295387478995</c:v>
                </c:pt>
                <c:pt idx="117">
                  <c:v>0.41511084236944623</c:v>
                </c:pt>
                <c:pt idx="118">
                  <c:v>0.41862873086410257</c:v>
                </c:pt>
                <c:pt idx="119">
                  <c:v>0.42214661935875891</c:v>
                </c:pt>
                <c:pt idx="120">
                  <c:v>0.42566450785341525</c:v>
                </c:pt>
                <c:pt idx="121">
                  <c:v>0.42918239634807154</c:v>
                </c:pt>
                <c:pt idx="122">
                  <c:v>0.43270028484272788</c:v>
                </c:pt>
                <c:pt idx="123">
                  <c:v>0.43621817333738422</c:v>
                </c:pt>
                <c:pt idx="124">
                  <c:v>0.4397360618320405</c:v>
                </c:pt>
                <c:pt idx="125">
                  <c:v>0.44325395032669684</c:v>
                </c:pt>
                <c:pt idx="126">
                  <c:v>0.44677183882135318</c:v>
                </c:pt>
                <c:pt idx="127">
                  <c:v>0.45028972731600952</c:v>
                </c:pt>
                <c:pt idx="128">
                  <c:v>0.45380761581066581</c:v>
                </c:pt>
                <c:pt idx="129">
                  <c:v>0.45732550430532215</c:v>
                </c:pt>
                <c:pt idx="130">
                  <c:v>0.46084339279997849</c:v>
                </c:pt>
                <c:pt idx="131">
                  <c:v>0.46436128129463478</c:v>
                </c:pt>
                <c:pt idx="132">
                  <c:v>0.46787916978929112</c:v>
                </c:pt>
                <c:pt idx="133">
                  <c:v>0.47139705828394746</c:v>
                </c:pt>
                <c:pt idx="134">
                  <c:v>0.47491494677860374</c:v>
                </c:pt>
                <c:pt idx="135">
                  <c:v>0.47843283527326008</c:v>
                </c:pt>
                <c:pt idx="136">
                  <c:v>0.48195072376791642</c:v>
                </c:pt>
                <c:pt idx="137">
                  <c:v>0.48546861226257276</c:v>
                </c:pt>
                <c:pt idx="138">
                  <c:v>0.48898650075722905</c:v>
                </c:pt>
                <c:pt idx="139">
                  <c:v>0.49250438925188539</c:v>
                </c:pt>
                <c:pt idx="140">
                  <c:v>0.49602227774654173</c:v>
                </c:pt>
                <c:pt idx="141">
                  <c:v>0.49954016624119801</c:v>
                </c:pt>
                <c:pt idx="142">
                  <c:v>0.50305805473585441</c:v>
                </c:pt>
                <c:pt idx="143">
                  <c:v>0.50657594323051069</c:v>
                </c:pt>
                <c:pt idx="144">
                  <c:v>0.51009383172516698</c:v>
                </c:pt>
                <c:pt idx="145">
                  <c:v>0.51361172021982338</c:v>
                </c:pt>
                <c:pt idx="146">
                  <c:v>0.51712960871447966</c:v>
                </c:pt>
                <c:pt idx="147">
                  <c:v>0.52064749720913595</c:v>
                </c:pt>
                <c:pt idx="148">
                  <c:v>0.52416538570379234</c:v>
                </c:pt>
                <c:pt idx="149">
                  <c:v>0.52768327419844863</c:v>
                </c:pt>
                <c:pt idx="150">
                  <c:v>0.53120116269310491</c:v>
                </c:pt>
                <c:pt idx="151">
                  <c:v>0.53471905118776131</c:v>
                </c:pt>
                <c:pt idx="152">
                  <c:v>0.53823693968241759</c:v>
                </c:pt>
                <c:pt idx="153">
                  <c:v>0.54175482817707388</c:v>
                </c:pt>
                <c:pt idx="154">
                  <c:v>0.54527271667173027</c:v>
                </c:pt>
                <c:pt idx="155">
                  <c:v>0.54879060516638656</c:v>
                </c:pt>
                <c:pt idx="156">
                  <c:v>0.55230849366104295</c:v>
                </c:pt>
                <c:pt idx="157">
                  <c:v>0.55582638215569924</c:v>
                </c:pt>
                <c:pt idx="158">
                  <c:v>0.55934427065035552</c:v>
                </c:pt>
                <c:pt idx="159">
                  <c:v>0.56286215914501192</c:v>
                </c:pt>
                <c:pt idx="160">
                  <c:v>0.5663800476396682</c:v>
                </c:pt>
                <c:pt idx="161">
                  <c:v>0.56989793613432449</c:v>
                </c:pt>
                <c:pt idx="162">
                  <c:v>0.57341582462898089</c:v>
                </c:pt>
                <c:pt idx="163">
                  <c:v>0.57693371312363717</c:v>
                </c:pt>
                <c:pt idx="164">
                  <c:v>0.58045160161829346</c:v>
                </c:pt>
                <c:pt idx="165">
                  <c:v>0.58396949011294985</c:v>
                </c:pt>
                <c:pt idx="166">
                  <c:v>0.58748737860760614</c:v>
                </c:pt>
                <c:pt idx="167">
                  <c:v>0.59100526710226242</c:v>
                </c:pt>
                <c:pt idx="168">
                  <c:v>0.59452315559691882</c:v>
                </c:pt>
                <c:pt idx="169">
                  <c:v>0.5980410440915751</c:v>
                </c:pt>
                <c:pt idx="170">
                  <c:v>0.60155893258623139</c:v>
                </c:pt>
                <c:pt idx="171">
                  <c:v>0.60507682108088778</c:v>
                </c:pt>
                <c:pt idx="172">
                  <c:v>0.60859470957554407</c:v>
                </c:pt>
                <c:pt idx="173">
                  <c:v>0.61211259807020046</c:v>
                </c:pt>
                <c:pt idx="174">
                  <c:v>0.61563048656485675</c:v>
                </c:pt>
                <c:pt idx="175">
                  <c:v>0.61914837505951303</c:v>
                </c:pt>
                <c:pt idx="176">
                  <c:v>0.62266626355416943</c:v>
                </c:pt>
                <c:pt idx="177">
                  <c:v>0.62618415204882572</c:v>
                </c:pt>
                <c:pt idx="178">
                  <c:v>0.629702040543482</c:v>
                </c:pt>
                <c:pt idx="179">
                  <c:v>0.6332199290381384</c:v>
                </c:pt>
                <c:pt idx="180">
                  <c:v>0.63673781753279468</c:v>
                </c:pt>
                <c:pt idx="181">
                  <c:v>0.64025570602745097</c:v>
                </c:pt>
                <c:pt idx="182">
                  <c:v>0.64377359452210736</c:v>
                </c:pt>
                <c:pt idx="183">
                  <c:v>0.64729148301676365</c:v>
                </c:pt>
                <c:pt idx="184">
                  <c:v>0.65080937151141993</c:v>
                </c:pt>
                <c:pt idx="185">
                  <c:v>0.65432726000607633</c:v>
                </c:pt>
                <c:pt idx="186">
                  <c:v>0.65784514850073261</c:v>
                </c:pt>
                <c:pt idx="187">
                  <c:v>0.6613630369953889</c:v>
                </c:pt>
                <c:pt idx="188">
                  <c:v>0.66488092549004529</c:v>
                </c:pt>
                <c:pt idx="189">
                  <c:v>0.66839881398470158</c:v>
                </c:pt>
                <c:pt idx="190">
                  <c:v>0.67191670247935797</c:v>
                </c:pt>
                <c:pt idx="191">
                  <c:v>0.67543459097401426</c:v>
                </c:pt>
                <c:pt idx="192">
                  <c:v>0.67895247946867054</c:v>
                </c:pt>
                <c:pt idx="193">
                  <c:v>0.68247036796332694</c:v>
                </c:pt>
                <c:pt idx="194">
                  <c:v>0.68598825645798323</c:v>
                </c:pt>
                <c:pt idx="195">
                  <c:v>0.68950614495263951</c:v>
                </c:pt>
                <c:pt idx="196">
                  <c:v>0.69302403344729591</c:v>
                </c:pt>
                <c:pt idx="197">
                  <c:v>0.69654192194195219</c:v>
                </c:pt>
                <c:pt idx="198">
                  <c:v>0.70005981043660848</c:v>
                </c:pt>
                <c:pt idx="199">
                  <c:v>0.70357769893126487</c:v>
                </c:pt>
                <c:pt idx="200">
                  <c:v>0.70709558742592116</c:v>
                </c:pt>
                <c:pt idx="201">
                  <c:v>0.71061347592057744</c:v>
                </c:pt>
                <c:pt idx="202">
                  <c:v>0.71413136441523384</c:v>
                </c:pt>
                <c:pt idx="203">
                  <c:v>0.71764925290989012</c:v>
                </c:pt>
                <c:pt idx="204">
                  <c:v>0.72116714140454641</c:v>
                </c:pt>
                <c:pt idx="205">
                  <c:v>0.7246850298992028</c:v>
                </c:pt>
                <c:pt idx="206">
                  <c:v>0.72820291839385909</c:v>
                </c:pt>
                <c:pt idx="207">
                  <c:v>0.73172080688851548</c:v>
                </c:pt>
                <c:pt idx="208">
                  <c:v>0.73523869538317177</c:v>
                </c:pt>
                <c:pt idx="209">
                  <c:v>0.73875658387782805</c:v>
                </c:pt>
                <c:pt idx="210">
                  <c:v>0.74227447237248445</c:v>
                </c:pt>
                <c:pt idx="211">
                  <c:v>0.74579236086714074</c:v>
                </c:pt>
                <c:pt idx="212">
                  <c:v>0.74931024936179702</c:v>
                </c:pt>
                <c:pt idx="213">
                  <c:v>0.75282813785645342</c:v>
                </c:pt>
                <c:pt idx="214">
                  <c:v>0.7563460263511097</c:v>
                </c:pt>
                <c:pt idx="215">
                  <c:v>0.75986391484576599</c:v>
                </c:pt>
                <c:pt idx="216">
                  <c:v>0.76338180334042238</c:v>
                </c:pt>
                <c:pt idx="217">
                  <c:v>0.76689969183507867</c:v>
                </c:pt>
                <c:pt idx="218">
                  <c:v>0.77041758032973495</c:v>
                </c:pt>
                <c:pt idx="219">
                  <c:v>0.77393546882439135</c:v>
                </c:pt>
                <c:pt idx="220">
                  <c:v>0.77745335731904763</c:v>
                </c:pt>
                <c:pt idx="221">
                  <c:v>0.78097124581370403</c:v>
                </c:pt>
                <c:pt idx="222">
                  <c:v>0.78448913430836031</c:v>
                </c:pt>
                <c:pt idx="223">
                  <c:v>0.7880070228030166</c:v>
                </c:pt>
                <c:pt idx="224">
                  <c:v>0.791524911297673</c:v>
                </c:pt>
                <c:pt idx="225">
                  <c:v>0.79504279979232928</c:v>
                </c:pt>
                <c:pt idx="226">
                  <c:v>0.79856068828698556</c:v>
                </c:pt>
                <c:pt idx="227">
                  <c:v>0.80207857678164196</c:v>
                </c:pt>
                <c:pt idx="228">
                  <c:v>0.80559646527629825</c:v>
                </c:pt>
                <c:pt idx="229">
                  <c:v>0.80911435377095453</c:v>
                </c:pt>
                <c:pt idx="230">
                  <c:v>0.81263224226561093</c:v>
                </c:pt>
                <c:pt idx="231">
                  <c:v>0.81615013076026721</c:v>
                </c:pt>
                <c:pt idx="232">
                  <c:v>0.8196680192549235</c:v>
                </c:pt>
                <c:pt idx="233">
                  <c:v>0.82318590774957989</c:v>
                </c:pt>
                <c:pt idx="234">
                  <c:v>0.82670379624423618</c:v>
                </c:pt>
                <c:pt idx="235">
                  <c:v>0.83022168473889246</c:v>
                </c:pt>
                <c:pt idx="236">
                  <c:v>0.83373957323354886</c:v>
                </c:pt>
                <c:pt idx="237">
                  <c:v>0.83725746172820514</c:v>
                </c:pt>
                <c:pt idx="238">
                  <c:v>0.84077535022286154</c:v>
                </c:pt>
                <c:pt idx="239">
                  <c:v>0.84429323871751782</c:v>
                </c:pt>
                <c:pt idx="240">
                  <c:v>0.84781112721217411</c:v>
                </c:pt>
                <c:pt idx="241">
                  <c:v>0.85132901570683051</c:v>
                </c:pt>
                <c:pt idx="242">
                  <c:v>0.85484690420148679</c:v>
                </c:pt>
                <c:pt idx="243">
                  <c:v>0.85836479269614308</c:v>
                </c:pt>
                <c:pt idx="244">
                  <c:v>0.86188268119079947</c:v>
                </c:pt>
                <c:pt idx="245">
                  <c:v>0.86540056968545576</c:v>
                </c:pt>
                <c:pt idx="246">
                  <c:v>0.86891845818011204</c:v>
                </c:pt>
                <c:pt idx="247">
                  <c:v>0.87243634667476844</c:v>
                </c:pt>
                <c:pt idx="248">
                  <c:v>0.87595423516942472</c:v>
                </c:pt>
                <c:pt idx="249">
                  <c:v>0.87947212366408101</c:v>
                </c:pt>
                <c:pt idx="250">
                  <c:v>0.8829900121587374</c:v>
                </c:pt>
                <c:pt idx="251">
                  <c:v>0.88650790065339369</c:v>
                </c:pt>
                <c:pt idx="252">
                  <c:v>0.89002578914804997</c:v>
                </c:pt>
                <c:pt idx="253">
                  <c:v>0.89354367764270637</c:v>
                </c:pt>
                <c:pt idx="254">
                  <c:v>0.89706156613736265</c:v>
                </c:pt>
                <c:pt idx="255">
                  <c:v>0.90057945463201905</c:v>
                </c:pt>
                <c:pt idx="256">
                  <c:v>0.90409734312667533</c:v>
                </c:pt>
                <c:pt idx="257">
                  <c:v>0.90761523162133162</c:v>
                </c:pt>
                <c:pt idx="258">
                  <c:v>0.91113312011598802</c:v>
                </c:pt>
                <c:pt idx="259">
                  <c:v>0.9146510086106443</c:v>
                </c:pt>
                <c:pt idx="260">
                  <c:v>0.91816889710530059</c:v>
                </c:pt>
                <c:pt idx="261">
                  <c:v>0.92168678559995698</c:v>
                </c:pt>
                <c:pt idx="262">
                  <c:v>0.92520467409461327</c:v>
                </c:pt>
                <c:pt idx="263">
                  <c:v>0.92872256258926955</c:v>
                </c:pt>
                <c:pt idx="264">
                  <c:v>0.93224045108392595</c:v>
                </c:pt>
                <c:pt idx="265">
                  <c:v>0.93575833957858223</c:v>
                </c:pt>
                <c:pt idx="266">
                  <c:v>0.93927622807323852</c:v>
                </c:pt>
                <c:pt idx="267">
                  <c:v>0.94279411656789491</c:v>
                </c:pt>
                <c:pt idx="268">
                  <c:v>0.9463120050625512</c:v>
                </c:pt>
                <c:pt idx="269">
                  <c:v>0.94982989355720748</c:v>
                </c:pt>
                <c:pt idx="270">
                  <c:v>0.95334778205186388</c:v>
                </c:pt>
                <c:pt idx="271">
                  <c:v>0.95686567054652016</c:v>
                </c:pt>
                <c:pt idx="272">
                  <c:v>0.96038355904117656</c:v>
                </c:pt>
                <c:pt idx="273">
                  <c:v>0.96390144753583284</c:v>
                </c:pt>
                <c:pt idx="274">
                  <c:v>0.96741933603048913</c:v>
                </c:pt>
                <c:pt idx="275">
                  <c:v>0.97093722452514553</c:v>
                </c:pt>
                <c:pt idx="276">
                  <c:v>0.97445511301980181</c:v>
                </c:pt>
                <c:pt idx="277">
                  <c:v>0.9779730015144581</c:v>
                </c:pt>
                <c:pt idx="278">
                  <c:v>0.98149089000911449</c:v>
                </c:pt>
                <c:pt idx="279">
                  <c:v>0.98500877850377078</c:v>
                </c:pt>
                <c:pt idx="280">
                  <c:v>0.98852666699842706</c:v>
                </c:pt>
                <c:pt idx="281">
                  <c:v>0.99204455549308346</c:v>
                </c:pt>
                <c:pt idx="282">
                  <c:v>0.99556244398773974</c:v>
                </c:pt>
                <c:pt idx="283">
                  <c:v>0.99908033248239603</c:v>
                </c:pt>
                <c:pt idx="284">
                  <c:v>1.0025982209770523</c:v>
                </c:pt>
                <c:pt idx="285">
                  <c:v>1.0061161094717088</c:v>
                </c:pt>
                <c:pt idx="286">
                  <c:v>1.0096339979663651</c:v>
                </c:pt>
                <c:pt idx="287">
                  <c:v>1.0131518864610214</c:v>
                </c:pt>
                <c:pt idx="288">
                  <c:v>1.0166697749556777</c:v>
                </c:pt>
                <c:pt idx="289">
                  <c:v>1.020187663450334</c:v>
                </c:pt>
                <c:pt idx="290">
                  <c:v>1.0237055519449902</c:v>
                </c:pt>
                <c:pt idx="291">
                  <c:v>1.0272234404396468</c:v>
                </c:pt>
                <c:pt idx="292">
                  <c:v>1.030741328934303</c:v>
                </c:pt>
                <c:pt idx="293">
                  <c:v>1.0342592174289593</c:v>
                </c:pt>
                <c:pt idx="294">
                  <c:v>1.0377771059236156</c:v>
                </c:pt>
                <c:pt idx="295">
                  <c:v>1.0412949944182719</c:v>
                </c:pt>
                <c:pt idx="296">
                  <c:v>1.0448128829129284</c:v>
                </c:pt>
                <c:pt idx="297">
                  <c:v>1.0483307714075847</c:v>
                </c:pt>
                <c:pt idx="298">
                  <c:v>1.051848659902241</c:v>
                </c:pt>
                <c:pt idx="299">
                  <c:v>1.0553665483968973</c:v>
                </c:pt>
                <c:pt idx="300">
                  <c:v>1.0588844368915535</c:v>
                </c:pt>
                <c:pt idx="301">
                  <c:v>1.0624023253862098</c:v>
                </c:pt>
                <c:pt idx="302">
                  <c:v>1.0659202138808663</c:v>
                </c:pt>
                <c:pt idx="303">
                  <c:v>1.0694381023755226</c:v>
                </c:pt>
                <c:pt idx="304">
                  <c:v>1.0729559908701789</c:v>
                </c:pt>
                <c:pt idx="305">
                  <c:v>1.0764738793648352</c:v>
                </c:pt>
                <c:pt idx="306">
                  <c:v>1.0799917678594915</c:v>
                </c:pt>
                <c:pt idx="307">
                  <c:v>1.0835096563541478</c:v>
                </c:pt>
                <c:pt idx="308">
                  <c:v>1.0870275448488043</c:v>
                </c:pt>
                <c:pt idx="309">
                  <c:v>1.0905454333434605</c:v>
                </c:pt>
                <c:pt idx="310">
                  <c:v>1.0940633218381168</c:v>
                </c:pt>
                <c:pt idx="311">
                  <c:v>1.0975812103327731</c:v>
                </c:pt>
                <c:pt idx="312">
                  <c:v>1.1010990988274294</c:v>
                </c:pt>
                <c:pt idx="313">
                  <c:v>1.1046169873220859</c:v>
                </c:pt>
                <c:pt idx="314">
                  <c:v>1.1081348758167422</c:v>
                </c:pt>
                <c:pt idx="315">
                  <c:v>1.1116527643113985</c:v>
                </c:pt>
                <c:pt idx="316">
                  <c:v>1.1151706528060548</c:v>
                </c:pt>
                <c:pt idx="317">
                  <c:v>1.118688541300711</c:v>
                </c:pt>
                <c:pt idx="318">
                  <c:v>1.1222064297953673</c:v>
                </c:pt>
                <c:pt idx="319">
                  <c:v>1.1257243182900238</c:v>
                </c:pt>
                <c:pt idx="320">
                  <c:v>1.1292422067846801</c:v>
                </c:pt>
                <c:pt idx="321">
                  <c:v>1.1327600952793364</c:v>
                </c:pt>
                <c:pt idx="322">
                  <c:v>1.1362779837739927</c:v>
                </c:pt>
                <c:pt idx="323">
                  <c:v>1.139795872268649</c:v>
                </c:pt>
                <c:pt idx="324">
                  <c:v>1.1433137607633053</c:v>
                </c:pt>
                <c:pt idx="325">
                  <c:v>1.1468316492579618</c:v>
                </c:pt>
                <c:pt idx="326">
                  <c:v>1.1503495377526181</c:v>
                </c:pt>
                <c:pt idx="327">
                  <c:v>1.1538674262472743</c:v>
                </c:pt>
                <c:pt idx="328">
                  <c:v>1.1573853147419306</c:v>
                </c:pt>
                <c:pt idx="329">
                  <c:v>1.1609032032365869</c:v>
                </c:pt>
                <c:pt idx="330">
                  <c:v>1.1644210917312434</c:v>
                </c:pt>
                <c:pt idx="331">
                  <c:v>1.1679389802258997</c:v>
                </c:pt>
                <c:pt idx="332">
                  <c:v>1.171456868720556</c:v>
                </c:pt>
                <c:pt idx="333">
                  <c:v>1.1749747572152123</c:v>
                </c:pt>
                <c:pt idx="334">
                  <c:v>1.1784926457098686</c:v>
                </c:pt>
                <c:pt idx="335">
                  <c:v>1.1820105342045248</c:v>
                </c:pt>
                <c:pt idx="336">
                  <c:v>1.1855284226991814</c:v>
                </c:pt>
                <c:pt idx="337">
                  <c:v>1.1890463111938376</c:v>
                </c:pt>
                <c:pt idx="338">
                  <c:v>1.1925641996884939</c:v>
                </c:pt>
                <c:pt idx="339">
                  <c:v>1.1960820881831502</c:v>
                </c:pt>
                <c:pt idx="340">
                  <c:v>1.1995999766778065</c:v>
                </c:pt>
                <c:pt idx="341">
                  <c:v>1.2031178651724628</c:v>
                </c:pt>
                <c:pt idx="342">
                  <c:v>1.2066357536671193</c:v>
                </c:pt>
                <c:pt idx="343">
                  <c:v>1.2101536421617756</c:v>
                </c:pt>
                <c:pt idx="344">
                  <c:v>1.2136715306564319</c:v>
                </c:pt>
                <c:pt idx="345">
                  <c:v>1.2171894191510881</c:v>
                </c:pt>
                <c:pt idx="346">
                  <c:v>1.2207073076457444</c:v>
                </c:pt>
                <c:pt idx="347">
                  <c:v>1.2242251961404009</c:v>
                </c:pt>
                <c:pt idx="348">
                  <c:v>1.2277430846350572</c:v>
                </c:pt>
                <c:pt idx="349">
                  <c:v>1.2312609731297135</c:v>
                </c:pt>
                <c:pt idx="350">
                  <c:v>1.2347788616243698</c:v>
                </c:pt>
                <c:pt idx="351">
                  <c:v>1.2382967501190261</c:v>
                </c:pt>
                <c:pt idx="352">
                  <c:v>1.2418146386136824</c:v>
                </c:pt>
                <c:pt idx="353">
                  <c:v>1.2453325271083389</c:v>
                </c:pt>
                <c:pt idx="354">
                  <c:v>1.2488504156029951</c:v>
                </c:pt>
                <c:pt idx="355">
                  <c:v>1.2523683040976514</c:v>
                </c:pt>
                <c:pt idx="356">
                  <c:v>1.2558861925923077</c:v>
                </c:pt>
                <c:pt idx="357">
                  <c:v>1.259404081086964</c:v>
                </c:pt>
                <c:pt idx="358">
                  <c:v>1.2629219695816203</c:v>
                </c:pt>
                <c:pt idx="359">
                  <c:v>1.2664398580762768</c:v>
                </c:pt>
                <c:pt idx="360">
                  <c:v>1.2699577465709331</c:v>
                </c:pt>
                <c:pt idx="361">
                  <c:v>1.2734756350655894</c:v>
                </c:pt>
                <c:pt idx="362">
                  <c:v>1.2769935235602456</c:v>
                </c:pt>
                <c:pt idx="363">
                  <c:v>1.2805114120549019</c:v>
                </c:pt>
                <c:pt idx="364">
                  <c:v>1.2840293005495584</c:v>
                </c:pt>
                <c:pt idx="365">
                  <c:v>1.2875471890442147</c:v>
                </c:pt>
                <c:pt idx="366">
                  <c:v>1.291065077538871</c:v>
                </c:pt>
                <c:pt idx="367">
                  <c:v>1.2945829660335273</c:v>
                </c:pt>
                <c:pt idx="368">
                  <c:v>1.2981008545281836</c:v>
                </c:pt>
                <c:pt idx="369">
                  <c:v>1.3016187430228399</c:v>
                </c:pt>
                <c:pt idx="370">
                  <c:v>1.3051366315174964</c:v>
                </c:pt>
                <c:pt idx="371">
                  <c:v>1.3086545200121527</c:v>
                </c:pt>
                <c:pt idx="372">
                  <c:v>1.3121724085068089</c:v>
                </c:pt>
                <c:pt idx="373">
                  <c:v>1.3156902970014652</c:v>
                </c:pt>
                <c:pt idx="374">
                  <c:v>1.3192081854961215</c:v>
                </c:pt>
                <c:pt idx="375">
                  <c:v>1.3227260739907778</c:v>
                </c:pt>
                <c:pt idx="376">
                  <c:v>1.3262439624854343</c:v>
                </c:pt>
                <c:pt idx="377">
                  <c:v>1.3297618509800906</c:v>
                </c:pt>
                <c:pt idx="378">
                  <c:v>1.3332797394747469</c:v>
                </c:pt>
                <c:pt idx="379">
                  <c:v>1.3403155164640594</c:v>
                </c:pt>
                <c:pt idx="380">
                  <c:v>1.3438334049587159</c:v>
                </c:pt>
                <c:pt idx="381">
                  <c:v>1.3473512934533722</c:v>
                </c:pt>
                <c:pt idx="382">
                  <c:v>1.3508691819480285</c:v>
                </c:pt>
                <c:pt idx="383">
                  <c:v>1.3543870704426848</c:v>
                </c:pt>
                <c:pt idx="384">
                  <c:v>1.3579049589373411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A4-6949-9F57-82E6815D27E8}"/>
            </c:ext>
          </c:extLst>
        </c:ser>
        <c:ser>
          <c:idx val="5"/>
          <c:order val="2"/>
          <c:tx>
            <c:v>Outcrop LiDar IXYC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B0F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70C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2.5833232011412618E-2"/>
                  <c:y val="-2.682325666810080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>
                          <a:glow rad="63500">
                            <a:srgbClr val="00B0F0">
                              <a:alpha val="40000"/>
                            </a:srgb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4.7801e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-5.017x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0.9716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rgbClr val="00B0F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D - EW lengths'!$X$4:$X$53</c:f>
              <c:numCache>
                <c:formatCode>General</c:formatCode>
                <c:ptCount val="50"/>
                <c:pt idx="0">
                  <c:v>0.72295200000000004</c:v>
                </c:pt>
                <c:pt idx="1">
                  <c:v>0.60060199999999997</c:v>
                </c:pt>
                <c:pt idx="2">
                  <c:v>0.58817399999999997</c:v>
                </c:pt>
                <c:pt idx="3">
                  <c:v>0.54357800000000001</c:v>
                </c:pt>
                <c:pt idx="4">
                  <c:v>0.53438399999999997</c:v>
                </c:pt>
                <c:pt idx="5">
                  <c:v>0.52834999999999999</c:v>
                </c:pt>
                <c:pt idx="6">
                  <c:v>0.50461199999999995</c:v>
                </c:pt>
                <c:pt idx="7">
                  <c:v>0.47254000000000002</c:v>
                </c:pt>
                <c:pt idx="8">
                  <c:v>0.39985399999999999</c:v>
                </c:pt>
                <c:pt idx="9">
                  <c:v>0.37961299999999998</c:v>
                </c:pt>
                <c:pt idx="10">
                  <c:v>0.34876600000000002</c:v>
                </c:pt>
                <c:pt idx="11">
                  <c:v>0.34789599999999998</c:v>
                </c:pt>
                <c:pt idx="12">
                  <c:v>0.34450900000000001</c:v>
                </c:pt>
                <c:pt idx="13">
                  <c:v>0.312836</c:v>
                </c:pt>
                <c:pt idx="14">
                  <c:v>0.30265199999999998</c:v>
                </c:pt>
                <c:pt idx="15">
                  <c:v>0.29097499999999998</c:v>
                </c:pt>
                <c:pt idx="16">
                  <c:v>0.28873199999999999</c:v>
                </c:pt>
                <c:pt idx="17">
                  <c:v>0.28552</c:v>
                </c:pt>
                <c:pt idx="18">
                  <c:v>0.28250900000000001</c:v>
                </c:pt>
                <c:pt idx="19">
                  <c:v>0.26277699999999998</c:v>
                </c:pt>
                <c:pt idx="20">
                  <c:v>0.26200600000000002</c:v>
                </c:pt>
                <c:pt idx="21">
                  <c:v>0.249946</c:v>
                </c:pt>
                <c:pt idx="22">
                  <c:v>0.24456800000000001</c:v>
                </c:pt>
                <c:pt idx="23">
                  <c:v>0.216997</c:v>
                </c:pt>
                <c:pt idx="24">
                  <c:v>0.18385699999999999</c:v>
                </c:pt>
                <c:pt idx="25">
                  <c:v>0.174932</c:v>
                </c:pt>
                <c:pt idx="26">
                  <c:v>0.17020199999999999</c:v>
                </c:pt>
                <c:pt idx="27">
                  <c:v>0.15346499999999999</c:v>
                </c:pt>
                <c:pt idx="28">
                  <c:v>0.149038</c:v>
                </c:pt>
                <c:pt idx="29">
                  <c:v>0.14901800000000001</c:v>
                </c:pt>
                <c:pt idx="30">
                  <c:v>0.14516299999999999</c:v>
                </c:pt>
                <c:pt idx="31">
                  <c:v>0.14021700000000001</c:v>
                </c:pt>
                <c:pt idx="32">
                  <c:v>0.133132</c:v>
                </c:pt>
                <c:pt idx="33">
                  <c:v>0.12831100000000001</c:v>
                </c:pt>
                <c:pt idx="34">
                  <c:v>0.12623999999999999</c:v>
                </c:pt>
                <c:pt idx="35">
                  <c:v>0.119504</c:v>
                </c:pt>
                <c:pt idx="36">
                  <c:v>0.107402</c:v>
                </c:pt>
                <c:pt idx="37">
                  <c:v>0.106975</c:v>
                </c:pt>
                <c:pt idx="38">
                  <c:v>0.10434400000000001</c:v>
                </c:pt>
                <c:pt idx="39">
                  <c:v>9.9336499999999994E-2</c:v>
                </c:pt>
                <c:pt idx="40">
                  <c:v>7.9812400000000006E-2</c:v>
                </c:pt>
                <c:pt idx="41">
                  <c:v>7.6649900000000007E-2</c:v>
                </c:pt>
                <c:pt idx="42">
                  <c:v>6.7627599999999996E-2</c:v>
                </c:pt>
                <c:pt idx="43">
                  <c:v>6.0983599999999999E-2</c:v>
                </c:pt>
                <c:pt idx="44">
                  <c:v>5.3623799999999999E-2</c:v>
                </c:pt>
                <c:pt idx="45">
                  <c:v>5.32445E-2</c:v>
                </c:pt>
                <c:pt idx="46">
                  <c:v>5.1022900000000003E-2</c:v>
                </c:pt>
                <c:pt idx="47">
                  <c:v>4.2271400000000001E-2</c:v>
                </c:pt>
                <c:pt idx="48">
                  <c:v>3.2732400000000002E-2</c:v>
                </c:pt>
                <c:pt idx="49">
                  <c:v>3.0157900000000001E-2</c:v>
                </c:pt>
              </c:numCache>
            </c:numRef>
          </c:xVal>
          <c:yVal>
            <c:numRef>
              <c:f>'Set D - EW lengths'!$Y$4:$Y$53</c:f>
              <c:numCache>
                <c:formatCode>General</c:formatCode>
                <c:ptCount val="50"/>
                <c:pt idx="0">
                  <c:v>7.3189837825225451E-2</c:v>
                </c:pt>
                <c:pt idx="1">
                  <c:v>0.1463796756504509</c:v>
                </c:pt>
                <c:pt idx="2">
                  <c:v>0.21956951347567633</c:v>
                </c:pt>
                <c:pt idx="3">
                  <c:v>0.2927593513009018</c:v>
                </c:pt>
                <c:pt idx="4">
                  <c:v>0.36594918912612723</c:v>
                </c:pt>
                <c:pt idx="5">
                  <c:v>0.43913902695135265</c:v>
                </c:pt>
                <c:pt idx="6">
                  <c:v>0.51232886477657813</c:v>
                </c:pt>
                <c:pt idx="7">
                  <c:v>0.58551870260180361</c:v>
                </c:pt>
                <c:pt idx="8">
                  <c:v>0.65870854042702898</c:v>
                </c:pt>
                <c:pt idx="9">
                  <c:v>0.73189837825225446</c:v>
                </c:pt>
                <c:pt idx="10">
                  <c:v>0.80508821607747993</c:v>
                </c:pt>
                <c:pt idx="11">
                  <c:v>0.8782780539027053</c:v>
                </c:pt>
                <c:pt idx="12">
                  <c:v>0.95146789172793078</c:v>
                </c:pt>
                <c:pt idx="13">
                  <c:v>1.0246577295531563</c:v>
                </c:pt>
                <c:pt idx="14">
                  <c:v>1.0978475673783816</c:v>
                </c:pt>
                <c:pt idx="15">
                  <c:v>1.1710374052036072</c:v>
                </c:pt>
                <c:pt idx="16">
                  <c:v>1.2442272430288326</c:v>
                </c:pt>
                <c:pt idx="17">
                  <c:v>1.317417080854058</c:v>
                </c:pt>
                <c:pt idx="18">
                  <c:v>1.3906069186792835</c:v>
                </c:pt>
                <c:pt idx="19">
                  <c:v>1.4637967565045089</c:v>
                </c:pt>
                <c:pt idx="20">
                  <c:v>1.5369865943297343</c:v>
                </c:pt>
                <c:pt idx="21">
                  <c:v>1.6101764321549599</c:v>
                </c:pt>
                <c:pt idx="22">
                  <c:v>1.6833662699801852</c:v>
                </c:pt>
                <c:pt idx="23">
                  <c:v>1.7565561078054106</c:v>
                </c:pt>
                <c:pt idx="24">
                  <c:v>1.8297459456306362</c:v>
                </c:pt>
                <c:pt idx="25">
                  <c:v>1.9029357834558616</c:v>
                </c:pt>
                <c:pt idx="26">
                  <c:v>1.9761256212810869</c:v>
                </c:pt>
                <c:pt idx="27">
                  <c:v>2.0493154591063125</c:v>
                </c:pt>
                <c:pt idx="28">
                  <c:v>2.1225052969315379</c:v>
                </c:pt>
                <c:pt idx="29">
                  <c:v>2.1956951347567633</c:v>
                </c:pt>
                <c:pt idx="30">
                  <c:v>2.2688849725819886</c:v>
                </c:pt>
                <c:pt idx="31">
                  <c:v>2.3420748104072144</c:v>
                </c:pt>
                <c:pt idx="32">
                  <c:v>2.4152646482324398</c:v>
                </c:pt>
                <c:pt idx="33">
                  <c:v>2.4884544860576652</c:v>
                </c:pt>
                <c:pt idx="34">
                  <c:v>2.5616443238828905</c:v>
                </c:pt>
                <c:pt idx="35">
                  <c:v>2.6348341617081159</c:v>
                </c:pt>
                <c:pt idx="36">
                  <c:v>2.7080239995333413</c:v>
                </c:pt>
                <c:pt idx="37">
                  <c:v>2.7812138373585671</c:v>
                </c:pt>
                <c:pt idx="38">
                  <c:v>2.8544036751837925</c:v>
                </c:pt>
                <c:pt idx="39">
                  <c:v>2.9275935130090178</c:v>
                </c:pt>
                <c:pt idx="40">
                  <c:v>3.0007833508342432</c:v>
                </c:pt>
                <c:pt idx="41">
                  <c:v>3.0739731886594686</c:v>
                </c:pt>
                <c:pt idx="42">
                  <c:v>3.1471630264846939</c:v>
                </c:pt>
                <c:pt idx="43">
                  <c:v>3.2203528643099197</c:v>
                </c:pt>
                <c:pt idx="44">
                  <c:v>3.2935427021351451</c:v>
                </c:pt>
                <c:pt idx="45">
                  <c:v>3.3667325399603705</c:v>
                </c:pt>
                <c:pt idx="46">
                  <c:v>3.4399223777855958</c:v>
                </c:pt>
                <c:pt idx="47">
                  <c:v>3.5131122156108212</c:v>
                </c:pt>
                <c:pt idx="48">
                  <c:v>3.5863020534360466</c:v>
                </c:pt>
                <c:pt idx="49">
                  <c:v>3.6594918912612724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2C8-E04E-BC8C-C0D34C99894B}"/>
            </c:ext>
          </c:extLst>
        </c:ser>
        <c:ser>
          <c:idx val="4"/>
          <c:order val="3"/>
          <c:tx>
            <c:v>Outcrop LiDar IXY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92D05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20799106984983359"/>
                  <c:y val="-0.2556277300887501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>
                          <a:glow rad="63500">
                            <a:schemeClr val="accent6">
                              <a:satMod val="175000"/>
                              <a:alpha val="40000"/>
                            </a:scheme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4.672e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-4.995x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0.9754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chemeClr val="accent6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D - EW lengths'!$R$4:$R$57</c:f>
              <c:numCache>
                <c:formatCode>General</c:formatCode>
                <c:ptCount val="54"/>
                <c:pt idx="0">
                  <c:v>0.72295240000000005</c:v>
                </c:pt>
                <c:pt idx="1">
                  <c:v>0.60060190000000002</c:v>
                </c:pt>
                <c:pt idx="2">
                  <c:v>0.58817399999999997</c:v>
                </c:pt>
                <c:pt idx="3">
                  <c:v>0.54357820000000001</c:v>
                </c:pt>
                <c:pt idx="4">
                  <c:v>0.53438370000000002</c:v>
                </c:pt>
                <c:pt idx="5">
                  <c:v>0.5283504</c:v>
                </c:pt>
                <c:pt idx="6">
                  <c:v>0.5046119</c:v>
                </c:pt>
                <c:pt idx="7">
                  <c:v>0.47254020000000002</c:v>
                </c:pt>
                <c:pt idx="8">
                  <c:v>0.39985419999999999</c:v>
                </c:pt>
                <c:pt idx="9">
                  <c:v>0.37961299999999998</c:v>
                </c:pt>
                <c:pt idx="10">
                  <c:v>0.34876590000000002</c:v>
                </c:pt>
                <c:pt idx="11">
                  <c:v>0.34789550000000002</c:v>
                </c:pt>
                <c:pt idx="12">
                  <c:v>0.34450900000000001</c:v>
                </c:pt>
                <c:pt idx="13">
                  <c:v>0.31283610000000001</c:v>
                </c:pt>
                <c:pt idx="14">
                  <c:v>0.30265229999999999</c:v>
                </c:pt>
                <c:pt idx="15">
                  <c:v>0.29097489999999998</c:v>
                </c:pt>
                <c:pt idx="16">
                  <c:v>0.2887323</c:v>
                </c:pt>
                <c:pt idx="17">
                  <c:v>0.2855202</c:v>
                </c:pt>
                <c:pt idx="18">
                  <c:v>0.2825087</c:v>
                </c:pt>
                <c:pt idx="19">
                  <c:v>0.26277739999999999</c:v>
                </c:pt>
                <c:pt idx="20">
                  <c:v>0.26200630000000003</c:v>
                </c:pt>
                <c:pt idx="21">
                  <c:v>0.21699660000000001</c:v>
                </c:pt>
                <c:pt idx="22">
                  <c:v>0.21507100000000001</c:v>
                </c:pt>
                <c:pt idx="23">
                  <c:v>0.18385650000000001</c:v>
                </c:pt>
                <c:pt idx="24">
                  <c:v>0.1702021</c:v>
                </c:pt>
                <c:pt idx="25">
                  <c:v>0.1594286</c:v>
                </c:pt>
                <c:pt idx="26">
                  <c:v>0.15346470000000001</c:v>
                </c:pt>
                <c:pt idx="27">
                  <c:v>0.14903849999999999</c:v>
                </c:pt>
                <c:pt idx="28">
                  <c:v>0.14901809999999999</c:v>
                </c:pt>
                <c:pt idx="29">
                  <c:v>0.1451633</c:v>
                </c:pt>
                <c:pt idx="30">
                  <c:v>0.14021700000000001</c:v>
                </c:pt>
                <c:pt idx="31">
                  <c:v>0.1331319</c:v>
                </c:pt>
                <c:pt idx="32">
                  <c:v>0.1283107</c:v>
                </c:pt>
                <c:pt idx="33">
                  <c:v>0.12624009999999999</c:v>
                </c:pt>
                <c:pt idx="34">
                  <c:v>0.1195036</c:v>
                </c:pt>
                <c:pt idx="35">
                  <c:v>0.10740230000000001</c:v>
                </c:pt>
                <c:pt idx="36">
                  <c:v>0.1069746</c:v>
                </c:pt>
                <c:pt idx="37">
                  <c:v>0.1043439</c:v>
                </c:pt>
                <c:pt idx="38">
                  <c:v>9.9336499999999994E-2</c:v>
                </c:pt>
                <c:pt idx="39">
                  <c:v>9.7085000000000005E-2</c:v>
                </c:pt>
                <c:pt idx="40">
                  <c:v>8.4945000000000007E-2</c:v>
                </c:pt>
                <c:pt idx="41">
                  <c:v>7.6649900000000007E-2</c:v>
                </c:pt>
                <c:pt idx="42">
                  <c:v>6.9804000000000005E-2</c:v>
                </c:pt>
                <c:pt idx="43">
                  <c:v>6.7627599999999996E-2</c:v>
                </c:pt>
                <c:pt idx="44">
                  <c:v>6.0983599999999999E-2</c:v>
                </c:pt>
                <c:pt idx="45">
                  <c:v>5.3623799999999999E-2</c:v>
                </c:pt>
                <c:pt idx="46">
                  <c:v>5.32445E-2</c:v>
                </c:pt>
                <c:pt idx="47">
                  <c:v>5.1022900000000003E-2</c:v>
                </c:pt>
                <c:pt idx="48">
                  <c:v>4.36666E-2</c:v>
                </c:pt>
                <c:pt idx="49">
                  <c:v>4.2271400000000001E-2</c:v>
                </c:pt>
                <c:pt idx="50">
                  <c:v>3.6685700000000002E-2</c:v>
                </c:pt>
                <c:pt idx="51">
                  <c:v>3.2732400000000002E-2</c:v>
                </c:pt>
                <c:pt idx="52">
                  <c:v>3.0157900000000001E-2</c:v>
                </c:pt>
                <c:pt idx="53">
                  <c:v>2.3681199999999999E-2</c:v>
                </c:pt>
              </c:numCache>
            </c:numRef>
          </c:xVal>
          <c:yVal>
            <c:numRef>
              <c:f>'Set D - EW lengths'!$S$4:$S$57</c:f>
              <c:numCache>
                <c:formatCode>General</c:formatCode>
                <c:ptCount val="54"/>
                <c:pt idx="0">
                  <c:v>7.3189837825225451E-2</c:v>
                </c:pt>
                <c:pt idx="1">
                  <c:v>0.1463796756504509</c:v>
                </c:pt>
                <c:pt idx="2">
                  <c:v>0.21956951347567633</c:v>
                </c:pt>
                <c:pt idx="3">
                  <c:v>0.2927593513009018</c:v>
                </c:pt>
                <c:pt idx="4">
                  <c:v>0.36594918912612723</c:v>
                </c:pt>
                <c:pt idx="5">
                  <c:v>0.43913902695135265</c:v>
                </c:pt>
                <c:pt idx="6">
                  <c:v>0.51232886477657813</c:v>
                </c:pt>
                <c:pt idx="7">
                  <c:v>0.58551870260180361</c:v>
                </c:pt>
                <c:pt idx="8">
                  <c:v>0.65870854042702898</c:v>
                </c:pt>
                <c:pt idx="9">
                  <c:v>0.73189837825225446</c:v>
                </c:pt>
                <c:pt idx="10">
                  <c:v>0.80508821607747993</c:v>
                </c:pt>
                <c:pt idx="11">
                  <c:v>0.8782780539027053</c:v>
                </c:pt>
                <c:pt idx="12">
                  <c:v>0.95146789172793078</c:v>
                </c:pt>
                <c:pt idx="13">
                  <c:v>1.0246577295531563</c:v>
                </c:pt>
                <c:pt idx="14">
                  <c:v>1.0978475673783816</c:v>
                </c:pt>
                <c:pt idx="15">
                  <c:v>1.1710374052036072</c:v>
                </c:pt>
                <c:pt idx="16">
                  <c:v>1.2442272430288326</c:v>
                </c:pt>
                <c:pt idx="17">
                  <c:v>1.317417080854058</c:v>
                </c:pt>
                <c:pt idx="18">
                  <c:v>1.3906069186792835</c:v>
                </c:pt>
                <c:pt idx="19">
                  <c:v>1.4637967565045089</c:v>
                </c:pt>
                <c:pt idx="20">
                  <c:v>1.5369865943297343</c:v>
                </c:pt>
                <c:pt idx="21">
                  <c:v>1.6101764321549599</c:v>
                </c:pt>
                <c:pt idx="22">
                  <c:v>1.6833662699801852</c:v>
                </c:pt>
                <c:pt idx="23">
                  <c:v>1.7565561078054106</c:v>
                </c:pt>
                <c:pt idx="24">
                  <c:v>1.8297459456306362</c:v>
                </c:pt>
                <c:pt idx="25">
                  <c:v>1.9029357834558616</c:v>
                </c:pt>
                <c:pt idx="26">
                  <c:v>1.9761256212810869</c:v>
                </c:pt>
                <c:pt idx="27">
                  <c:v>2.0493154591063125</c:v>
                </c:pt>
                <c:pt idx="28">
                  <c:v>2.1225052969315379</c:v>
                </c:pt>
                <c:pt idx="29">
                  <c:v>2.1956951347567633</c:v>
                </c:pt>
                <c:pt idx="30">
                  <c:v>2.2688849725819886</c:v>
                </c:pt>
                <c:pt idx="31">
                  <c:v>2.3420748104072144</c:v>
                </c:pt>
                <c:pt idx="32">
                  <c:v>2.4152646482324398</c:v>
                </c:pt>
                <c:pt idx="33">
                  <c:v>2.4884544860576652</c:v>
                </c:pt>
                <c:pt idx="34">
                  <c:v>2.5616443238828905</c:v>
                </c:pt>
                <c:pt idx="35">
                  <c:v>2.6348341617081159</c:v>
                </c:pt>
                <c:pt idx="36">
                  <c:v>2.7080239995333413</c:v>
                </c:pt>
                <c:pt idx="37">
                  <c:v>2.7812138373585671</c:v>
                </c:pt>
                <c:pt idx="38">
                  <c:v>2.8544036751837925</c:v>
                </c:pt>
                <c:pt idx="39">
                  <c:v>2.9275935130090178</c:v>
                </c:pt>
                <c:pt idx="40">
                  <c:v>3.0007833508342432</c:v>
                </c:pt>
                <c:pt idx="41">
                  <c:v>3.0739731886594686</c:v>
                </c:pt>
                <c:pt idx="42">
                  <c:v>3.1471630264846939</c:v>
                </c:pt>
                <c:pt idx="43">
                  <c:v>3.2203528643099197</c:v>
                </c:pt>
                <c:pt idx="44">
                  <c:v>3.2935427021351451</c:v>
                </c:pt>
                <c:pt idx="45">
                  <c:v>3.3667325399603705</c:v>
                </c:pt>
                <c:pt idx="46">
                  <c:v>3.4399223777855958</c:v>
                </c:pt>
                <c:pt idx="47">
                  <c:v>3.5131122156108212</c:v>
                </c:pt>
                <c:pt idx="48">
                  <c:v>3.5863020534360466</c:v>
                </c:pt>
                <c:pt idx="49">
                  <c:v>3.6594918912612724</c:v>
                </c:pt>
                <c:pt idx="50">
                  <c:v>3.7326817290864978</c:v>
                </c:pt>
                <c:pt idx="51">
                  <c:v>3.8058715669117231</c:v>
                </c:pt>
                <c:pt idx="52">
                  <c:v>3.8790614047369485</c:v>
                </c:pt>
                <c:pt idx="53">
                  <c:v>3.9522512425621739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C8-E04E-BC8C-C0D34C99894B}"/>
            </c:ext>
          </c:extLst>
        </c:ser>
        <c:ser>
          <c:idx val="3"/>
          <c:order val="4"/>
          <c:tx>
            <c:v>Outcrop 1D Scanline IYXC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2">
                  <a:alpha val="50000"/>
                </a:scheme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4.5962655159703172E-2"/>
                  <c:y val="-0.3412823986644061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chemeClr val="tx1"/>
                        </a:solidFill>
                        <a:effectLst>
                          <a:glow rad="63500">
                            <a:schemeClr val="accent2">
                              <a:alpha val="62000"/>
                            </a:schemeClr>
                          </a:glow>
                        </a:effectLst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tx1"/>
                        </a:solidFill>
                      </a:rPr>
                      <a:t>y = 1.5247e</a:t>
                    </a:r>
                    <a:r>
                      <a:rPr lang="en-US" baseline="30000">
                        <a:solidFill>
                          <a:schemeClr val="tx1"/>
                        </a:solidFill>
                      </a:rPr>
                      <a:t>-1.156x</a:t>
                    </a:r>
                    <a:br>
                      <a:rPr lang="en-US" baseline="0">
                        <a:solidFill>
                          <a:schemeClr val="tx1"/>
                        </a:solidFill>
                      </a:rPr>
                    </a:br>
                    <a:r>
                      <a:rPr lang="en-US" baseline="0">
                        <a:solidFill>
                          <a:schemeClr val="tx1"/>
                        </a:solidFill>
                      </a:rPr>
                      <a:t>R² = 0.9682</a:t>
                    </a:r>
                    <a:endParaRPr lang="en-US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chemeClr val="accent2">
                            <a:alpha val="62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D - EW lengths'!$J$4:$J$132</c:f>
              <c:numCache>
                <c:formatCode>General</c:formatCode>
                <c:ptCount val="129"/>
                <c:pt idx="0">
                  <c:v>3.33</c:v>
                </c:pt>
                <c:pt idx="1">
                  <c:v>3.27</c:v>
                </c:pt>
                <c:pt idx="2">
                  <c:v>3.07</c:v>
                </c:pt>
                <c:pt idx="3">
                  <c:v>2.65</c:v>
                </c:pt>
                <c:pt idx="4">
                  <c:v>2.12</c:v>
                </c:pt>
                <c:pt idx="5">
                  <c:v>1.8</c:v>
                </c:pt>
                <c:pt idx="6">
                  <c:v>1.68</c:v>
                </c:pt>
                <c:pt idx="7">
                  <c:v>1.55</c:v>
                </c:pt>
                <c:pt idx="8">
                  <c:v>1.5</c:v>
                </c:pt>
                <c:pt idx="9">
                  <c:v>1.46</c:v>
                </c:pt>
                <c:pt idx="10">
                  <c:v>1.32</c:v>
                </c:pt>
                <c:pt idx="11">
                  <c:v>1.28</c:v>
                </c:pt>
                <c:pt idx="12">
                  <c:v>1.27</c:v>
                </c:pt>
                <c:pt idx="13">
                  <c:v>1.03</c:v>
                </c:pt>
                <c:pt idx="14">
                  <c:v>1</c:v>
                </c:pt>
                <c:pt idx="15">
                  <c:v>0.95</c:v>
                </c:pt>
                <c:pt idx="16">
                  <c:v>0.93</c:v>
                </c:pt>
                <c:pt idx="17">
                  <c:v>0.91</c:v>
                </c:pt>
                <c:pt idx="18">
                  <c:v>0.9</c:v>
                </c:pt>
                <c:pt idx="19">
                  <c:v>0.84</c:v>
                </c:pt>
                <c:pt idx="20">
                  <c:v>0.81</c:v>
                </c:pt>
                <c:pt idx="21">
                  <c:v>0.77</c:v>
                </c:pt>
                <c:pt idx="22">
                  <c:v>0.69</c:v>
                </c:pt>
                <c:pt idx="23">
                  <c:v>0.67</c:v>
                </c:pt>
                <c:pt idx="24">
                  <c:v>0.65</c:v>
                </c:pt>
                <c:pt idx="25">
                  <c:v>0.63</c:v>
                </c:pt>
                <c:pt idx="26">
                  <c:v>0.61</c:v>
                </c:pt>
                <c:pt idx="27">
                  <c:v>0.47</c:v>
                </c:pt>
                <c:pt idx="28">
                  <c:v>0.46</c:v>
                </c:pt>
                <c:pt idx="29">
                  <c:v>0.44</c:v>
                </c:pt>
                <c:pt idx="30">
                  <c:v>0.43</c:v>
                </c:pt>
                <c:pt idx="31">
                  <c:v>0.42</c:v>
                </c:pt>
                <c:pt idx="32">
                  <c:v>0.41</c:v>
                </c:pt>
                <c:pt idx="33">
                  <c:v>0.39</c:v>
                </c:pt>
                <c:pt idx="34">
                  <c:v>0.36</c:v>
                </c:pt>
                <c:pt idx="35">
                  <c:v>0.34</c:v>
                </c:pt>
                <c:pt idx="36">
                  <c:v>0.33</c:v>
                </c:pt>
                <c:pt idx="37">
                  <c:v>0.32</c:v>
                </c:pt>
                <c:pt idx="38">
                  <c:v>0.3</c:v>
                </c:pt>
                <c:pt idx="39">
                  <c:v>0.28999999999999998</c:v>
                </c:pt>
                <c:pt idx="40">
                  <c:v>0.28000000000000003</c:v>
                </c:pt>
                <c:pt idx="41">
                  <c:v>0.26</c:v>
                </c:pt>
                <c:pt idx="42">
                  <c:v>0.23</c:v>
                </c:pt>
                <c:pt idx="43">
                  <c:v>0.17</c:v>
                </c:pt>
              </c:numCache>
            </c:numRef>
          </c:xVal>
          <c:yVal>
            <c:numRef>
              <c:f>'Set D - EW lengths'!$M$4:$M$145</c:f>
              <c:numCache>
                <c:formatCode>General</c:formatCode>
                <c:ptCount val="142"/>
                <c:pt idx="0">
                  <c:v>2.4721878862793572E-2</c:v>
                </c:pt>
                <c:pt idx="1">
                  <c:v>4.9443757725587144E-2</c:v>
                </c:pt>
                <c:pt idx="2">
                  <c:v>7.4165636588380712E-2</c:v>
                </c:pt>
                <c:pt idx="3">
                  <c:v>9.8887515451174288E-2</c:v>
                </c:pt>
                <c:pt idx="4">
                  <c:v>0.12360939431396785</c:v>
                </c:pt>
                <c:pt idx="5">
                  <c:v>0.14833127317676142</c:v>
                </c:pt>
                <c:pt idx="6">
                  <c:v>0.17305315203955499</c:v>
                </c:pt>
                <c:pt idx="7">
                  <c:v>0.19777503090234858</c:v>
                </c:pt>
                <c:pt idx="8">
                  <c:v>0.22249690976514214</c:v>
                </c:pt>
                <c:pt idx="9">
                  <c:v>0.2472187886279357</c:v>
                </c:pt>
                <c:pt idx="10">
                  <c:v>0.27194066749072926</c:v>
                </c:pt>
                <c:pt idx="11">
                  <c:v>0.29666254635352285</c:v>
                </c:pt>
                <c:pt idx="12">
                  <c:v>0.32138442521631644</c:v>
                </c:pt>
                <c:pt idx="13">
                  <c:v>0.34610630407910997</c:v>
                </c:pt>
                <c:pt idx="14">
                  <c:v>0.37082818294190356</c:v>
                </c:pt>
                <c:pt idx="15">
                  <c:v>0.44499381953028427</c:v>
                </c:pt>
                <c:pt idx="16">
                  <c:v>0.46971569839307786</c:v>
                </c:pt>
                <c:pt idx="17">
                  <c:v>0.51915945611866499</c:v>
                </c:pt>
                <c:pt idx="18">
                  <c:v>0.54388133498145852</c:v>
                </c:pt>
                <c:pt idx="19">
                  <c:v>0.56860321384425216</c:v>
                </c:pt>
                <c:pt idx="20">
                  <c:v>0.5933250927070457</c:v>
                </c:pt>
                <c:pt idx="21">
                  <c:v>0.61804697156983923</c:v>
                </c:pt>
                <c:pt idx="22">
                  <c:v>0.69221260815821994</c:v>
                </c:pt>
                <c:pt idx="23">
                  <c:v>0.74165636588380712</c:v>
                </c:pt>
                <c:pt idx="24">
                  <c:v>0.76637824474660066</c:v>
                </c:pt>
                <c:pt idx="25">
                  <c:v>0.7911001236093943</c:v>
                </c:pt>
                <c:pt idx="26">
                  <c:v>0.81582200247218783</c:v>
                </c:pt>
                <c:pt idx="27">
                  <c:v>0.84054388133498137</c:v>
                </c:pt>
                <c:pt idx="28">
                  <c:v>0.86526576019777501</c:v>
                </c:pt>
                <c:pt idx="29">
                  <c:v>0.88998763906056855</c:v>
                </c:pt>
                <c:pt idx="30">
                  <c:v>0.91470951792336208</c:v>
                </c:pt>
                <c:pt idx="31">
                  <c:v>0.93943139678615573</c:v>
                </c:pt>
                <c:pt idx="32">
                  <c:v>0.96415327564894926</c:v>
                </c:pt>
                <c:pt idx="33">
                  <c:v>0.98887515451174279</c:v>
                </c:pt>
                <c:pt idx="34">
                  <c:v>1.03831891223733</c:v>
                </c:pt>
                <c:pt idx="35">
                  <c:v>1.1124845488257107</c:v>
                </c:pt>
                <c:pt idx="36">
                  <c:v>1.1619283065512978</c:v>
                </c:pt>
                <c:pt idx="37">
                  <c:v>1.1866501854140914</c:v>
                </c:pt>
                <c:pt idx="38">
                  <c:v>1.211372064276885</c:v>
                </c:pt>
                <c:pt idx="39">
                  <c:v>1.2855377008652658</c:v>
                </c:pt>
                <c:pt idx="40">
                  <c:v>1.3102595797280592</c:v>
                </c:pt>
                <c:pt idx="41">
                  <c:v>1.3597033374536465</c:v>
                </c:pt>
                <c:pt idx="42">
                  <c:v>1.3844252163164399</c:v>
                </c:pt>
                <c:pt idx="43">
                  <c:v>1.4091470951792335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C8-E04E-BC8C-C0D34C998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8223"/>
        <c:axId val="253590719"/>
      </c:scatterChart>
      <c:valAx>
        <c:axId val="253588223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Length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90719"/>
        <c:crosses val="autoZero"/>
        <c:crossBetween val="midCat"/>
      </c:valAx>
      <c:valAx>
        <c:axId val="25359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Cumulative Frequency</a:t>
                </a:r>
                <a:r>
                  <a:rPr lang="en-US" sz="1600" baseline="0"/>
                  <a:t> (#frac/m or #frac/m</a:t>
                </a:r>
                <a:r>
                  <a:rPr lang="en-US" sz="1600" baseline="30000"/>
                  <a:t>2</a:t>
                </a:r>
                <a:r>
                  <a:rPr lang="en-US" sz="1600" baseline="0"/>
                  <a:t>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88223"/>
        <c:crossesAt val="1.0000000000000004E-5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491947617518859E-2"/>
          <c:y val="0.59218763985754885"/>
          <c:w val="0.33864447971949962"/>
          <c:h val="0.3112119349021345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87059961529064"/>
          <c:y val="2.1884241407536465E-2"/>
          <c:w val="0.47011768471924359"/>
          <c:h val="0.83868259283889179"/>
        </c:manualLayout>
      </c:layout>
      <c:scatterChart>
        <c:scatterStyle val="lineMarker"/>
        <c:varyColors val="0"/>
        <c:ser>
          <c:idx val="0"/>
          <c:order val="0"/>
          <c:tx>
            <c:v>Outcrop Drone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7030A0">
                  <a:alpha val="50000"/>
                </a:srgb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 cmpd="sng">
                <a:solidFill>
                  <a:srgbClr val="7030A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1.3477954818125262E-2"/>
                  <c:y val="-5.34338084657981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rgbClr val="7030A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D - EW lengths'!$AC$4:$AC$325</c:f>
              <c:numCache>
                <c:formatCode>General</c:formatCode>
                <c:ptCount val="322"/>
                <c:pt idx="0">
                  <c:v>5.7016182000000004</c:v>
                </c:pt>
                <c:pt idx="1">
                  <c:v>4.5719943000000001</c:v>
                </c:pt>
                <c:pt idx="2">
                  <c:v>4.5625052000000004</c:v>
                </c:pt>
                <c:pt idx="3">
                  <c:v>4.4324865000000004</c:v>
                </c:pt>
                <c:pt idx="4">
                  <c:v>4.1200643000000001</c:v>
                </c:pt>
                <c:pt idx="5">
                  <c:v>4.1007728999999999</c:v>
                </c:pt>
                <c:pt idx="6">
                  <c:v>3.8987438999999999</c:v>
                </c:pt>
                <c:pt idx="7">
                  <c:v>3.7969309999999998</c:v>
                </c:pt>
                <c:pt idx="8">
                  <c:v>3.6089028999999999</c:v>
                </c:pt>
                <c:pt idx="9">
                  <c:v>3.5932431</c:v>
                </c:pt>
                <c:pt idx="10">
                  <c:v>3.5228424</c:v>
                </c:pt>
                <c:pt idx="11">
                  <c:v>3.2683206</c:v>
                </c:pt>
                <c:pt idx="12">
                  <c:v>3.2123053000000001</c:v>
                </c:pt>
                <c:pt idx="13">
                  <c:v>2.9611323000000001</c:v>
                </c:pt>
                <c:pt idx="14">
                  <c:v>2.9233490999999998</c:v>
                </c:pt>
                <c:pt idx="15">
                  <c:v>2.7828808</c:v>
                </c:pt>
                <c:pt idx="16">
                  <c:v>2.7569015000000001</c:v>
                </c:pt>
                <c:pt idx="17">
                  <c:v>2.6100702</c:v>
                </c:pt>
                <c:pt idx="18">
                  <c:v>2.5448403000000002</c:v>
                </c:pt>
                <c:pt idx="19">
                  <c:v>2.4850015999999999</c:v>
                </c:pt>
                <c:pt idx="20">
                  <c:v>2.4633055000000001</c:v>
                </c:pt>
                <c:pt idx="21">
                  <c:v>2.3207654999999998</c:v>
                </c:pt>
                <c:pt idx="22">
                  <c:v>2.3158660000000002</c:v>
                </c:pt>
                <c:pt idx="23">
                  <c:v>2.1565596999999999</c:v>
                </c:pt>
                <c:pt idx="24">
                  <c:v>2.1227124000000002</c:v>
                </c:pt>
                <c:pt idx="25">
                  <c:v>2.0735465999999998</c:v>
                </c:pt>
                <c:pt idx="26">
                  <c:v>2.0608651999999998</c:v>
                </c:pt>
                <c:pt idx="27">
                  <c:v>2.0380796999999999</c:v>
                </c:pt>
                <c:pt idx="28">
                  <c:v>1.985031</c:v>
                </c:pt>
                <c:pt idx="29">
                  <c:v>1.9846630000000001</c:v>
                </c:pt>
                <c:pt idx="30">
                  <c:v>1.9806866999999999</c:v>
                </c:pt>
                <c:pt idx="31">
                  <c:v>1.9784539000000001</c:v>
                </c:pt>
                <c:pt idx="32">
                  <c:v>1.9486972</c:v>
                </c:pt>
                <c:pt idx="33">
                  <c:v>1.9366568</c:v>
                </c:pt>
                <c:pt idx="34">
                  <c:v>1.8929566</c:v>
                </c:pt>
                <c:pt idx="35">
                  <c:v>1.8474425000000001</c:v>
                </c:pt>
                <c:pt idx="36">
                  <c:v>1.8368359999999999</c:v>
                </c:pt>
                <c:pt idx="37">
                  <c:v>1.8169949999999999</c:v>
                </c:pt>
                <c:pt idx="38">
                  <c:v>1.7943193</c:v>
                </c:pt>
                <c:pt idx="39">
                  <c:v>1.7883111</c:v>
                </c:pt>
                <c:pt idx="40">
                  <c:v>1.7650665999999999</c:v>
                </c:pt>
                <c:pt idx="41">
                  <c:v>1.7372947000000001</c:v>
                </c:pt>
                <c:pt idx="42">
                  <c:v>1.7344873999999999</c:v>
                </c:pt>
                <c:pt idx="43">
                  <c:v>1.7263016</c:v>
                </c:pt>
                <c:pt idx="44">
                  <c:v>1.7058905</c:v>
                </c:pt>
                <c:pt idx="45">
                  <c:v>1.6536204999999999</c:v>
                </c:pt>
                <c:pt idx="46">
                  <c:v>1.6224468999999999</c:v>
                </c:pt>
                <c:pt idx="47">
                  <c:v>1.5961034999999999</c:v>
                </c:pt>
                <c:pt idx="48">
                  <c:v>1.5701202000000001</c:v>
                </c:pt>
                <c:pt idx="49">
                  <c:v>1.555396</c:v>
                </c:pt>
                <c:pt idx="50">
                  <c:v>1.5478327000000001</c:v>
                </c:pt>
                <c:pt idx="51">
                  <c:v>1.5394467999999999</c:v>
                </c:pt>
                <c:pt idx="52">
                  <c:v>1.4887075000000001</c:v>
                </c:pt>
                <c:pt idx="53">
                  <c:v>1.4813045</c:v>
                </c:pt>
                <c:pt idx="54">
                  <c:v>1.4655328999999999</c:v>
                </c:pt>
                <c:pt idx="55">
                  <c:v>1.4632523</c:v>
                </c:pt>
                <c:pt idx="56">
                  <c:v>1.4577343</c:v>
                </c:pt>
                <c:pt idx="57">
                  <c:v>1.4319371999999999</c:v>
                </c:pt>
                <c:pt idx="58">
                  <c:v>1.4282119</c:v>
                </c:pt>
                <c:pt idx="59">
                  <c:v>1.4117869000000001</c:v>
                </c:pt>
                <c:pt idx="60">
                  <c:v>1.3946407999999999</c:v>
                </c:pt>
                <c:pt idx="61">
                  <c:v>1.3820619999999999</c:v>
                </c:pt>
                <c:pt idx="62">
                  <c:v>1.3796752999999999</c:v>
                </c:pt>
                <c:pt idx="63">
                  <c:v>1.3707396999999999</c:v>
                </c:pt>
                <c:pt idx="64">
                  <c:v>1.3459857</c:v>
                </c:pt>
                <c:pt idx="65">
                  <c:v>1.3416067</c:v>
                </c:pt>
                <c:pt idx="66">
                  <c:v>1.330182</c:v>
                </c:pt>
                <c:pt idx="67">
                  <c:v>1.3296794999999999</c:v>
                </c:pt>
                <c:pt idx="68">
                  <c:v>1.3275142</c:v>
                </c:pt>
                <c:pt idx="69">
                  <c:v>1.3185868999999999</c:v>
                </c:pt>
                <c:pt idx="70">
                  <c:v>1.31382</c:v>
                </c:pt>
                <c:pt idx="71">
                  <c:v>1.3021406</c:v>
                </c:pt>
                <c:pt idx="72">
                  <c:v>1.2520772</c:v>
                </c:pt>
                <c:pt idx="73">
                  <c:v>1.2246071999999999</c:v>
                </c:pt>
                <c:pt idx="74">
                  <c:v>1.2115028000000001</c:v>
                </c:pt>
                <c:pt idx="75">
                  <c:v>1.1851100999999999</c:v>
                </c:pt>
                <c:pt idx="76">
                  <c:v>1.1733662</c:v>
                </c:pt>
                <c:pt idx="77">
                  <c:v>1.1689544000000001</c:v>
                </c:pt>
                <c:pt idx="78">
                  <c:v>1.1656004</c:v>
                </c:pt>
                <c:pt idx="79">
                  <c:v>1.1592134999999999</c:v>
                </c:pt>
                <c:pt idx="80">
                  <c:v>1.1544018</c:v>
                </c:pt>
                <c:pt idx="81">
                  <c:v>1.1411507000000001</c:v>
                </c:pt>
                <c:pt idx="82">
                  <c:v>1.123739</c:v>
                </c:pt>
                <c:pt idx="83">
                  <c:v>1.1201087000000001</c:v>
                </c:pt>
                <c:pt idx="84">
                  <c:v>1.1082538</c:v>
                </c:pt>
                <c:pt idx="85">
                  <c:v>1.1047522999999999</c:v>
                </c:pt>
                <c:pt idx="86">
                  <c:v>1.0763938</c:v>
                </c:pt>
                <c:pt idx="87">
                  <c:v>1.0506157</c:v>
                </c:pt>
                <c:pt idx="88">
                  <c:v>1.0464640000000001</c:v>
                </c:pt>
                <c:pt idx="89">
                  <c:v>1.0459362999999999</c:v>
                </c:pt>
                <c:pt idx="90">
                  <c:v>1.0372391000000001</c:v>
                </c:pt>
                <c:pt idx="91">
                  <c:v>1.029361</c:v>
                </c:pt>
                <c:pt idx="92">
                  <c:v>1.0264994999999999</c:v>
                </c:pt>
                <c:pt idx="93">
                  <c:v>1.0125192000000001</c:v>
                </c:pt>
                <c:pt idx="94">
                  <c:v>1.0086558000000001</c:v>
                </c:pt>
                <c:pt idx="95">
                  <c:v>1.0040358</c:v>
                </c:pt>
                <c:pt idx="96">
                  <c:v>1.0025705</c:v>
                </c:pt>
                <c:pt idx="97">
                  <c:v>0.99704680000000001</c:v>
                </c:pt>
                <c:pt idx="98">
                  <c:v>0.9827475</c:v>
                </c:pt>
                <c:pt idx="99">
                  <c:v>0.97918850000000002</c:v>
                </c:pt>
                <c:pt idx="100">
                  <c:v>0.97739620000000005</c:v>
                </c:pt>
                <c:pt idx="101">
                  <c:v>0.96498640000000002</c:v>
                </c:pt>
                <c:pt idx="102">
                  <c:v>0.94515439999999995</c:v>
                </c:pt>
                <c:pt idx="103">
                  <c:v>0.94166019999999995</c:v>
                </c:pt>
                <c:pt idx="104">
                  <c:v>0.92425299999999999</c:v>
                </c:pt>
                <c:pt idx="105">
                  <c:v>0.91224349999999998</c:v>
                </c:pt>
                <c:pt idx="106">
                  <c:v>0.91076729999999995</c:v>
                </c:pt>
                <c:pt idx="107">
                  <c:v>0.90864800000000001</c:v>
                </c:pt>
                <c:pt idx="108">
                  <c:v>0.90633180000000002</c:v>
                </c:pt>
                <c:pt idx="109">
                  <c:v>0.90305199999999997</c:v>
                </c:pt>
                <c:pt idx="110">
                  <c:v>0.9029372</c:v>
                </c:pt>
                <c:pt idx="111">
                  <c:v>0.90088270000000004</c:v>
                </c:pt>
                <c:pt idx="112">
                  <c:v>0.8881715</c:v>
                </c:pt>
                <c:pt idx="113">
                  <c:v>0.88769699999999996</c:v>
                </c:pt>
                <c:pt idx="114">
                  <c:v>0.87013790000000002</c:v>
                </c:pt>
                <c:pt idx="115">
                  <c:v>0.85714659999999998</c:v>
                </c:pt>
                <c:pt idx="116">
                  <c:v>0.85446730000000004</c:v>
                </c:pt>
                <c:pt idx="117">
                  <c:v>0.84249540000000001</c:v>
                </c:pt>
                <c:pt idx="118">
                  <c:v>0.83869899999999997</c:v>
                </c:pt>
                <c:pt idx="119">
                  <c:v>0.8273083</c:v>
                </c:pt>
                <c:pt idx="120">
                  <c:v>0.81562380000000001</c:v>
                </c:pt>
                <c:pt idx="121">
                  <c:v>0.80635429999999997</c:v>
                </c:pt>
                <c:pt idx="122">
                  <c:v>0.80546019999999996</c:v>
                </c:pt>
                <c:pt idx="123">
                  <c:v>0.79331010000000002</c:v>
                </c:pt>
                <c:pt idx="124">
                  <c:v>0.78380760000000005</c:v>
                </c:pt>
                <c:pt idx="125">
                  <c:v>0.76382209999999995</c:v>
                </c:pt>
                <c:pt idx="126">
                  <c:v>0.76300699999999999</c:v>
                </c:pt>
                <c:pt idx="127">
                  <c:v>0.74681379999999997</c:v>
                </c:pt>
                <c:pt idx="128">
                  <c:v>0.73941789999999996</c:v>
                </c:pt>
                <c:pt idx="129">
                  <c:v>0.73811550000000004</c:v>
                </c:pt>
                <c:pt idx="130">
                  <c:v>0.72467530000000002</c:v>
                </c:pt>
                <c:pt idx="131">
                  <c:v>0.71524529999999997</c:v>
                </c:pt>
                <c:pt idx="132">
                  <c:v>0.71066240000000003</c:v>
                </c:pt>
                <c:pt idx="133">
                  <c:v>0.70108619999999999</c:v>
                </c:pt>
                <c:pt idx="134">
                  <c:v>0.69564119999999996</c:v>
                </c:pt>
                <c:pt idx="135">
                  <c:v>0.68790359999999995</c:v>
                </c:pt>
                <c:pt idx="136">
                  <c:v>0.68448790000000004</c:v>
                </c:pt>
                <c:pt idx="137">
                  <c:v>0.68114229999999998</c:v>
                </c:pt>
                <c:pt idx="138">
                  <c:v>0.67900700000000003</c:v>
                </c:pt>
                <c:pt idx="139">
                  <c:v>0.67703210000000003</c:v>
                </c:pt>
                <c:pt idx="140">
                  <c:v>0.67648330000000001</c:v>
                </c:pt>
                <c:pt idx="141">
                  <c:v>0.66744020000000004</c:v>
                </c:pt>
                <c:pt idx="142">
                  <c:v>0.65580419999999995</c:v>
                </c:pt>
                <c:pt idx="143">
                  <c:v>0.65214090000000002</c:v>
                </c:pt>
                <c:pt idx="144">
                  <c:v>0.65108239999999995</c:v>
                </c:pt>
                <c:pt idx="145">
                  <c:v>0.64778360000000001</c:v>
                </c:pt>
                <c:pt idx="146">
                  <c:v>0.64385870000000001</c:v>
                </c:pt>
                <c:pt idx="147">
                  <c:v>0.64283100000000004</c:v>
                </c:pt>
                <c:pt idx="148">
                  <c:v>0.64261809999999997</c:v>
                </c:pt>
                <c:pt idx="149">
                  <c:v>0.63919610000000004</c:v>
                </c:pt>
                <c:pt idx="150">
                  <c:v>0.62400100000000003</c:v>
                </c:pt>
                <c:pt idx="151">
                  <c:v>0.61886459999999999</c:v>
                </c:pt>
                <c:pt idx="152">
                  <c:v>0.61652530000000005</c:v>
                </c:pt>
                <c:pt idx="153">
                  <c:v>0.60642269999999998</c:v>
                </c:pt>
                <c:pt idx="154">
                  <c:v>0.60365869999999999</c:v>
                </c:pt>
                <c:pt idx="155">
                  <c:v>0.59946109999999997</c:v>
                </c:pt>
                <c:pt idx="156">
                  <c:v>0.59816809999999998</c:v>
                </c:pt>
                <c:pt idx="157">
                  <c:v>0.59720930000000005</c:v>
                </c:pt>
                <c:pt idx="158">
                  <c:v>0.58508559999999998</c:v>
                </c:pt>
                <c:pt idx="159">
                  <c:v>0.57943630000000002</c:v>
                </c:pt>
                <c:pt idx="160">
                  <c:v>0.57793559999999999</c:v>
                </c:pt>
                <c:pt idx="161">
                  <c:v>0.57645210000000002</c:v>
                </c:pt>
                <c:pt idx="162">
                  <c:v>0.57531600000000005</c:v>
                </c:pt>
                <c:pt idx="163">
                  <c:v>0.57456640000000003</c:v>
                </c:pt>
                <c:pt idx="164">
                  <c:v>0.57276309999999997</c:v>
                </c:pt>
                <c:pt idx="165">
                  <c:v>0.57245919999999995</c:v>
                </c:pt>
                <c:pt idx="166">
                  <c:v>0.57006900000000005</c:v>
                </c:pt>
                <c:pt idx="167">
                  <c:v>0.56878700000000004</c:v>
                </c:pt>
                <c:pt idx="168">
                  <c:v>0.56611060000000002</c:v>
                </c:pt>
                <c:pt idx="169">
                  <c:v>0.56472409999999995</c:v>
                </c:pt>
                <c:pt idx="170">
                  <c:v>0.56416359999999999</c:v>
                </c:pt>
                <c:pt idx="171">
                  <c:v>0.55764559999999996</c:v>
                </c:pt>
                <c:pt idx="172">
                  <c:v>0.55284520000000004</c:v>
                </c:pt>
                <c:pt idx="173">
                  <c:v>0.54764279999999999</c:v>
                </c:pt>
                <c:pt idx="174">
                  <c:v>0.54136870000000004</c:v>
                </c:pt>
                <c:pt idx="175">
                  <c:v>0.53231879999999998</c:v>
                </c:pt>
                <c:pt idx="176">
                  <c:v>0.52466520000000005</c:v>
                </c:pt>
                <c:pt idx="177">
                  <c:v>0.51806430000000003</c:v>
                </c:pt>
                <c:pt idx="178">
                  <c:v>0.51730849999999995</c:v>
                </c:pt>
                <c:pt idx="179">
                  <c:v>0.51541930000000002</c:v>
                </c:pt>
                <c:pt idx="180">
                  <c:v>0.51532659999999997</c:v>
                </c:pt>
                <c:pt idx="181">
                  <c:v>0.51356710000000005</c:v>
                </c:pt>
                <c:pt idx="182">
                  <c:v>0.51289220000000002</c:v>
                </c:pt>
                <c:pt idx="183">
                  <c:v>0.51272169999999995</c:v>
                </c:pt>
                <c:pt idx="184">
                  <c:v>0.51148610000000005</c:v>
                </c:pt>
                <c:pt idx="185">
                  <c:v>0.51089779999999996</c:v>
                </c:pt>
                <c:pt idx="186">
                  <c:v>0.50658700000000001</c:v>
                </c:pt>
                <c:pt idx="187">
                  <c:v>0.50021700000000002</c:v>
                </c:pt>
                <c:pt idx="188">
                  <c:v>0.49604209999999999</c:v>
                </c:pt>
                <c:pt idx="189">
                  <c:v>0.49458600000000003</c:v>
                </c:pt>
                <c:pt idx="190">
                  <c:v>0.49231799999999998</c:v>
                </c:pt>
                <c:pt idx="191">
                  <c:v>0.48987259999999999</c:v>
                </c:pt>
                <c:pt idx="192">
                  <c:v>0.48702319999999999</c:v>
                </c:pt>
                <c:pt idx="193">
                  <c:v>0.48663240000000002</c:v>
                </c:pt>
                <c:pt idx="194">
                  <c:v>0.48332150000000001</c:v>
                </c:pt>
                <c:pt idx="195">
                  <c:v>0.48182589999999997</c:v>
                </c:pt>
                <c:pt idx="196">
                  <c:v>0.4746976</c:v>
                </c:pt>
                <c:pt idx="197">
                  <c:v>0.46471849999999998</c:v>
                </c:pt>
                <c:pt idx="198">
                  <c:v>0.46333180000000002</c:v>
                </c:pt>
                <c:pt idx="199">
                  <c:v>0.461225</c:v>
                </c:pt>
                <c:pt idx="200">
                  <c:v>0.45966190000000001</c:v>
                </c:pt>
                <c:pt idx="201">
                  <c:v>0.45590570000000002</c:v>
                </c:pt>
                <c:pt idx="202">
                  <c:v>0.44267640000000003</c:v>
                </c:pt>
                <c:pt idx="203">
                  <c:v>0.43980839999999999</c:v>
                </c:pt>
                <c:pt idx="204">
                  <c:v>0.43872689999999998</c:v>
                </c:pt>
                <c:pt idx="205">
                  <c:v>0.43502010000000002</c:v>
                </c:pt>
                <c:pt idx="206">
                  <c:v>0.4301162</c:v>
                </c:pt>
                <c:pt idx="207">
                  <c:v>0.43005510000000002</c:v>
                </c:pt>
                <c:pt idx="208">
                  <c:v>0.42837720000000001</c:v>
                </c:pt>
                <c:pt idx="209">
                  <c:v>0.42728110000000002</c:v>
                </c:pt>
                <c:pt idx="210">
                  <c:v>0.42624099999999998</c:v>
                </c:pt>
                <c:pt idx="211">
                  <c:v>0.41918689999999997</c:v>
                </c:pt>
                <c:pt idx="212">
                  <c:v>0.41770879999999999</c:v>
                </c:pt>
                <c:pt idx="213">
                  <c:v>0.4175413</c:v>
                </c:pt>
                <c:pt idx="214">
                  <c:v>0.41303319999999999</c:v>
                </c:pt>
                <c:pt idx="215">
                  <c:v>0.41290009999999999</c:v>
                </c:pt>
                <c:pt idx="216">
                  <c:v>0.41109570000000001</c:v>
                </c:pt>
                <c:pt idx="217">
                  <c:v>0.41011429999999999</c:v>
                </c:pt>
                <c:pt idx="218">
                  <c:v>0.40865679999999999</c:v>
                </c:pt>
                <c:pt idx="219">
                  <c:v>0.40326899999999999</c:v>
                </c:pt>
                <c:pt idx="220">
                  <c:v>0.40069329999999997</c:v>
                </c:pt>
                <c:pt idx="221">
                  <c:v>0.40019270000000001</c:v>
                </c:pt>
                <c:pt idx="222">
                  <c:v>0.3955495</c:v>
                </c:pt>
                <c:pt idx="223">
                  <c:v>0.39551829999999999</c:v>
                </c:pt>
                <c:pt idx="224">
                  <c:v>0.3925322</c:v>
                </c:pt>
                <c:pt idx="225">
                  <c:v>0.39236280000000001</c:v>
                </c:pt>
                <c:pt idx="226">
                  <c:v>0.39218769999999997</c:v>
                </c:pt>
                <c:pt idx="227">
                  <c:v>0.39051049999999998</c:v>
                </c:pt>
                <c:pt idx="228">
                  <c:v>0.3881056</c:v>
                </c:pt>
                <c:pt idx="229">
                  <c:v>0.37535970000000002</c:v>
                </c:pt>
                <c:pt idx="230">
                  <c:v>0.3722298</c:v>
                </c:pt>
                <c:pt idx="231">
                  <c:v>0.37111769999999999</c:v>
                </c:pt>
                <c:pt idx="232">
                  <c:v>0.37073020000000001</c:v>
                </c:pt>
                <c:pt idx="233">
                  <c:v>0.37035129999999999</c:v>
                </c:pt>
                <c:pt idx="234">
                  <c:v>0.36991099999999999</c:v>
                </c:pt>
                <c:pt idx="235">
                  <c:v>0.36386030000000003</c:v>
                </c:pt>
                <c:pt idx="236">
                  <c:v>0.36185270000000003</c:v>
                </c:pt>
                <c:pt idx="237">
                  <c:v>0.35356470000000001</c:v>
                </c:pt>
                <c:pt idx="238">
                  <c:v>0.35332760000000002</c:v>
                </c:pt>
                <c:pt idx="239">
                  <c:v>0.35245159999999998</c:v>
                </c:pt>
                <c:pt idx="240">
                  <c:v>0.35220050000000003</c:v>
                </c:pt>
                <c:pt idx="241">
                  <c:v>0.35194049999999999</c:v>
                </c:pt>
                <c:pt idx="242">
                  <c:v>0.34886909999999999</c:v>
                </c:pt>
                <c:pt idx="243">
                  <c:v>0.34692289999999998</c:v>
                </c:pt>
                <c:pt idx="244">
                  <c:v>0.34524539999999998</c:v>
                </c:pt>
                <c:pt idx="245">
                  <c:v>0.34482760000000001</c:v>
                </c:pt>
                <c:pt idx="246">
                  <c:v>0.34445320000000001</c:v>
                </c:pt>
                <c:pt idx="247">
                  <c:v>0.34342590000000001</c:v>
                </c:pt>
                <c:pt idx="248">
                  <c:v>0.34328789999999998</c:v>
                </c:pt>
                <c:pt idx="249">
                  <c:v>0.34165810000000002</c:v>
                </c:pt>
                <c:pt idx="250">
                  <c:v>0.34106239999999999</c:v>
                </c:pt>
                <c:pt idx="251">
                  <c:v>0.33261000000000002</c:v>
                </c:pt>
                <c:pt idx="252">
                  <c:v>0.3237025</c:v>
                </c:pt>
                <c:pt idx="253">
                  <c:v>0.32299990000000001</c:v>
                </c:pt>
                <c:pt idx="254">
                  <c:v>0.32264999999999999</c:v>
                </c:pt>
                <c:pt idx="255">
                  <c:v>0.31966080000000002</c:v>
                </c:pt>
                <c:pt idx="256">
                  <c:v>0.31731379999999998</c:v>
                </c:pt>
                <c:pt idx="257">
                  <c:v>0.31730069999999999</c:v>
                </c:pt>
                <c:pt idx="258">
                  <c:v>0.31571880000000002</c:v>
                </c:pt>
                <c:pt idx="259">
                  <c:v>0.31335249999999998</c:v>
                </c:pt>
                <c:pt idx="260">
                  <c:v>0.30826949999999997</c:v>
                </c:pt>
                <c:pt idx="261">
                  <c:v>0.30793930000000003</c:v>
                </c:pt>
                <c:pt idx="262">
                  <c:v>0.30521229999999999</c:v>
                </c:pt>
                <c:pt idx="263">
                  <c:v>0.30504150000000002</c:v>
                </c:pt>
                <c:pt idx="264">
                  <c:v>0.30298069999999999</c:v>
                </c:pt>
                <c:pt idx="265">
                  <c:v>0.30066330000000002</c:v>
                </c:pt>
                <c:pt idx="266">
                  <c:v>0.29989589999999999</c:v>
                </c:pt>
                <c:pt idx="267">
                  <c:v>0.29898629999999998</c:v>
                </c:pt>
                <c:pt idx="268">
                  <c:v>0.29836810000000002</c:v>
                </c:pt>
                <c:pt idx="269">
                  <c:v>0.29770849999999999</c:v>
                </c:pt>
                <c:pt idx="270">
                  <c:v>0.29469719999999999</c:v>
                </c:pt>
                <c:pt idx="271">
                  <c:v>0.28869280000000003</c:v>
                </c:pt>
                <c:pt idx="272">
                  <c:v>0.28573569999999998</c:v>
                </c:pt>
                <c:pt idx="273">
                  <c:v>0.27568219999999999</c:v>
                </c:pt>
                <c:pt idx="274">
                  <c:v>0.27265129999999999</c:v>
                </c:pt>
                <c:pt idx="275">
                  <c:v>0.27147159999999998</c:v>
                </c:pt>
                <c:pt idx="276">
                  <c:v>0.27110600000000001</c:v>
                </c:pt>
                <c:pt idx="277">
                  <c:v>0.2699125</c:v>
                </c:pt>
                <c:pt idx="278">
                  <c:v>0.26954309999999998</c:v>
                </c:pt>
                <c:pt idx="279">
                  <c:v>0.26930169999999998</c:v>
                </c:pt>
                <c:pt idx="280">
                  <c:v>0.26414870000000001</c:v>
                </c:pt>
                <c:pt idx="281">
                  <c:v>0.25968799999999997</c:v>
                </c:pt>
                <c:pt idx="282">
                  <c:v>0.25472679999999998</c:v>
                </c:pt>
                <c:pt idx="283">
                  <c:v>0.2493156</c:v>
                </c:pt>
                <c:pt idx="284">
                  <c:v>0.24220639999999999</c:v>
                </c:pt>
                <c:pt idx="285">
                  <c:v>0.2409221</c:v>
                </c:pt>
                <c:pt idx="286">
                  <c:v>0.23625260000000001</c:v>
                </c:pt>
                <c:pt idx="287">
                  <c:v>0.23471900000000001</c:v>
                </c:pt>
                <c:pt idx="288">
                  <c:v>0.22573009999999999</c:v>
                </c:pt>
                <c:pt idx="289">
                  <c:v>0.2251224</c:v>
                </c:pt>
                <c:pt idx="290">
                  <c:v>0.22232099999999999</c:v>
                </c:pt>
                <c:pt idx="291">
                  <c:v>0.22166150000000001</c:v>
                </c:pt>
                <c:pt idx="292">
                  <c:v>0.21982989999999999</c:v>
                </c:pt>
                <c:pt idx="293">
                  <c:v>0.2139025</c:v>
                </c:pt>
                <c:pt idx="294">
                  <c:v>0.2090793</c:v>
                </c:pt>
                <c:pt idx="295">
                  <c:v>0.20770379999999999</c:v>
                </c:pt>
                <c:pt idx="296">
                  <c:v>0.2025892</c:v>
                </c:pt>
                <c:pt idx="297">
                  <c:v>0.202263</c:v>
                </c:pt>
                <c:pt idx="298">
                  <c:v>0.1999339</c:v>
                </c:pt>
                <c:pt idx="299">
                  <c:v>0.19945360000000001</c:v>
                </c:pt>
                <c:pt idx="300">
                  <c:v>0.19853029999999999</c:v>
                </c:pt>
                <c:pt idx="301">
                  <c:v>0.1957113</c:v>
                </c:pt>
                <c:pt idx="302">
                  <c:v>0.19318379999999999</c:v>
                </c:pt>
                <c:pt idx="303">
                  <c:v>0.1893763</c:v>
                </c:pt>
                <c:pt idx="304">
                  <c:v>0.18876860000000001</c:v>
                </c:pt>
                <c:pt idx="305">
                  <c:v>0.18408830000000001</c:v>
                </c:pt>
                <c:pt idx="306">
                  <c:v>0.18202280000000001</c:v>
                </c:pt>
                <c:pt idx="307">
                  <c:v>0.17943999999999999</c:v>
                </c:pt>
                <c:pt idx="308">
                  <c:v>0.1770989</c:v>
                </c:pt>
                <c:pt idx="309">
                  <c:v>0.1718286</c:v>
                </c:pt>
                <c:pt idx="310">
                  <c:v>0.17039689999999999</c:v>
                </c:pt>
                <c:pt idx="311">
                  <c:v>0.1696057</c:v>
                </c:pt>
                <c:pt idx="312">
                  <c:v>0.16820109999999999</c:v>
                </c:pt>
                <c:pt idx="313">
                  <c:v>0.16558329999999999</c:v>
                </c:pt>
                <c:pt idx="314">
                  <c:v>0.16071569999999999</c:v>
                </c:pt>
                <c:pt idx="315">
                  <c:v>0.15847320000000001</c:v>
                </c:pt>
                <c:pt idx="316">
                  <c:v>0.1575848</c:v>
                </c:pt>
                <c:pt idx="317">
                  <c:v>0.14386070000000001</c:v>
                </c:pt>
                <c:pt idx="318">
                  <c:v>0.12997700000000001</c:v>
                </c:pt>
                <c:pt idx="319">
                  <c:v>0.1175612</c:v>
                </c:pt>
                <c:pt idx="320">
                  <c:v>0.10257860000000001</c:v>
                </c:pt>
                <c:pt idx="321">
                  <c:v>6.9537399999999999E-2</c:v>
                </c:pt>
              </c:numCache>
            </c:numRef>
          </c:xVal>
          <c:yVal>
            <c:numRef>
              <c:f>'Set D - EW lengths'!$AE$4:$AE$325</c:f>
              <c:numCache>
                <c:formatCode>General</c:formatCode>
                <c:ptCount val="322"/>
                <c:pt idx="0">
                  <c:v>3.6490559686037562E-3</c:v>
                </c:pt>
                <c:pt idx="1">
                  <c:v>7.2981119372075125E-3</c:v>
                </c:pt>
                <c:pt idx="2">
                  <c:v>1.0947167905811269E-2</c:v>
                </c:pt>
                <c:pt idx="3">
                  <c:v>1.4596223874415025E-2</c:v>
                </c:pt>
                <c:pt idx="4">
                  <c:v>1.8245279843018779E-2</c:v>
                </c:pt>
                <c:pt idx="5">
                  <c:v>2.1894335811622537E-2</c:v>
                </c:pt>
                <c:pt idx="6">
                  <c:v>2.5543391780226292E-2</c:v>
                </c:pt>
                <c:pt idx="7">
                  <c:v>2.919244774883005E-2</c:v>
                </c:pt>
                <c:pt idx="8">
                  <c:v>3.2841503717433808E-2</c:v>
                </c:pt>
                <c:pt idx="9">
                  <c:v>3.6490559686037559E-2</c:v>
                </c:pt>
                <c:pt idx="10">
                  <c:v>4.0139615654641317E-2</c:v>
                </c:pt>
                <c:pt idx="11">
                  <c:v>4.3788671623245075E-2</c:v>
                </c:pt>
                <c:pt idx="12">
                  <c:v>4.7437727591848833E-2</c:v>
                </c:pt>
                <c:pt idx="13">
                  <c:v>5.1086783560452584E-2</c:v>
                </c:pt>
                <c:pt idx="14">
                  <c:v>5.4735839529056342E-2</c:v>
                </c:pt>
                <c:pt idx="15">
                  <c:v>5.83848954976601E-2</c:v>
                </c:pt>
                <c:pt idx="16">
                  <c:v>6.2033951466263858E-2</c:v>
                </c:pt>
                <c:pt idx="17">
                  <c:v>6.5683007434867616E-2</c:v>
                </c:pt>
                <c:pt idx="18">
                  <c:v>6.9332063403471367E-2</c:v>
                </c:pt>
                <c:pt idx="19">
                  <c:v>7.2981119372075118E-2</c:v>
                </c:pt>
                <c:pt idx="20">
                  <c:v>7.6630175340678883E-2</c:v>
                </c:pt>
                <c:pt idx="21">
                  <c:v>8.0279231309282634E-2</c:v>
                </c:pt>
                <c:pt idx="22">
                  <c:v>8.3928287277886399E-2</c:v>
                </c:pt>
                <c:pt idx="23">
                  <c:v>8.757734324649015E-2</c:v>
                </c:pt>
                <c:pt idx="24">
                  <c:v>9.1226399215093901E-2</c:v>
                </c:pt>
                <c:pt idx="25">
                  <c:v>9.4875455183697666E-2</c:v>
                </c:pt>
                <c:pt idx="26">
                  <c:v>9.8524511152301417E-2</c:v>
                </c:pt>
                <c:pt idx="27">
                  <c:v>0.10217356712090517</c:v>
                </c:pt>
                <c:pt idx="28">
                  <c:v>0.10582262308950893</c:v>
                </c:pt>
                <c:pt idx="29">
                  <c:v>0.10947167905811268</c:v>
                </c:pt>
                <c:pt idx="30">
                  <c:v>0.11312073502671643</c:v>
                </c:pt>
                <c:pt idx="31">
                  <c:v>0.1167697909953202</c:v>
                </c:pt>
                <c:pt idx="32">
                  <c:v>0.12041884696392395</c:v>
                </c:pt>
                <c:pt idx="33">
                  <c:v>0.12406790293252772</c:v>
                </c:pt>
                <c:pt idx="34">
                  <c:v>0.12771695890113147</c:v>
                </c:pt>
                <c:pt idx="35">
                  <c:v>0.13136601486973523</c:v>
                </c:pt>
                <c:pt idx="36">
                  <c:v>0.13501507083833897</c:v>
                </c:pt>
                <c:pt idx="37">
                  <c:v>0.13866412680694273</c:v>
                </c:pt>
                <c:pt idx="38">
                  <c:v>0.1423131827755465</c:v>
                </c:pt>
                <c:pt idx="39">
                  <c:v>0.14596223874415024</c:v>
                </c:pt>
                <c:pt idx="40">
                  <c:v>0.149611294712754</c:v>
                </c:pt>
                <c:pt idx="41">
                  <c:v>0.15326035068135777</c:v>
                </c:pt>
                <c:pt idx="42">
                  <c:v>0.1569094066499615</c:v>
                </c:pt>
                <c:pt idx="43">
                  <c:v>0.16055846261856527</c:v>
                </c:pt>
                <c:pt idx="44">
                  <c:v>0.16420751858716903</c:v>
                </c:pt>
                <c:pt idx="45">
                  <c:v>0.1678565745557728</c:v>
                </c:pt>
                <c:pt idx="46">
                  <c:v>0.17150563052437653</c:v>
                </c:pt>
                <c:pt idx="47">
                  <c:v>0.1751546864929803</c:v>
                </c:pt>
                <c:pt idx="48">
                  <c:v>0.17880374246158406</c:v>
                </c:pt>
                <c:pt idx="49">
                  <c:v>0.1824527984301878</c:v>
                </c:pt>
                <c:pt idx="50">
                  <c:v>0.18610185439879157</c:v>
                </c:pt>
                <c:pt idx="51">
                  <c:v>0.18975091036739533</c:v>
                </c:pt>
                <c:pt idx="52">
                  <c:v>0.19339996633599907</c:v>
                </c:pt>
                <c:pt idx="53">
                  <c:v>0.19704902230460283</c:v>
                </c:pt>
                <c:pt idx="54">
                  <c:v>0.2006980782732066</c:v>
                </c:pt>
                <c:pt idx="55">
                  <c:v>0.20434713424181034</c:v>
                </c:pt>
                <c:pt idx="56">
                  <c:v>0.2079961902104141</c:v>
                </c:pt>
                <c:pt idx="57">
                  <c:v>0.21164524617901787</c:v>
                </c:pt>
                <c:pt idx="58">
                  <c:v>0.2152943021476216</c:v>
                </c:pt>
                <c:pt idx="59">
                  <c:v>0.21894335811622537</c:v>
                </c:pt>
                <c:pt idx="60">
                  <c:v>0.22259241408482913</c:v>
                </c:pt>
                <c:pt idx="61">
                  <c:v>0.22624147005343287</c:v>
                </c:pt>
                <c:pt idx="62">
                  <c:v>0.22989052602203663</c:v>
                </c:pt>
                <c:pt idx="63">
                  <c:v>0.2335395819906404</c:v>
                </c:pt>
                <c:pt idx="64">
                  <c:v>0.23718863795924416</c:v>
                </c:pt>
                <c:pt idx="65">
                  <c:v>0.2408376939278479</c:v>
                </c:pt>
                <c:pt idx="66">
                  <c:v>0.24448674989645167</c:v>
                </c:pt>
                <c:pt idx="67">
                  <c:v>0.24813580586505543</c:v>
                </c:pt>
                <c:pt idx="68">
                  <c:v>0.25178486183365917</c:v>
                </c:pt>
                <c:pt idx="69">
                  <c:v>0.25543391780226293</c:v>
                </c:pt>
                <c:pt idx="70">
                  <c:v>0.2590829737708667</c:v>
                </c:pt>
                <c:pt idx="71">
                  <c:v>0.26273202973947046</c:v>
                </c:pt>
                <c:pt idx="72">
                  <c:v>0.26638108570807423</c:v>
                </c:pt>
                <c:pt idx="73">
                  <c:v>0.27003014167667794</c:v>
                </c:pt>
                <c:pt idx="74">
                  <c:v>0.2736791976452817</c:v>
                </c:pt>
                <c:pt idx="75">
                  <c:v>0.27732825361388547</c:v>
                </c:pt>
                <c:pt idx="76">
                  <c:v>0.28097730958248923</c:v>
                </c:pt>
                <c:pt idx="77">
                  <c:v>0.284626365551093</c:v>
                </c:pt>
                <c:pt idx="78">
                  <c:v>0.28827542151969676</c:v>
                </c:pt>
                <c:pt idx="79">
                  <c:v>0.29192447748830047</c:v>
                </c:pt>
                <c:pt idx="80">
                  <c:v>0.29557353345690424</c:v>
                </c:pt>
                <c:pt idx="81">
                  <c:v>0.299222589425508</c:v>
                </c:pt>
                <c:pt idx="82">
                  <c:v>0.30287164539411177</c:v>
                </c:pt>
                <c:pt idx="83">
                  <c:v>0.30652070136271553</c:v>
                </c:pt>
                <c:pt idx="84">
                  <c:v>0.3101697573313193</c:v>
                </c:pt>
                <c:pt idx="85">
                  <c:v>0.31381881329992301</c:v>
                </c:pt>
                <c:pt idx="86">
                  <c:v>0.31746786926852677</c:v>
                </c:pt>
                <c:pt idx="87">
                  <c:v>0.32111692523713053</c:v>
                </c:pt>
                <c:pt idx="88">
                  <c:v>0.3247659812057343</c:v>
                </c:pt>
                <c:pt idx="89">
                  <c:v>0.32841503717433806</c:v>
                </c:pt>
                <c:pt idx="90">
                  <c:v>0.33206409314294183</c:v>
                </c:pt>
                <c:pt idx="91">
                  <c:v>0.33571314911154559</c:v>
                </c:pt>
                <c:pt idx="92">
                  <c:v>0.3393622050801493</c:v>
                </c:pt>
                <c:pt idx="93">
                  <c:v>0.34301126104875307</c:v>
                </c:pt>
                <c:pt idx="94">
                  <c:v>0.34666031701735683</c:v>
                </c:pt>
                <c:pt idx="95">
                  <c:v>0.3503093729859606</c:v>
                </c:pt>
                <c:pt idx="96">
                  <c:v>0.35395842895456436</c:v>
                </c:pt>
                <c:pt idx="97">
                  <c:v>0.35760748492316813</c:v>
                </c:pt>
                <c:pt idx="98">
                  <c:v>0.36125654089177184</c:v>
                </c:pt>
                <c:pt idx="99">
                  <c:v>0.3649055968603756</c:v>
                </c:pt>
                <c:pt idx="100">
                  <c:v>0.36855465282897937</c:v>
                </c:pt>
                <c:pt idx="101">
                  <c:v>0.37220370879758313</c:v>
                </c:pt>
                <c:pt idx="102">
                  <c:v>0.3758527647661869</c:v>
                </c:pt>
                <c:pt idx="103">
                  <c:v>0.37950182073479066</c:v>
                </c:pt>
                <c:pt idx="104">
                  <c:v>0.38315087670339437</c:v>
                </c:pt>
                <c:pt idx="105">
                  <c:v>0.38679993267199814</c:v>
                </c:pt>
                <c:pt idx="106">
                  <c:v>0.3904489886406019</c:v>
                </c:pt>
                <c:pt idx="107">
                  <c:v>0.39409804460920567</c:v>
                </c:pt>
                <c:pt idx="108">
                  <c:v>0.39774710057780943</c:v>
                </c:pt>
                <c:pt idx="109">
                  <c:v>0.4013961565464132</c:v>
                </c:pt>
                <c:pt idx="110">
                  <c:v>0.40504521251501696</c:v>
                </c:pt>
                <c:pt idx="111">
                  <c:v>0.40869426848362067</c:v>
                </c:pt>
                <c:pt idx="112">
                  <c:v>0.41234332445222444</c:v>
                </c:pt>
                <c:pt idx="113">
                  <c:v>0.4159923804208282</c:v>
                </c:pt>
                <c:pt idx="114">
                  <c:v>0.41964143638943197</c:v>
                </c:pt>
                <c:pt idx="115">
                  <c:v>0.42329049235803573</c:v>
                </c:pt>
                <c:pt idx="116">
                  <c:v>0.4269395483266395</c:v>
                </c:pt>
                <c:pt idx="117">
                  <c:v>0.4305886042952432</c:v>
                </c:pt>
                <c:pt idx="118">
                  <c:v>0.43423766026384697</c:v>
                </c:pt>
                <c:pt idx="119">
                  <c:v>0.43788671623245073</c:v>
                </c:pt>
                <c:pt idx="120">
                  <c:v>0.4415357722010545</c:v>
                </c:pt>
                <c:pt idx="121">
                  <c:v>0.44518482816965826</c:v>
                </c:pt>
                <c:pt idx="122">
                  <c:v>0.44883388413826203</c:v>
                </c:pt>
                <c:pt idx="123">
                  <c:v>0.45248294010686574</c:v>
                </c:pt>
                <c:pt idx="124">
                  <c:v>0.4561319960754695</c:v>
                </c:pt>
                <c:pt idx="125">
                  <c:v>0.45978105204407327</c:v>
                </c:pt>
                <c:pt idx="126">
                  <c:v>0.46343010801267703</c:v>
                </c:pt>
                <c:pt idx="127">
                  <c:v>0.4670791639812808</c:v>
                </c:pt>
                <c:pt idx="128">
                  <c:v>0.47072821994988456</c:v>
                </c:pt>
                <c:pt idx="129">
                  <c:v>0.47437727591848833</c:v>
                </c:pt>
                <c:pt idx="130">
                  <c:v>0.47802633188709204</c:v>
                </c:pt>
                <c:pt idx="131">
                  <c:v>0.4816753878556958</c:v>
                </c:pt>
                <c:pt idx="132">
                  <c:v>0.48532444382429957</c:v>
                </c:pt>
                <c:pt idx="133">
                  <c:v>0.48897349979290333</c:v>
                </c:pt>
                <c:pt idx="134">
                  <c:v>0.4926225557615071</c:v>
                </c:pt>
                <c:pt idx="135">
                  <c:v>0.49627161173011086</c:v>
                </c:pt>
                <c:pt idx="136">
                  <c:v>0.49992066769871457</c:v>
                </c:pt>
                <c:pt idx="137">
                  <c:v>0.50356972366731834</c:v>
                </c:pt>
                <c:pt idx="138">
                  <c:v>0.5072187796359221</c:v>
                </c:pt>
                <c:pt idx="139">
                  <c:v>0.51086783560452587</c:v>
                </c:pt>
                <c:pt idx="140">
                  <c:v>0.51451689157312963</c:v>
                </c:pt>
                <c:pt idx="141">
                  <c:v>0.5181659475417334</c:v>
                </c:pt>
                <c:pt idx="142">
                  <c:v>0.52181500351033716</c:v>
                </c:pt>
                <c:pt idx="143">
                  <c:v>0.52546405947894093</c:v>
                </c:pt>
                <c:pt idx="144">
                  <c:v>0.52911311544754469</c:v>
                </c:pt>
                <c:pt idx="145">
                  <c:v>0.53276217141614846</c:v>
                </c:pt>
                <c:pt idx="146">
                  <c:v>0.53641122738475211</c:v>
                </c:pt>
                <c:pt idx="147">
                  <c:v>0.54006028335335587</c:v>
                </c:pt>
                <c:pt idx="148">
                  <c:v>0.54370933932195964</c:v>
                </c:pt>
                <c:pt idx="149">
                  <c:v>0.5473583952905634</c:v>
                </c:pt>
                <c:pt idx="150">
                  <c:v>0.55100745125916717</c:v>
                </c:pt>
                <c:pt idx="151">
                  <c:v>0.55465650722777093</c:v>
                </c:pt>
                <c:pt idx="152">
                  <c:v>0.5583055631963747</c:v>
                </c:pt>
                <c:pt idx="153">
                  <c:v>0.56195461916497846</c:v>
                </c:pt>
                <c:pt idx="154">
                  <c:v>0.56560367513358223</c:v>
                </c:pt>
                <c:pt idx="155">
                  <c:v>0.56925273110218599</c:v>
                </c:pt>
                <c:pt idx="156">
                  <c:v>0.57290178707078976</c:v>
                </c:pt>
                <c:pt idx="157">
                  <c:v>0.57655084303939352</c:v>
                </c:pt>
                <c:pt idx="158">
                  <c:v>0.58019989900799718</c:v>
                </c:pt>
                <c:pt idx="159">
                  <c:v>0.58384895497660094</c:v>
                </c:pt>
                <c:pt idx="160">
                  <c:v>0.58749801094520471</c:v>
                </c:pt>
                <c:pt idx="161">
                  <c:v>0.59114706691380847</c:v>
                </c:pt>
                <c:pt idx="162">
                  <c:v>0.59479612288241224</c:v>
                </c:pt>
                <c:pt idx="163">
                  <c:v>0.598445178851016</c:v>
                </c:pt>
                <c:pt idx="164">
                  <c:v>0.60209423481961977</c:v>
                </c:pt>
                <c:pt idx="165">
                  <c:v>0.60574329078822353</c:v>
                </c:pt>
                <c:pt idx="166">
                  <c:v>0.6093923467568273</c:v>
                </c:pt>
                <c:pt idx="167">
                  <c:v>0.61304140272543106</c:v>
                </c:pt>
                <c:pt idx="168">
                  <c:v>0.61669045869403483</c:v>
                </c:pt>
                <c:pt idx="169">
                  <c:v>0.62033951466263859</c:v>
                </c:pt>
                <c:pt idx="170">
                  <c:v>0.62398857063124236</c:v>
                </c:pt>
                <c:pt idx="171">
                  <c:v>0.62763762659984601</c:v>
                </c:pt>
                <c:pt idx="172">
                  <c:v>0.63128668256844978</c:v>
                </c:pt>
                <c:pt idx="173">
                  <c:v>0.63493573853705354</c:v>
                </c:pt>
                <c:pt idx="174">
                  <c:v>0.6385847945056573</c:v>
                </c:pt>
                <c:pt idx="175">
                  <c:v>0.64223385047426107</c:v>
                </c:pt>
                <c:pt idx="176">
                  <c:v>0.64588290644286483</c:v>
                </c:pt>
                <c:pt idx="177">
                  <c:v>0.6495319624114686</c:v>
                </c:pt>
                <c:pt idx="178">
                  <c:v>0.65318101838007236</c:v>
                </c:pt>
                <c:pt idx="179">
                  <c:v>0.65683007434867613</c:v>
                </c:pt>
                <c:pt idx="180">
                  <c:v>0.66047913031727989</c:v>
                </c:pt>
                <c:pt idx="181">
                  <c:v>0.66412818628588366</c:v>
                </c:pt>
                <c:pt idx="182">
                  <c:v>0.66777724225448742</c:v>
                </c:pt>
                <c:pt idx="183">
                  <c:v>0.67142629822309119</c:v>
                </c:pt>
                <c:pt idx="184">
                  <c:v>0.67507535419169484</c:v>
                </c:pt>
                <c:pt idx="185">
                  <c:v>0.67872441016029861</c:v>
                </c:pt>
                <c:pt idx="186">
                  <c:v>0.68237346612890237</c:v>
                </c:pt>
                <c:pt idx="187">
                  <c:v>0.68602252209750614</c:v>
                </c:pt>
                <c:pt idx="188">
                  <c:v>0.6896715780661099</c:v>
                </c:pt>
                <c:pt idx="189">
                  <c:v>0.69332063403471367</c:v>
                </c:pt>
                <c:pt idx="190">
                  <c:v>0.69696969000331743</c:v>
                </c:pt>
                <c:pt idx="191">
                  <c:v>0.7006187459719212</c:v>
                </c:pt>
                <c:pt idx="192">
                  <c:v>0.70426780194052496</c:v>
                </c:pt>
                <c:pt idx="193">
                  <c:v>0.70791685790912873</c:v>
                </c:pt>
                <c:pt idx="194">
                  <c:v>0.71156591387773249</c:v>
                </c:pt>
                <c:pt idx="195">
                  <c:v>0.71521496984633626</c:v>
                </c:pt>
                <c:pt idx="196">
                  <c:v>0.71886402581494002</c:v>
                </c:pt>
                <c:pt idx="197">
                  <c:v>0.72251308178354368</c:v>
                </c:pt>
                <c:pt idx="198">
                  <c:v>0.72616213775214744</c:v>
                </c:pt>
                <c:pt idx="199">
                  <c:v>0.72981119372075121</c:v>
                </c:pt>
                <c:pt idx="200">
                  <c:v>0.73346024968935497</c:v>
                </c:pt>
                <c:pt idx="201">
                  <c:v>0.73710930565795874</c:v>
                </c:pt>
                <c:pt idx="202">
                  <c:v>0.7407583616265625</c:v>
                </c:pt>
                <c:pt idx="203">
                  <c:v>0.74440741759516627</c:v>
                </c:pt>
                <c:pt idx="204">
                  <c:v>0.74805647356377003</c:v>
                </c:pt>
                <c:pt idx="205">
                  <c:v>0.7517055295323738</c:v>
                </c:pt>
                <c:pt idx="206">
                  <c:v>0.75535458550097756</c:v>
                </c:pt>
                <c:pt idx="207">
                  <c:v>0.75900364146958132</c:v>
                </c:pt>
                <c:pt idx="208">
                  <c:v>0.76265269743818509</c:v>
                </c:pt>
                <c:pt idx="209">
                  <c:v>0.76630175340678874</c:v>
                </c:pt>
                <c:pt idx="210">
                  <c:v>0.76995080937539251</c:v>
                </c:pt>
                <c:pt idx="211">
                  <c:v>0.77359986534399627</c:v>
                </c:pt>
                <c:pt idx="212">
                  <c:v>0.77724892131260004</c:v>
                </c:pt>
                <c:pt idx="213">
                  <c:v>0.7808979772812038</c:v>
                </c:pt>
                <c:pt idx="214">
                  <c:v>0.78454703324980757</c:v>
                </c:pt>
                <c:pt idx="215">
                  <c:v>0.78819608921841133</c:v>
                </c:pt>
                <c:pt idx="216">
                  <c:v>0.7918451451870151</c:v>
                </c:pt>
                <c:pt idx="217">
                  <c:v>0.79549420115561886</c:v>
                </c:pt>
                <c:pt idx="218">
                  <c:v>0.79914325712422263</c:v>
                </c:pt>
                <c:pt idx="219">
                  <c:v>0.80279231309282639</c:v>
                </c:pt>
                <c:pt idx="220">
                  <c:v>0.80644136906143016</c:v>
                </c:pt>
                <c:pt idx="221">
                  <c:v>0.81009042503003392</c:v>
                </c:pt>
                <c:pt idx="222">
                  <c:v>0.81373948099863758</c:v>
                </c:pt>
                <c:pt idx="223">
                  <c:v>0.81738853696724134</c:v>
                </c:pt>
                <c:pt idx="224">
                  <c:v>0.82103759293584511</c:v>
                </c:pt>
                <c:pt idx="225">
                  <c:v>0.82468664890444887</c:v>
                </c:pt>
                <c:pt idx="226">
                  <c:v>0.82833570487305264</c:v>
                </c:pt>
                <c:pt idx="227">
                  <c:v>0.8319847608416564</c:v>
                </c:pt>
                <c:pt idx="228">
                  <c:v>0.83563381681026017</c:v>
                </c:pt>
                <c:pt idx="229">
                  <c:v>0.83928287277886393</c:v>
                </c:pt>
                <c:pt idx="230">
                  <c:v>0.8429319287474677</c:v>
                </c:pt>
                <c:pt idx="231">
                  <c:v>0.84658098471607146</c:v>
                </c:pt>
                <c:pt idx="232">
                  <c:v>0.85023004068467523</c:v>
                </c:pt>
                <c:pt idx="233">
                  <c:v>0.85387909665327899</c:v>
                </c:pt>
                <c:pt idx="234">
                  <c:v>0.85752815262188276</c:v>
                </c:pt>
                <c:pt idx="235">
                  <c:v>0.86117720859048641</c:v>
                </c:pt>
                <c:pt idx="236">
                  <c:v>0.86482626455909017</c:v>
                </c:pt>
                <c:pt idx="237">
                  <c:v>0.86847532052769394</c:v>
                </c:pt>
                <c:pt idx="238">
                  <c:v>0.8721243764962977</c:v>
                </c:pt>
                <c:pt idx="239">
                  <c:v>0.87577343246490147</c:v>
                </c:pt>
                <c:pt idx="240">
                  <c:v>0.87942248843350523</c:v>
                </c:pt>
                <c:pt idx="241">
                  <c:v>0.883071544402109</c:v>
                </c:pt>
                <c:pt idx="242">
                  <c:v>0.88672060037071276</c:v>
                </c:pt>
                <c:pt idx="243">
                  <c:v>0.89036965633931653</c:v>
                </c:pt>
                <c:pt idx="244">
                  <c:v>0.89401871230792029</c:v>
                </c:pt>
                <c:pt idx="245">
                  <c:v>0.89766776827652406</c:v>
                </c:pt>
                <c:pt idx="246">
                  <c:v>0.90131682424512782</c:v>
                </c:pt>
                <c:pt idx="247">
                  <c:v>0.90496588021373148</c:v>
                </c:pt>
                <c:pt idx="248">
                  <c:v>0.90861493618233524</c:v>
                </c:pt>
                <c:pt idx="249">
                  <c:v>0.91226399215093901</c:v>
                </c:pt>
                <c:pt idx="250">
                  <c:v>0.91591304811954277</c:v>
                </c:pt>
                <c:pt idx="251">
                  <c:v>0.91956210408814654</c:v>
                </c:pt>
                <c:pt idx="252">
                  <c:v>0.9232111600567503</c:v>
                </c:pt>
                <c:pt idx="253">
                  <c:v>0.92686021602535407</c:v>
                </c:pt>
                <c:pt idx="254">
                  <c:v>0.93050927199395783</c:v>
                </c:pt>
                <c:pt idx="255">
                  <c:v>0.9341583279625616</c:v>
                </c:pt>
                <c:pt idx="256">
                  <c:v>0.93780738393116536</c:v>
                </c:pt>
                <c:pt idx="257">
                  <c:v>0.94145643989976913</c:v>
                </c:pt>
                <c:pt idx="258">
                  <c:v>0.94510549586837289</c:v>
                </c:pt>
                <c:pt idx="259">
                  <c:v>0.94875455183697666</c:v>
                </c:pt>
                <c:pt idx="260">
                  <c:v>0.95240360780558031</c:v>
                </c:pt>
                <c:pt idx="261">
                  <c:v>0.95605266377418407</c:v>
                </c:pt>
                <c:pt idx="262">
                  <c:v>0.95970171974278784</c:v>
                </c:pt>
                <c:pt idx="263">
                  <c:v>0.9633507757113916</c:v>
                </c:pt>
                <c:pt idx="264">
                  <c:v>0.96699983167999537</c:v>
                </c:pt>
                <c:pt idx="265">
                  <c:v>0.97064888764859913</c:v>
                </c:pt>
                <c:pt idx="266">
                  <c:v>0.9742979436172029</c:v>
                </c:pt>
                <c:pt idx="267">
                  <c:v>0.97794699958580666</c:v>
                </c:pt>
                <c:pt idx="268">
                  <c:v>0.98159605555441043</c:v>
                </c:pt>
                <c:pt idx="269">
                  <c:v>0.98524511152301419</c:v>
                </c:pt>
                <c:pt idx="270">
                  <c:v>0.98889416749161796</c:v>
                </c:pt>
                <c:pt idx="271">
                  <c:v>0.99254322346022172</c:v>
                </c:pt>
                <c:pt idx="272">
                  <c:v>0.99619227942882549</c:v>
                </c:pt>
                <c:pt idx="273">
                  <c:v>0.99984133539742914</c:v>
                </c:pt>
                <c:pt idx="274">
                  <c:v>1.0034903913660329</c:v>
                </c:pt>
                <c:pt idx="275">
                  <c:v>1.0071394473346367</c:v>
                </c:pt>
                <c:pt idx="276">
                  <c:v>1.0107885033032404</c:v>
                </c:pt>
                <c:pt idx="277">
                  <c:v>1.0144375592718442</c:v>
                </c:pt>
                <c:pt idx="278">
                  <c:v>1.018086615240448</c:v>
                </c:pt>
                <c:pt idx="279">
                  <c:v>1.0217356712090517</c:v>
                </c:pt>
                <c:pt idx="280">
                  <c:v>1.0253847271776555</c:v>
                </c:pt>
                <c:pt idx="281">
                  <c:v>1.0290337831462593</c:v>
                </c:pt>
                <c:pt idx="282">
                  <c:v>1.032682839114863</c:v>
                </c:pt>
                <c:pt idx="283">
                  <c:v>1.0363318950834668</c:v>
                </c:pt>
                <c:pt idx="284">
                  <c:v>1.0399809510520706</c:v>
                </c:pt>
                <c:pt idx="285">
                  <c:v>1.0436300070206743</c:v>
                </c:pt>
                <c:pt idx="286">
                  <c:v>1.0472790629892781</c:v>
                </c:pt>
                <c:pt idx="287">
                  <c:v>1.0509281189578819</c:v>
                </c:pt>
                <c:pt idx="288">
                  <c:v>1.0545771749264856</c:v>
                </c:pt>
                <c:pt idx="289">
                  <c:v>1.0582262308950894</c:v>
                </c:pt>
                <c:pt idx="290">
                  <c:v>1.0618752868636931</c:v>
                </c:pt>
                <c:pt idx="291">
                  <c:v>1.0655243428322969</c:v>
                </c:pt>
                <c:pt idx="292">
                  <c:v>1.0691733988009005</c:v>
                </c:pt>
                <c:pt idx="293">
                  <c:v>1.0728224547695042</c:v>
                </c:pt>
                <c:pt idx="294">
                  <c:v>1.076471510738108</c:v>
                </c:pt>
                <c:pt idx="295">
                  <c:v>1.0801205667067117</c:v>
                </c:pt>
                <c:pt idx="296">
                  <c:v>1.0837696226753155</c:v>
                </c:pt>
                <c:pt idx="297">
                  <c:v>1.0874186786439193</c:v>
                </c:pt>
                <c:pt idx="298">
                  <c:v>1.091067734612523</c:v>
                </c:pt>
                <c:pt idx="299">
                  <c:v>1.0947167905811268</c:v>
                </c:pt>
                <c:pt idx="300">
                  <c:v>1.0983658465497306</c:v>
                </c:pt>
                <c:pt idx="301">
                  <c:v>1.1020149025183343</c:v>
                </c:pt>
                <c:pt idx="302">
                  <c:v>1.1056639584869381</c:v>
                </c:pt>
                <c:pt idx="303">
                  <c:v>1.1093130144555419</c:v>
                </c:pt>
                <c:pt idx="304">
                  <c:v>1.1129620704241456</c:v>
                </c:pt>
                <c:pt idx="305">
                  <c:v>1.1166111263927494</c:v>
                </c:pt>
                <c:pt idx="306">
                  <c:v>1.1202601823613532</c:v>
                </c:pt>
                <c:pt idx="307">
                  <c:v>1.1239092383299569</c:v>
                </c:pt>
                <c:pt idx="308">
                  <c:v>1.1275582942985607</c:v>
                </c:pt>
                <c:pt idx="309">
                  <c:v>1.1312073502671645</c:v>
                </c:pt>
                <c:pt idx="310">
                  <c:v>1.1348564062357682</c:v>
                </c:pt>
                <c:pt idx="311">
                  <c:v>1.138505462204372</c:v>
                </c:pt>
                <c:pt idx="312">
                  <c:v>1.1421545181729758</c:v>
                </c:pt>
                <c:pt idx="313">
                  <c:v>1.1458035741415795</c:v>
                </c:pt>
                <c:pt idx="314">
                  <c:v>1.1494526301101833</c:v>
                </c:pt>
                <c:pt idx="315">
                  <c:v>1.153101686078787</c:v>
                </c:pt>
                <c:pt idx="316">
                  <c:v>1.1567507420473908</c:v>
                </c:pt>
                <c:pt idx="317">
                  <c:v>1.1603997980159944</c:v>
                </c:pt>
                <c:pt idx="318">
                  <c:v>1.1640488539845981</c:v>
                </c:pt>
                <c:pt idx="319">
                  <c:v>1.1676979099532019</c:v>
                </c:pt>
                <c:pt idx="320">
                  <c:v>1.1713469659218056</c:v>
                </c:pt>
                <c:pt idx="321">
                  <c:v>1.1749960218904094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BC-4D5B-BC71-19A2EA38C5AD}"/>
            </c:ext>
          </c:extLst>
        </c:ser>
        <c:ser>
          <c:idx val="5"/>
          <c:order val="1"/>
          <c:tx>
            <c:v>Outcrop LiDar IXYC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B0F0">
                  <a:alpha val="50000"/>
                </a:srgbClr>
              </a:solidFill>
              <a:ln w="1270">
                <a:solidFill>
                  <a:schemeClr val="tx1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0070C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1.5084626171892601E-2"/>
                  <c:y val="0.143773079248098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rgbClr val="00B0F0">
                            <a:alpha val="40000"/>
                          </a:srgb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D - EW lengths'!$X$4:$X$53</c:f>
              <c:numCache>
                <c:formatCode>General</c:formatCode>
                <c:ptCount val="50"/>
                <c:pt idx="0">
                  <c:v>0.72295200000000004</c:v>
                </c:pt>
                <c:pt idx="1">
                  <c:v>0.60060199999999997</c:v>
                </c:pt>
                <c:pt idx="2">
                  <c:v>0.58817399999999997</c:v>
                </c:pt>
                <c:pt idx="3">
                  <c:v>0.54357800000000001</c:v>
                </c:pt>
                <c:pt idx="4">
                  <c:v>0.53438399999999997</c:v>
                </c:pt>
                <c:pt idx="5">
                  <c:v>0.52834999999999999</c:v>
                </c:pt>
                <c:pt idx="6">
                  <c:v>0.50461199999999995</c:v>
                </c:pt>
                <c:pt idx="7">
                  <c:v>0.47254000000000002</c:v>
                </c:pt>
                <c:pt idx="8">
                  <c:v>0.39985399999999999</c:v>
                </c:pt>
                <c:pt idx="9">
                  <c:v>0.37961299999999998</c:v>
                </c:pt>
                <c:pt idx="10">
                  <c:v>0.34876600000000002</c:v>
                </c:pt>
                <c:pt idx="11">
                  <c:v>0.34789599999999998</c:v>
                </c:pt>
                <c:pt idx="12">
                  <c:v>0.34450900000000001</c:v>
                </c:pt>
                <c:pt idx="13">
                  <c:v>0.312836</c:v>
                </c:pt>
                <c:pt idx="14">
                  <c:v>0.30265199999999998</c:v>
                </c:pt>
                <c:pt idx="15">
                  <c:v>0.29097499999999998</c:v>
                </c:pt>
                <c:pt idx="16">
                  <c:v>0.28873199999999999</c:v>
                </c:pt>
                <c:pt idx="17">
                  <c:v>0.28552</c:v>
                </c:pt>
                <c:pt idx="18">
                  <c:v>0.28250900000000001</c:v>
                </c:pt>
                <c:pt idx="19">
                  <c:v>0.26277699999999998</c:v>
                </c:pt>
                <c:pt idx="20">
                  <c:v>0.26200600000000002</c:v>
                </c:pt>
                <c:pt idx="21">
                  <c:v>0.249946</c:v>
                </c:pt>
                <c:pt idx="22">
                  <c:v>0.24456800000000001</c:v>
                </c:pt>
                <c:pt idx="23">
                  <c:v>0.216997</c:v>
                </c:pt>
                <c:pt idx="24">
                  <c:v>0.18385699999999999</c:v>
                </c:pt>
                <c:pt idx="25">
                  <c:v>0.174932</c:v>
                </c:pt>
                <c:pt idx="26">
                  <c:v>0.17020199999999999</c:v>
                </c:pt>
                <c:pt idx="27">
                  <c:v>0.15346499999999999</c:v>
                </c:pt>
                <c:pt idx="28">
                  <c:v>0.149038</c:v>
                </c:pt>
                <c:pt idx="29">
                  <c:v>0.14901800000000001</c:v>
                </c:pt>
                <c:pt idx="30">
                  <c:v>0.14516299999999999</c:v>
                </c:pt>
                <c:pt idx="31">
                  <c:v>0.14021700000000001</c:v>
                </c:pt>
                <c:pt idx="32">
                  <c:v>0.133132</c:v>
                </c:pt>
                <c:pt idx="33">
                  <c:v>0.12831100000000001</c:v>
                </c:pt>
                <c:pt idx="34">
                  <c:v>0.12623999999999999</c:v>
                </c:pt>
                <c:pt idx="35">
                  <c:v>0.119504</c:v>
                </c:pt>
                <c:pt idx="36">
                  <c:v>0.107402</c:v>
                </c:pt>
                <c:pt idx="37">
                  <c:v>0.106975</c:v>
                </c:pt>
                <c:pt idx="38">
                  <c:v>0.10434400000000001</c:v>
                </c:pt>
                <c:pt idx="39">
                  <c:v>9.9336499999999994E-2</c:v>
                </c:pt>
                <c:pt idx="40">
                  <c:v>7.9812400000000006E-2</c:v>
                </c:pt>
                <c:pt idx="41">
                  <c:v>7.6649900000000007E-2</c:v>
                </c:pt>
                <c:pt idx="42">
                  <c:v>6.7627599999999996E-2</c:v>
                </c:pt>
                <c:pt idx="43">
                  <c:v>6.0983599999999999E-2</c:v>
                </c:pt>
                <c:pt idx="44">
                  <c:v>5.3623799999999999E-2</c:v>
                </c:pt>
                <c:pt idx="45">
                  <c:v>5.32445E-2</c:v>
                </c:pt>
                <c:pt idx="46">
                  <c:v>5.1022900000000003E-2</c:v>
                </c:pt>
                <c:pt idx="47">
                  <c:v>4.2271400000000001E-2</c:v>
                </c:pt>
                <c:pt idx="48">
                  <c:v>3.2732400000000002E-2</c:v>
                </c:pt>
                <c:pt idx="49">
                  <c:v>3.0157900000000001E-2</c:v>
                </c:pt>
              </c:numCache>
            </c:numRef>
          </c:xVal>
          <c:yVal>
            <c:numRef>
              <c:f>'Set D - EW lengths'!$Y$4:$Y$53</c:f>
              <c:numCache>
                <c:formatCode>General</c:formatCode>
                <c:ptCount val="50"/>
                <c:pt idx="0">
                  <c:v>7.3189837825225451E-2</c:v>
                </c:pt>
                <c:pt idx="1">
                  <c:v>0.1463796756504509</c:v>
                </c:pt>
                <c:pt idx="2">
                  <c:v>0.21956951347567633</c:v>
                </c:pt>
                <c:pt idx="3">
                  <c:v>0.2927593513009018</c:v>
                </c:pt>
                <c:pt idx="4">
                  <c:v>0.36594918912612723</c:v>
                </c:pt>
                <c:pt idx="5">
                  <c:v>0.43913902695135265</c:v>
                </c:pt>
                <c:pt idx="6">
                  <c:v>0.51232886477657813</c:v>
                </c:pt>
                <c:pt idx="7">
                  <c:v>0.58551870260180361</c:v>
                </c:pt>
                <c:pt idx="8">
                  <c:v>0.65870854042702898</c:v>
                </c:pt>
                <c:pt idx="9">
                  <c:v>0.73189837825225446</c:v>
                </c:pt>
                <c:pt idx="10">
                  <c:v>0.80508821607747993</c:v>
                </c:pt>
                <c:pt idx="11">
                  <c:v>0.8782780539027053</c:v>
                </c:pt>
                <c:pt idx="12">
                  <c:v>0.95146789172793078</c:v>
                </c:pt>
                <c:pt idx="13">
                  <c:v>1.0246577295531563</c:v>
                </c:pt>
                <c:pt idx="14">
                  <c:v>1.0978475673783816</c:v>
                </c:pt>
                <c:pt idx="15">
                  <c:v>1.1710374052036072</c:v>
                </c:pt>
                <c:pt idx="16">
                  <c:v>1.2442272430288326</c:v>
                </c:pt>
                <c:pt idx="17">
                  <c:v>1.317417080854058</c:v>
                </c:pt>
                <c:pt idx="18">
                  <c:v>1.3906069186792835</c:v>
                </c:pt>
                <c:pt idx="19">
                  <c:v>1.4637967565045089</c:v>
                </c:pt>
                <c:pt idx="20">
                  <c:v>1.5369865943297343</c:v>
                </c:pt>
                <c:pt idx="21">
                  <c:v>1.6101764321549599</c:v>
                </c:pt>
                <c:pt idx="22">
                  <c:v>1.6833662699801852</c:v>
                </c:pt>
                <c:pt idx="23">
                  <c:v>1.7565561078054106</c:v>
                </c:pt>
                <c:pt idx="24">
                  <c:v>1.8297459456306362</c:v>
                </c:pt>
                <c:pt idx="25">
                  <c:v>1.9029357834558616</c:v>
                </c:pt>
                <c:pt idx="26">
                  <c:v>1.9761256212810869</c:v>
                </c:pt>
                <c:pt idx="27">
                  <c:v>2.0493154591063125</c:v>
                </c:pt>
                <c:pt idx="28">
                  <c:v>2.1225052969315379</c:v>
                </c:pt>
                <c:pt idx="29">
                  <c:v>2.1956951347567633</c:v>
                </c:pt>
                <c:pt idx="30">
                  <c:v>2.2688849725819886</c:v>
                </c:pt>
                <c:pt idx="31">
                  <c:v>2.3420748104072144</c:v>
                </c:pt>
                <c:pt idx="32">
                  <c:v>2.4152646482324398</c:v>
                </c:pt>
                <c:pt idx="33">
                  <c:v>2.4884544860576652</c:v>
                </c:pt>
                <c:pt idx="34">
                  <c:v>2.5616443238828905</c:v>
                </c:pt>
                <c:pt idx="35">
                  <c:v>2.6348341617081159</c:v>
                </c:pt>
                <c:pt idx="36">
                  <c:v>2.7080239995333413</c:v>
                </c:pt>
                <c:pt idx="37">
                  <c:v>2.7812138373585671</c:v>
                </c:pt>
                <c:pt idx="38">
                  <c:v>2.8544036751837925</c:v>
                </c:pt>
                <c:pt idx="39">
                  <c:v>2.9275935130090178</c:v>
                </c:pt>
                <c:pt idx="40">
                  <c:v>3.0007833508342432</c:v>
                </c:pt>
                <c:pt idx="41">
                  <c:v>3.0739731886594686</c:v>
                </c:pt>
                <c:pt idx="42">
                  <c:v>3.1471630264846939</c:v>
                </c:pt>
                <c:pt idx="43">
                  <c:v>3.2203528643099197</c:v>
                </c:pt>
                <c:pt idx="44">
                  <c:v>3.2935427021351451</c:v>
                </c:pt>
                <c:pt idx="45">
                  <c:v>3.3667325399603705</c:v>
                </c:pt>
                <c:pt idx="46">
                  <c:v>3.4399223777855958</c:v>
                </c:pt>
                <c:pt idx="47">
                  <c:v>3.5131122156108212</c:v>
                </c:pt>
                <c:pt idx="48">
                  <c:v>3.5863020534360466</c:v>
                </c:pt>
                <c:pt idx="49">
                  <c:v>3.6594918912612724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BC-4D5B-BC71-19A2EA38C5AD}"/>
            </c:ext>
          </c:extLst>
        </c:ser>
        <c:ser>
          <c:idx val="4"/>
          <c:order val="2"/>
          <c:tx>
            <c:v>Outcrop LiDar IXY SRF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92D050">
                  <a:alpha val="50000"/>
                </a:srgbClr>
              </a:solidFill>
              <a:ln w="1270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2.6490126211143425E-2"/>
                  <c:y val="-6.234309844729492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>
                        <a:glow rad="63500">
                          <a:schemeClr val="accent6">
                            <a:satMod val="175000"/>
                            <a:alpha val="40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D - EW lengths'!$R$4:$R$57</c:f>
              <c:numCache>
                <c:formatCode>General</c:formatCode>
                <c:ptCount val="54"/>
                <c:pt idx="0">
                  <c:v>0.72295240000000005</c:v>
                </c:pt>
                <c:pt idx="1">
                  <c:v>0.60060190000000002</c:v>
                </c:pt>
                <c:pt idx="2">
                  <c:v>0.58817399999999997</c:v>
                </c:pt>
                <c:pt idx="3">
                  <c:v>0.54357820000000001</c:v>
                </c:pt>
                <c:pt idx="4">
                  <c:v>0.53438370000000002</c:v>
                </c:pt>
                <c:pt idx="5">
                  <c:v>0.5283504</c:v>
                </c:pt>
                <c:pt idx="6">
                  <c:v>0.5046119</c:v>
                </c:pt>
                <c:pt idx="7">
                  <c:v>0.47254020000000002</c:v>
                </c:pt>
                <c:pt idx="8">
                  <c:v>0.39985419999999999</c:v>
                </c:pt>
                <c:pt idx="9">
                  <c:v>0.37961299999999998</c:v>
                </c:pt>
                <c:pt idx="10">
                  <c:v>0.34876590000000002</c:v>
                </c:pt>
                <c:pt idx="11">
                  <c:v>0.34789550000000002</c:v>
                </c:pt>
                <c:pt idx="12">
                  <c:v>0.34450900000000001</c:v>
                </c:pt>
                <c:pt idx="13">
                  <c:v>0.31283610000000001</c:v>
                </c:pt>
                <c:pt idx="14">
                  <c:v>0.30265229999999999</c:v>
                </c:pt>
                <c:pt idx="15">
                  <c:v>0.29097489999999998</c:v>
                </c:pt>
                <c:pt idx="16">
                  <c:v>0.2887323</c:v>
                </c:pt>
                <c:pt idx="17">
                  <c:v>0.2855202</c:v>
                </c:pt>
                <c:pt idx="18">
                  <c:v>0.2825087</c:v>
                </c:pt>
                <c:pt idx="19">
                  <c:v>0.26277739999999999</c:v>
                </c:pt>
                <c:pt idx="20">
                  <c:v>0.26200630000000003</c:v>
                </c:pt>
                <c:pt idx="21">
                  <c:v>0.21699660000000001</c:v>
                </c:pt>
                <c:pt idx="22">
                  <c:v>0.21507100000000001</c:v>
                </c:pt>
                <c:pt idx="23">
                  <c:v>0.18385650000000001</c:v>
                </c:pt>
                <c:pt idx="24">
                  <c:v>0.1702021</c:v>
                </c:pt>
                <c:pt idx="25">
                  <c:v>0.1594286</c:v>
                </c:pt>
                <c:pt idx="26">
                  <c:v>0.15346470000000001</c:v>
                </c:pt>
                <c:pt idx="27">
                  <c:v>0.14903849999999999</c:v>
                </c:pt>
                <c:pt idx="28">
                  <c:v>0.14901809999999999</c:v>
                </c:pt>
                <c:pt idx="29">
                  <c:v>0.1451633</c:v>
                </c:pt>
                <c:pt idx="30">
                  <c:v>0.14021700000000001</c:v>
                </c:pt>
                <c:pt idx="31">
                  <c:v>0.1331319</c:v>
                </c:pt>
                <c:pt idx="32">
                  <c:v>0.1283107</c:v>
                </c:pt>
                <c:pt idx="33">
                  <c:v>0.12624009999999999</c:v>
                </c:pt>
                <c:pt idx="34">
                  <c:v>0.1195036</c:v>
                </c:pt>
                <c:pt idx="35">
                  <c:v>0.10740230000000001</c:v>
                </c:pt>
                <c:pt idx="36">
                  <c:v>0.1069746</c:v>
                </c:pt>
                <c:pt idx="37">
                  <c:v>0.1043439</c:v>
                </c:pt>
                <c:pt idx="38">
                  <c:v>9.9336499999999994E-2</c:v>
                </c:pt>
                <c:pt idx="39">
                  <c:v>9.7085000000000005E-2</c:v>
                </c:pt>
                <c:pt idx="40">
                  <c:v>8.4945000000000007E-2</c:v>
                </c:pt>
                <c:pt idx="41">
                  <c:v>7.6649900000000007E-2</c:v>
                </c:pt>
                <c:pt idx="42">
                  <c:v>6.9804000000000005E-2</c:v>
                </c:pt>
                <c:pt idx="43">
                  <c:v>6.7627599999999996E-2</c:v>
                </c:pt>
                <c:pt idx="44">
                  <c:v>6.0983599999999999E-2</c:v>
                </c:pt>
                <c:pt idx="45">
                  <c:v>5.3623799999999999E-2</c:v>
                </c:pt>
                <c:pt idx="46">
                  <c:v>5.32445E-2</c:v>
                </c:pt>
                <c:pt idx="47">
                  <c:v>5.1022900000000003E-2</c:v>
                </c:pt>
                <c:pt idx="48">
                  <c:v>4.36666E-2</c:v>
                </c:pt>
                <c:pt idx="49">
                  <c:v>4.2271400000000001E-2</c:v>
                </c:pt>
                <c:pt idx="50">
                  <c:v>3.6685700000000002E-2</c:v>
                </c:pt>
                <c:pt idx="51">
                  <c:v>3.2732400000000002E-2</c:v>
                </c:pt>
                <c:pt idx="52">
                  <c:v>3.0157900000000001E-2</c:v>
                </c:pt>
                <c:pt idx="53">
                  <c:v>2.3681199999999999E-2</c:v>
                </c:pt>
              </c:numCache>
            </c:numRef>
          </c:xVal>
          <c:yVal>
            <c:numRef>
              <c:f>'Set D - EW lengths'!$S$4:$S$57</c:f>
              <c:numCache>
                <c:formatCode>General</c:formatCode>
                <c:ptCount val="54"/>
                <c:pt idx="0">
                  <c:v>7.3189837825225451E-2</c:v>
                </c:pt>
                <c:pt idx="1">
                  <c:v>0.1463796756504509</c:v>
                </c:pt>
                <c:pt idx="2">
                  <c:v>0.21956951347567633</c:v>
                </c:pt>
                <c:pt idx="3">
                  <c:v>0.2927593513009018</c:v>
                </c:pt>
                <c:pt idx="4">
                  <c:v>0.36594918912612723</c:v>
                </c:pt>
                <c:pt idx="5">
                  <c:v>0.43913902695135265</c:v>
                </c:pt>
                <c:pt idx="6">
                  <c:v>0.51232886477657813</c:v>
                </c:pt>
                <c:pt idx="7">
                  <c:v>0.58551870260180361</c:v>
                </c:pt>
                <c:pt idx="8">
                  <c:v>0.65870854042702898</c:v>
                </c:pt>
                <c:pt idx="9">
                  <c:v>0.73189837825225446</c:v>
                </c:pt>
                <c:pt idx="10">
                  <c:v>0.80508821607747993</c:v>
                </c:pt>
                <c:pt idx="11">
                  <c:v>0.8782780539027053</c:v>
                </c:pt>
                <c:pt idx="12">
                  <c:v>0.95146789172793078</c:v>
                </c:pt>
                <c:pt idx="13">
                  <c:v>1.0246577295531563</c:v>
                </c:pt>
                <c:pt idx="14">
                  <c:v>1.0978475673783816</c:v>
                </c:pt>
                <c:pt idx="15">
                  <c:v>1.1710374052036072</c:v>
                </c:pt>
                <c:pt idx="16">
                  <c:v>1.2442272430288326</c:v>
                </c:pt>
                <c:pt idx="17">
                  <c:v>1.317417080854058</c:v>
                </c:pt>
                <c:pt idx="18">
                  <c:v>1.3906069186792835</c:v>
                </c:pt>
                <c:pt idx="19">
                  <c:v>1.4637967565045089</c:v>
                </c:pt>
                <c:pt idx="20">
                  <c:v>1.5369865943297343</c:v>
                </c:pt>
                <c:pt idx="21">
                  <c:v>1.6101764321549599</c:v>
                </c:pt>
                <c:pt idx="22">
                  <c:v>1.6833662699801852</c:v>
                </c:pt>
                <c:pt idx="23">
                  <c:v>1.7565561078054106</c:v>
                </c:pt>
                <c:pt idx="24">
                  <c:v>1.8297459456306362</c:v>
                </c:pt>
                <c:pt idx="25">
                  <c:v>1.9029357834558616</c:v>
                </c:pt>
                <c:pt idx="26">
                  <c:v>1.9761256212810869</c:v>
                </c:pt>
                <c:pt idx="27">
                  <c:v>2.0493154591063125</c:v>
                </c:pt>
                <c:pt idx="28">
                  <c:v>2.1225052969315379</c:v>
                </c:pt>
                <c:pt idx="29">
                  <c:v>2.1956951347567633</c:v>
                </c:pt>
                <c:pt idx="30">
                  <c:v>2.2688849725819886</c:v>
                </c:pt>
                <c:pt idx="31">
                  <c:v>2.3420748104072144</c:v>
                </c:pt>
                <c:pt idx="32">
                  <c:v>2.4152646482324398</c:v>
                </c:pt>
                <c:pt idx="33">
                  <c:v>2.4884544860576652</c:v>
                </c:pt>
                <c:pt idx="34">
                  <c:v>2.5616443238828905</c:v>
                </c:pt>
                <c:pt idx="35">
                  <c:v>2.6348341617081159</c:v>
                </c:pt>
                <c:pt idx="36">
                  <c:v>2.7080239995333413</c:v>
                </c:pt>
                <c:pt idx="37">
                  <c:v>2.7812138373585671</c:v>
                </c:pt>
                <c:pt idx="38">
                  <c:v>2.8544036751837925</c:v>
                </c:pt>
                <c:pt idx="39">
                  <c:v>2.9275935130090178</c:v>
                </c:pt>
                <c:pt idx="40">
                  <c:v>3.0007833508342432</c:v>
                </c:pt>
                <c:pt idx="41">
                  <c:v>3.0739731886594686</c:v>
                </c:pt>
                <c:pt idx="42">
                  <c:v>3.1471630264846939</c:v>
                </c:pt>
                <c:pt idx="43">
                  <c:v>3.2203528643099197</c:v>
                </c:pt>
                <c:pt idx="44">
                  <c:v>3.2935427021351451</c:v>
                </c:pt>
                <c:pt idx="45">
                  <c:v>3.3667325399603705</c:v>
                </c:pt>
                <c:pt idx="46">
                  <c:v>3.4399223777855958</c:v>
                </c:pt>
                <c:pt idx="47">
                  <c:v>3.5131122156108212</c:v>
                </c:pt>
                <c:pt idx="48">
                  <c:v>3.5863020534360466</c:v>
                </c:pt>
                <c:pt idx="49">
                  <c:v>3.6594918912612724</c:v>
                </c:pt>
                <c:pt idx="50">
                  <c:v>3.7326817290864978</c:v>
                </c:pt>
                <c:pt idx="51">
                  <c:v>3.8058715669117231</c:v>
                </c:pt>
                <c:pt idx="52">
                  <c:v>3.8790614047369485</c:v>
                </c:pt>
                <c:pt idx="53">
                  <c:v>3.9522512425621739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BC-4D5B-BC71-19A2EA38C5AD}"/>
            </c:ext>
          </c:extLst>
        </c:ser>
        <c:ser>
          <c:idx val="3"/>
          <c:order val="3"/>
          <c:tx>
            <c:v>Outcrop 1D Scanline IYXC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>
                  <a:alpha val="50000"/>
                </a:schemeClr>
              </a:solidFill>
              <a:ln w="1270">
                <a:solidFill>
                  <a:schemeClr val="tx1">
                    <a:alpha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accent2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0.13388618933018584"/>
                  <c:y val="-0.431945521696398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/>
                      </a:solidFill>
                      <a:effectLst>
                        <a:glow rad="63500">
                          <a:schemeClr val="accent2">
                            <a:alpha val="62000"/>
                          </a:schemeClr>
                        </a:glo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'Set D - EW lengths'!$J$4:$J$132</c:f>
              <c:numCache>
                <c:formatCode>General</c:formatCode>
                <c:ptCount val="129"/>
                <c:pt idx="0">
                  <c:v>3.33</c:v>
                </c:pt>
                <c:pt idx="1">
                  <c:v>3.27</c:v>
                </c:pt>
                <c:pt idx="2">
                  <c:v>3.07</c:v>
                </c:pt>
                <c:pt idx="3">
                  <c:v>2.65</c:v>
                </c:pt>
                <c:pt idx="4">
                  <c:v>2.12</c:v>
                </c:pt>
                <c:pt idx="5">
                  <c:v>1.8</c:v>
                </c:pt>
                <c:pt idx="6">
                  <c:v>1.68</c:v>
                </c:pt>
                <c:pt idx="7">
                  <c:v>1.55</c:v>
                </c:pt>
                <c:pt idx="8">
                  <c:v>1.5</c:v>
                </c:pt>
                <c:pt idx="9">
                  <c:v>1.46</c:v>
                </c:pt>
                <c:pt idx="10">
                  <c:v>1.32</c:v>
                </c:pt>
                <c:pt idx="11">
                  <c:v>1.28</c:v>
                </c:pt>
                <c:pt idx="12">
                  <c:v>1.27</c:v>
                </c:pt>
                <c:pt idx="13">
                  <c:v>1.03</c:v>
                </c:pt>
                <c:pt idx="14">
                  <c:v>1</c:v>
                </c:pt>
                <c:pt idx="15">
                  <c:v>0.95</c:v>
                </c:pt>
                <c:pt idx="16">
                  <c:v>0.93</c:v>
                </c:pt>
                <c:pt idx="17">
                  <c:v>0.91</c:v>
                </c:pt>
                <c:pt idx="18">
                  <c:v>0.9</c:v>
                </c:pt>
                <c:pt idx="19">
                  <c:v>0.84</c:v>
                </c:pt>
                <c:pt idx="20">
                  <c:v>0.81</c:v>
                </c:pt>
                <c:pt idx="21">
                  <c:v>0.77</c:v>
                </c:pt>
                <c:pt idx="22">
                  <c:v>0.69</c:v>
                </c:pt>
                <c:pt idx="23">
                  <c:v>0.67</c:v>
                </c:pt>
                <c:pt idx="24">
                  <c:v>0.65</c:v>
                </c:pt>
                <c:pt idx="25">
                  <c:v>0.63</c:v>
                </c:pt>
                <c:pt idx="26">
                  <c:v>0.61</c:v>
                </c:pt>
                <c:pt idx="27">
                  <c:v>0.47</c:v>
                </c:pt>
                <c:pt idx="28">
                  <c:v>0.46</c:v>
                </c:pt>
                <c:pt idx="29">
                  <c:v>0.44</c:v>
                </c:pt>
                <c:pt idx="30">
                  <c:v>0.43</c:v>
                </c:pt>
                <c:pt idx="31">
                  <c:v>0.42</c:v>
                </c:pt>
                <c:pt idx="32">
                  <c:v>0.41</c:v>
                </c:pt>
                <c:pt idx="33">
                  <c:v>0.39</c:v>
                </c:pt>
                <c:pt idx="34">
                  <c:v>0.36</c:v>
                </c:pt>
                <c:pt idx="35">
                  <c:v>0.34</c:v>
                </c:pt>
                <c:pt idx="36">
                  <c:v>0.33</c:v>
                </c:pt>
                <c:pt idx="37">
                  <c:v>0.32</c:v>
                </c:pt>
                <c:pt idx="38">
                  <c:v>0.3</c:v>
                </c:pt>
                <c:pt idx="39">
                  <c:v>0.28999999999999998</c:v>
                </c:pt>
                <c:pt idx="40">
                  <c:v>0.28000000000000003</c:v>
                </c:pt>
                <c:pt idx="41">
                  <c:v>0.26</c:v>
                </c:pt>
                <c:pt idx="42">
                  <c:v>0.23</c:v>
                </c:pt>
                <c:pt idx="43">
                  <c:v>0.17</c:v>
                </c:pt>
              </c:numCache>
            </c:numRef>
          </c:xVal>
          <c:yVal>
            <c:numRef>
              <c:f>'Set D - EW lengths'!$M$4:$M$145</c:f>
              <c:numCache>
                <c:formatCode>General</c:formatCode>
                <c:ptCount val="142"/>
                <c:pt idx="0">
                  <c:v>2.4721878862793572E-2</c:v>
                </c:pt>
                <c:pt idx="1">
                  <c:v>4.9443757725587144E-2</c:v>
                </c:pt>
                <c:pt idx="2">
                  <c:v>7.4165636588380712E-2</c:v>
                </c:pt>
                <c:pt idx="3">
                  <c:v>9.8887515451174288E-2</c:v>
                </c:pt>
                <c:pt idx="4">
                  <c:v>0.12360939431396785</c:v>
                </c:pt>
                <c:pt idx="5">
                  <c:v>0.14833127317676142</c:v>
                </c:pt>
                <c:pt idx="6">
                  <c:v>0.17305315203955499</c:v>
                </c:pt>
                <c:pt idx="7">
                  <c:v>0.19777503090234858</c:v>
                </c:pt>
                <c:pt idx="8">
                  <c:v>0.22249690976514214</c:v>
                </c:pt>
                <c:pt idx="9">
                  <c:v>0.2472187886279357</c:v>
                </c:pt>
                <c:pt idx="10">
                  <c:v>0.27194066749072926</c:v>
                </c:pt>
                <c:pt idx="11">
                  <c:v>0.29666254635352285</c:v>
                </c:pt>
                <c:pt idx="12">
                  <c:v>0.32138442521631644</c:v>
                </c:pt>
                <c:pt idx="13">
                  <c:v>0.34610630407910997</c:v>
                </c:pt>
                <c:pt idx="14">
                  <c:v>0.37082818294190356</c:v>
                </c:pt>
                <c:pt idx="15">
                  <c:v>0.44499381953028427</c:v>
                </c:pt>
                <c:pt idx="16">
                  <c:v>0.46971569839307786</c:v>
                </c:pt>
                <c:pt idx="17">
                  <c:v>0.51915945611866499</c:v>
                </c:pt>
                <c:pt idx="18">
                  <c:v>0.54388133498145852</c:v>
                </c:pt>
                <c:pt idx="19">
                  <c:v>0.56860321384425216</c:v>
                </c:pt>
                <c:pt idx="20">
                  <c:v>0.5933250927070457</c:v>
                </c:pt>
                <c:pt idx="21">
                  <c:v>0.61804697156983923</c:v>
                </c:pt>
                <c:pt idx="22">
                  <c:v>0.69221260815821994</c:v>
                </c:pt>
                <c:pt idx="23">
                  <c:v>0.74165636588380712</c:v>
                </c:pt>
                <c:pt idx="24">
                  <c:v>0.76637824474660066</c:v>
                </c:pt>
                <c:pt idx="25">
                  <c:v>0.7911001236093943</c:v>
                </c:pt>
                <c:pt idx="26">
                  <c:v>0.81582200247218783</c:v>
                </c:pt>
                <c:pt idx="27">
                  <c:v>0.84054388133498137</c:v>
                </c:pt>
                <c:pt idx="28">
                  <c:v>0.86526576019777501</c:v>
                </c:pt>
                <c:pt idx="29">
                  <c:v>0.88998763906056855</c:v>
                </c:pt>
                <c:pt idx="30">
                  <c:v>0.91470951792336208</c:v>
                </c:pt>
                <c:pt idx="31">
                  <c:v>0.93943139678615573</c:v>
                </c:pt>
                <c:pt idx="32">
                  <c:v>0.96415327564894926</c:v>
                </c:pt>
                <c:pt idx="33">
                  <c:v>0.98887515451174279</c:v>
                </c:pt>
                <c:pt idx="34">
                  <c:v>1.03831891223733</c:v>
                </c:pt>
                <c:pt idx="35">
                  <c:v>1.1124845488257107</c:v>
                </c:pt>
                <c:pt idx="36">
                  <c:v>1.1619283065512978</c:v>
                </c:pt>
                <c:pt idx="37">
                  <c:v>1.1866501854140914</c:v>
                </c:pt>
                <c:pt idx="38">
                  <c:v>1.211372064276885</c:v>
                </c:pt>
                <c:pt idx="39">
                  <c:v>1.2855377008652658</c:v>
                </c:pt>
                <c:pt idx="40">
                  <c:v>1.3102595797280592</c:v>
                </c:pt>
                <c:pt idx="41">
                  <c:v>1.3597033374536465</c:v>
                </c:pt>
                <c:pt idx="42">
                  <c:v>1.3844252163164399</c:v>
                </c:pt>
                <c:pt idx="43">
                  <c:v>1.4091470951792335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BC-4D5B-BC71-19A2EA38C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88223"/>
        <c:axId val="253590719"/>
      </c:scatterChart>
      <c:valAx>
        <c:axId val="253588223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Length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90719"/>
        <c:crosses val="autoZero"/>
        <c:crossBetween val="midCat"/>
      </c:valAx>
      <c:valAx>
        <c:axId val="25359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Cumulative Frequency</a:t>
                </a:r>
                <a:r>
                  <a:rPr lang="en-US" sz="1600" baseline="0"/>
                  <a:t> (#frac/m or #frac/m</a:t>
                </a:r>
                <a:r>
                  <a:rPr lang="en-US" sz="1600" baseline="30000"/>
                  <a:t>2</a:t>
                </a:r>
                <a:r>
                  <a:rPr lang="en-US" sz="1600" baseline="0"/>
                  <a:t>)</a:t>
                </a:r>
                <a:endParaRPr lang="en-US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588223"/>
        <c:crossesAt val="1.0000000000000004E-5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88794098533967"/>
          <c:y val="3.4687668490761457E-2"/>
          <c:w val="0.27876704249507295"/>
          <c:h val="0.3915895501360913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180653</xdr:colOff>
      <xdr:row>15</xdr:row>
      <xdr:rowOff>75904</xdr:rowOff>
    </xdr:from>
    <xdr:to>
      <xdr:col>65</xdr:col>
      <xdr:colOff>75153</xdr:colOff>
      <xdr:row>56</xdr:row>
      <xdr:rowOff>123567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9171E2-1C71-4EE9-AA54-4D659FB6D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663271</xdr:colOff>
      <xdr:row>17</xdr:row>
      <xdr:rowOff>50982</xdr:rowOff>
    </xdr:from>
    <xdr:to>
      <xdr:col>78</xdr:col>
      <xdr:colOff>124176</xdr:colOff>
      <xdr:row>59</xdr:row>
      <xdr:rowOff>13970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A5426C-8332-F94B-9E20-D687CF7A6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56</xdr:col>
      <xdr:colOff>196057</xdr:colOff>
      <xdr:row>107</xdr:row>
      <xdr:rowOff>134938</xdr:rowOff>
    </xdr:from>
    <xdr:to>
      <xdr:col>69</xdr:col>
      <xdr:colOff>399256</xdr:colOff>
      <xdr:row>150</xdr:row>
      <xdr:rowOff>137085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C7EC549-3A44-5041-9BFD-909BDE6E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71</xdr:col>
      <xdr:colOff>241300</xdr:colOff>
      <xdr:row>117</xdr:row>
      <xdr:rowOff>0</xdr:rowOff>
    </xdr:from>
    <xdr:to>
      <xdr:col>85</xdr:col>
      <xdr:colOff>212724</xdr:colOff>
      <xdr:row>159</xdr:row>
      <xdr:rowOff>81521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403A2AC-E6DB-654A-A125-470B11CDA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55</xdr:col>
      <xdr:colOff>622300</xdr:colOff>
      <xdr:row>166</xdr:row>
      <xdr:rowOff>95250</xdr:rowOff>
    </xdr:from>
    <xdr:to>
      <xdr:col>69</xdr:col>
      <xdr:colOff>591703</xdr:colOff>
      <xdr:row>208</xdr:row>
      <xdr:rowOff>173693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F95EE8-D755-8541-9C40-FC3DD9AD9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73</xdr:col>
      <xdr:colOff>254383</xdr:colOff>
      <xdr:row>169</xdr:row>
      <xdr:rowOff>95250</xdr:rowOff>
    </xdr:from>
    <xdr:to>
      <xdr:col>84</xdr:col>
      <xdr:colOff>399279</xdr:colOff>
      <xdr:row>211</xdr:row>
      <xdr:rowOff>111816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29833C6-7718-8F4F-ADED-599129194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336550</xdr:colOff>
      <xdr:row>216</xdr:row>
      <xdr:rowOff>0</xdr:rowOff>
    </xdr:from>
    <xdr:to>
      <xdr:col>70</xdr:col>
      <xdr:colOff>210703</xdr:colOff>
      <xdr:row>258</xdr:row>
      <xdr:rowOff>78443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837D787-A59E-664F-A790-D2CC1F6E6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15583</xdr:colOff>
      <xdr:row>1</xdr:row>
      <xdr:rowOff>14529</xdr:rowOff>
    </xdr:from>
    <xdr:to>
      <xdr:col>49</xdr:col>
      <xdr:colOff>371155</xdr:colOff>
      <xdr:row>44</xdr:row>
      <xdr:rowOff>133731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E02368-B4EB-B048-93FE-A26CDAA76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24515</xdr:colOff>
      <xdr:row>46</xdr:row>
      <xdr:rowOff>8405</xdr:rowOff>
    </xdr:from>
    <xdr:to>
      <xdr:col>46</xdr:col>
      <xdr:colOff>572178</xdr:colOff>
      <xdr:row>68</xdr:row>
      <xdr:rowOff>63369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6B37FB-2FDD-4E2D-AD2A-41FFBEBA9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hawk_30mDrone_Ns_lengths_IXY_srf" connectionId="3" xr16:uid="{E625587F-084C-AE45-80AE-9AF26916D7D2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hawk_30mDrone_EW_lengths_IXY" connectionId="1" xr16:uid="{34060BB1-5A71-4C47-B283-189C7A8DE255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hawk_30mDrone_EW_lengths_IXY_srf" connectionId="2" xr16:uid="{4ADC4F05-1C01-5641-B053-6367EBA3772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G737"/>
  <sheetViews>
    <sheetView topLeftCell="AA71" zoomScale="41" zoomScaleNormal="41" workbookViewId="0">
      <selection activeCell="CI95" sqref="CI95"/>
    </sheetView>
  </sheetViews>
  <sheetFormatPr defaultColWidth="8.85546875" defaultRowHeight="12.75" x14ac:dyDescent="0.2"/>
  <cols>
    <col min="1" max="1" width="22.140625" customWidth="1"/>
    <col min="2" max="2" width="14" customWidth="1"/>
    <col min="3" max="3" width="11.42578125" bestFit="1" customWidth="1"/>
    <col min="4" max="4" width="15" customWidth="1"/>
    <col min="5" max="5" width="10.85546875" customWidth="1"/>
    <col min="6" max="6" width="10.7109375" customWidth="1"/>
    <col min="7" max="7" width="14" customWidth="1"/>
    <col min="9" max="9" width="20.140625" customWidth="1"/>
    <col min="10" max="11" width="11" customWidth="1"/>
    <col min="12" max="12" width="14.5703125" customWidth="1"/>
    <col min="13" max="14" width="11" customWidth="1"/>
    <col min="15" max="15" width="15.7109375" customWidth="1"/>
    <col min="17" max="17" width="12.5703125" customWidth="1"/>
    <col min="18" max="18" width="17" customWidth="1"/>
    <col min="19" max="19" width="16.140625" customWidth="1"/>
    <col min="20" max="20" width="11" customWidth="1"/>
    <col min="21" max="21" width="11.5703125" customWidth="1"/>
    <col min="22" max="22" width="14.140625" customWidth="1"/>
    <col min="24" max="24" width="17" customWidth="1"/>
    <col min="25" max="25" width="13.42578125" customWidth="1"/>
    <col min="26" max="26" width="10.7109375" customWidth="1"/>
    <col min="27" max="27" width="12.140625" customWidth="1"/>
    <col min="28" max="28" width="11" customWidth="1"/>
    <col min="30" max="30" width="17" customWidth="1"/>
    <col min="31" max="31" width="13.7109375" customWidth="1"/>
    <col min="32" max="33" width="11.140625" customWidth="1"/>
    <col min="34" max="34" width="11.85546875" customWidth="1"/>
    <col min="36" max="36" width="13.140625" customWidth="1"/>
    <col min="37" max="37" width="14.42578125" customWidth="1"/>
    <col min="38" max="38" width="15.85546875" customWidth="1"/>
    <col min="39" max="39" width="13.140625" customWidth="1"/>
    <col min="40" max="40" width="12.28515625" customWidth="1"/>
    <col min="41" max="41" width="16.7109375" customWidth="1"/>
    <col min="43" max="43" width="11" customWidth="1"/>
    <col min="44" max="44" width="14.28515625" customWidth="1"/>
    <col min="45" max="45" width="11.42578125" customWidth="1"/>
    <col min="46" max="46" width="15.140625" customWidth="1"/>
    <col min="47" max="47" width="7" bestFit="1" customWidth="1"/>
    <col min="48" max="48" width="5.85546875" bestFit="1" customWidth="1"/>
    <col min="49" max="49" width="5.140625" bestFit="1" customWidth="1"/>
    <col min="50" max="50" width="10" bestFit="1" customWidth="1"/>
    <col min="51" max="51" width="8.28515625" bestFit="1" customWidth="1"/>
    <col min="52" max="52" width="6.42578125" bestFit="1" customWidth="1"/>
    <col min="53" max="53" width="8.28515625" bestFit="1" customWidth="1"/>
    <col min="54" max="54" width="11.140625" bestFit="1" customWidth="1"/>
    <col min="55" max="55" width="12.28515625" bestFit="1" customWidth="1"/>
    <col min="56" max="56" width="10.140625" bestFit="1" customWidth="1"/>
    <col min="57" max="57" width="23.140625" customWidth="1"/>
    <col min="58" max="58" width="12.140625" customWidth="1"/>
    <col min="59" max="59" width="6" customWidth="1"/>
    <col min="60" max="60" width="6.85546875" customWidth="1"/>
    <col min="61" max="62" width="6.42578125" customWidth="1"/>
    <col min="63" max="63" width="6.140625" customWidth="1"/>
    <col min="64" max="64" width="10.42578125" customWidth="1"/>
    <col min="65" max="65" width="12.140625" customWidth="1"/>
    <col min="66" max="66" width="13" customWidth="1"/>
    <col min="69" max="69" width="10.28515625" customWidth="1"/>
    <col min="70" max="70" width="11" customWidth="1"/>
    <col min="71" max="71" width="11.7109375" customWidth="1"/>
    <col min="74" max="74" width="23.140625" customWidth="1"/>
    <col min="75" max="75" width="8.42578125" customWidth="1"/>
    <col min="76" max="76" width="10.7109375" customWidth="1"/>
    <col min="77" max="77" width="7.140625" customWidth="1"/>
    <col min="78" max="78" width="9.42578125" customWidth="1"/>
    <col min="79" max="79" width="9.140625" customWidth="1"/>
    <col min="80" max="80" width="8.7109375" customWidth="1"/>
    <col min="81" max="81" width="11.140625" customWidth="1"/>
    <col min="82" max="82" width="7.140625" customWidth="1"/>
    <col min="83" max="83" width="6.42578125" customWidth="1"/>
    <col min="84" max="84" width="6.140625" customWidth="1"/>
    <col min="87" max="87" width="14" customWidth="1"/>
  </cols>
  <sheetData>
    <row r="1" spans="1:63" s="47" customFormat="1" x14ac:dyDescent="0.2">
      <c r="A1" s="47" t="s">
        <v>44</v>
      </c>
      <c r="I1" s="47" t="s">
        <v>45</v>
      </c>
      <c r="Q1" s="47" t="s">
        <v>48</v>
      </c>
      <c r="X1" s="47" t="s">
        <v>46</v>
      </c>
      <c r="AD1" s="47" t="s">
        <v>47</v>
      </c>
      <c r="AJ1" s="47" t="s">
        <v>67</v>
      </c>
      <c r="AQ1" s="47" t="s">
        <v>68</v>
      </c>
    </row>
    <row r="2" spans="1:63" x14ac:dyDescent="0.2">
      <c r="A2" t="s">
        <v>4</v>
      </c>
      <c r="B2">
        <f>0.037*0.0251</f>
        <v>9.2869999999999997E-4</v>
      </c>
      <c r="I2" t="s">
        <v>13</v>
      </c>
      <c r="J2">
        <v>38.18</v>
      </c>
      <c r="Q2" t="s">
        <v>4</v>
      </c>
      <c r="R2">
        <v>25.768051</v>
      </c>
      <c r="X2" s="7" t="s">
        <v>25</v>
      </c>
      <c r="Y2">
        <v>14.911289</v>
      </c>
      <c r="AD2" s="7" t="s">
        <v>25</v>
      </c>
      <c r="AE2">
        <v>14.911289</v>
      </c>
      <c r="AJ2" t="s">
        <v>4</v>
      </c>
      <c r="AK2">
        <f>36.307086*13.269547</f>
        <v>481.77858411004195</v>
      </c>
      <c r="AQ2" t="s">
        <v>4</v>
      </c>
      <c r="AR2">
        <v>249.94074800000001</v>
      </c>
    </row>
    <row r="3" spans="1:63" x14ac:dyDescent="0.2">
      <c r="A3" t="s">
        <v>12</v>
      </c>
      <c r="B3" t="s">
        <v>8</v>
      </c>
      <c r="C3" t="s">
        <v>9</v>
      </c>
      <c r="D3" t="s">
        <v>10</v>
      </c>
      <c r="E3" t="s">
        <v>5</v>
      </c>
      <c r="F3" t="s">
        <v>6</v>
      </c>
      <c r="G3" t="s">
        <v>11</v>
      </c>
      <c r="I3" s="6" t="s">
        <v>18</v>
      </c>
      <c r="J3" t="s">
        <v>8</v>
      </c>
      <c r="K3" t="s">
        <v>9</v>
      </c>
      <c r="L3" t="s">
        <v>10</v>
      </c>
      <c r="M3" t="s">
        <v>5</v>
      </c>
      <c r="N3" t="s">
        <v>6</v>
      </c>
      <c r="O3" t="s">
        <v>11</v>
      </c>
      <c r="Q3" s="48" t="s">
        <v>0</v>
      </c>
      <c r="R3" s="48" t="s">
        <v>2</v>
      </c>
      <c r="S3" t="s">
        <v>3</v>
      </c>
      <c r="T3" t="s">
        <v>5</v>
      </c>
      <c r="U3" t="s">
        <v>6</v>
      </c>
      <c r="V3" t="s">
        <v>7</v>
      </c>
      <c r="X3" t="s">
        <v>0</v>
      </c>
      <c r="Y3" t="s">
        <v>20</v>
      </c>
      <c r="Z3" t="s">
        <v>94</v>
      </c>
      <c r="AA3" t="s">
        <v>8</v>
      </c>
      <c r="AB3" t="s">
        <v>23</v>
      </c>
      <c r="AD3" t="s">
        <v>0</v>
      </c>
      <c r="AE3" t="s">
        <v>20</v>
      </c>
      <c r="AF3" t="s">
        <v>94</v>
      </c>
      <c r="AG3" t="s">
        <v>8</v>
      </c>
      <c r="AH3" t="s">
        <v>23</v>
      </c>
      <c r="AJ3" s="48" t="s">
        <v>0</v>
      </c>
      <c r="AK3" s="48" t="s">
        <v>2</v>
      </c>
      <c r="AL3" t="s">
        <v>3</v>
      </c>
      <c r="AM3" t="s">
        <v>5</v>
      </c>
      <c r="AN3" t="s">
        <v>6</v>
      </c>
      <c r="AO3" t="s">
        <v>7</v>
      </c>
      <c r="AQ3" t="s">
        <v>0</v>
      </c>
      <c r="AR3" t="s">
        <v>8</v>
      </c>
      <c r="AS3" s="7" t="s">
        <v>6</v>
      </c>
      <c r="AT3" s="7" t="s">
        <v>11</v>
      </c>
    </row>
    <row r="4" spans="1:63" ht="23.25" x14ac:dyDescent="0.35">
      <c r="A4">
        <v>81.77</v>
      </c>
      <c r="B4">
        <f>A4/1000000</f>
        <v>8.1769999999999998E-5</v>
      </c>
      <c r="C4">
        <f>B4</f>
        <v>8.1769999999999998E-5</v>
      </c>
      <c r="D4">
        <v>8.1769999999999998E-5</v>
      </c>
      <c r="E4">
        <f>COUNTIF($B$4:$B$734,D4)</f>
        <v>1</v>
      </c>
      <c r="F4">
        <f t="shared" ref="F4:F67" si="0">E4+F5</f>
        <v>731</v>
      </c>
      <c r="G4">
        <f>F4/$B$2</f>
        <v>787121.78313771938</v>
      </c>
      <c r="I4">
        <v>0.16</v>
      </c>
      <c r="J4">
        <v>8.84</v>
      </c>
      <c r="K4">
        <f>J4</f>
        <v>8.84</v>
      </c>
      <c r="L4">
        <f>K4</f>
        <v>8.84</v>
      </c>
      <c r="M4">
        <f>COUNTIF($J$4:$J$215,L4)</f>
        <v>1</v>
      </c>
      <c r="N4">
        <f>M4</f>
        <v>1</v>
      </c>
      <c r="O4">
        <f>N4/$J$2</f>
        <v>2.6191723415400735E-2</v>
      </c>
      <c r="Q4" s="1">
        <v>0</v>
      </c>
      <c r="R4" s="2">
        <v>1.4323765900800001</v>
      </c>
      <c r="S4">
        <f>R4</f>
        <v>1.4323765900800001</v>
      </c>
      <c r="T4">
        <f>COUNTIF($S$4:$S$410,S4)</f>
        <v>1</v>
      </c>
      <c r="U4">
        <f>T4</f>
        <v>1</v>
      </c>
      <c r="V4">
        <f>U4/$R$2</f>
        <v>3.8807746848995295E-2</v>
      </c>
      <c r="X4">
        <v>97</v>
      </c>
      <c r="Y4">
        <v>1</v>
      </c>
      <c r="Z4" t="s">
        <v>24</v>
      </c>
      <c r="AA4">
        <v>1.8379258999999999</v>
      </c>
      <c r="AB4">
        <f t="shared" ref="AB4:AB35" si="1">Y4/$Y$2</f>
        <v>6.7063283395553536E-2</v>
      </c>
      <c r="AD4">
        <v>61</v>
      </c>
      <c r="AE4">
        <v>1</v>
      </c>
      <c r="AF4" t="s">
        <v>24</v>
      </c>
      <c r="AG4">
        <v>2.6210798999999998</v>
      </c>
      <c r="AH4">
        <f t="shared" ref="AH4:AH35" si="2">AE4/$AE$2</f>
        <v>6.7063283395553536E-2</v>
      </c>
      <c r="AJ4" s="4">
        <v>70</v>
      </c>
      <c r="AK4" s="3">
        <v>17.888604992099999</v>
      </c>
      <c r="AL4">
        <f>AK4</f>
        <v>17.888604992099999</v>
      </c>
      <c r="AM4">
        <f t="shared" ref="AM4:AM67" si="3">COUNTIF($AL$4:$AL$349,AL4)</f>
        <v>1</v>
      </c>
      <c r="AN4">
        <f>AM4</f>
        <v>1</v>
      </c>
      <c r="AO4">
        <f t="shared" ref="AO4:AO67" si="4">AN4/$AK$2</f>
        <v>2.0756422825378065E-3</v>
      </c>
      <c r="AQ4">
        <v>0</v>
      </c>
      <c r="AR4">
        <v>8.2712097</v>
      </c>
      <c r="AS4">
        <v>1</v>
      </c>
      <c r="AT4">
        <f>AS4/$AR$2</f>
        <v>4.0009482567444346E-3</v>
      </c>
      <c r="BB4" s="27"/>
      <c r="BF4" s="28" t="s">
        <v>66</v>
      </c>
    </row>
    <row r="5" spans="1:63" x14ac:dyDescent="0.2">
      <c r="A5">
        <v>92.02</v>
      </c>
      <c r="B5">
        <f t="shared" ref="B5:B68" si="5">A5/1000000</f>
        <v>9.201999999999999E-5</v>
      </c>
      <c r="C5">
        <f>IF(B4=B5,"Duplicate",B5)</f>
        <v>9.201999999999999E-5</v>
      </c>
      <c r="D5">
        <v>9.2020000000000003E-5</v>
      </c>
      <c r="E5">
        <f>COUNTIF($B$4:$B$734,D5)</f>
        <v>1</v>
      </c>
      <c r="F5">
        <f t="shared" si="0"/>
        <v>730</v>
      </c>
      <c r="G5">
        <f t="shared" ref="G5:G68" si="6">F5/$B$2</f>
        <v>786045.00915257889</v>
      </c>
      <c r="I5">
        <v>0.43</v>
      </c>
      <c r="J5">
        <v>5.6</v>
      </c>
      <c r="K5">
        <f>IF(J4=J5,"Duplicate",J5)</f>
        <v>5.6</v>
      </c>
      <c r="L5">
        <f t="shared" ref="K5:L69" si="7">IF(K4=K5,"Duplicate",K5)</f>
        <v>5.6</v>
      </c>
      <c r="M5">
        <f>COUNTIF($J$4:$J$734,L5)</f>
        <v>1</v>
      </c>
      <c r="N5">
        <f>M5+N4</f>
        <v>2</v>
      </c>
      <c r="O5">
        <f t="shared" ref="O5:O68" si="8">N5/$J$2</f>
        <v>5.2383446830801469E-2</v>
      </c>
      <c r="Q5" s="1">
        <v>1</v>
      </c>
      <c r="R5" s="2">
        <v>1.2451546707900001</v>
      </c>
      <c r="S5">
        <f>IF(R4=R5,"Duplicate",R5)</f>
        <v>1.2451546707900001</v>
      </c>
      <c r="T5">
        <f t="shared" ref="T5:T68" si="9">COUNTIF($S$4:$S$410,S5)</f>
        <v>1</v>
      </c>
      <c r="U5">
        <f>T5+U4</f>
        <v>2</v>
      </c>
      <c r="V5">
        <f t="shared" ref="V5:V68" si="10">U5/$R$2</f>
        <v>7.761549369799059E-2</v>
      </c>
      <c r="X5">
        <v>122</v>
      </c>
      <c r="Y5">
        <f>Y4+1</f>
        <v>2</v>
      </c>
      <c r="Z5" t="s">
        <v>24</v>
      </c>
      <c r="AA5">
        <v>1.8252596000000001</v>
      </c>
      <c r="AB5">
        <f t="shared" si="1"/>
        <v>0.13412656679110707</v>
      </c>
      <c r="AD5">
        <v>97</v>
      </c>
      <c r="AE5">
        <f>AE4+1</f>
        <v>2</v>
      </c>
      <c r="AF5" t="s">
        <v>24</v>
      </c>
      <c r="AG5">
        <v>2.4819100000000001</v>
      </c>
      <c r="AH5">
        <f t="shared" si="2"/>
        <v>0.13412656679110707</v>
      </c>
      <c r="AJ5" s="4">
        <v>1</v>
      </c>
      <c r="AK5" s="3">
        <v>16.134693947700001</v>
      </c>
      <c r="AL5">
        <f>IF(AK4=AK5,"Duplicate",AK5)</f>
        <v>16.134693947700001</v>
      </c>
      <c r="AM5">
        <f t="shared" si="3"/>
        <v>1</v>
      </c>
      <c r="AN5">
        <f>AM5+AN4</f>
        <v>2</v>
      </c>
      <c r="AO5">
        <f t="shared" si="4"/>
        <v>4.1512845650756129E-3</v>
      </c>
      <c r="AQ5">
        <v>304</v>
      </c>
      <c r="AR5">
        <v>7.5028138000000002</v>
      </c>
      <c r="AS5">
        <f>1+AS4</f>
        <v>2</v>
      </c>
      <c r="AT5">
        <f t="shared" ref="AT5:AT68" si="11">AS5/$AR$2</f>
        <v>8.0018965134888691E-3</v>
      </c>
      <c r="BB5" s="27"/>
    </row>
    <row r="6" spans="1:63" x14ac:dyDescent="0.2">
      <c r="A6">
        <v>92.68</v>
      </c>
      <c r="B6">
        <f t="shared" si="5"/>
        <v>9.268E-5</v>
      </c>
      <c r="C6">
        <f t="shared" ref="C6:C69" si="12">IF(B5=B6,"Duplicate",B6)</f>
        <v>9.268E-5</v>
      </c>
      <c r="D6">
        <v>9.268E-5</v>
      </c>
      <c r="E6">
        <f>COUNTIF($B$4:$B$734,D6)</f>
        <v>1</v>
      </c>
      <c r="F6">
        <f t="shared" si="0"/>
        <v>729</v>
      </c>
      <c r="G6">
        <f t="shared" si="6"/>
        <v>784968.2351674384</v>
      </c>
      <c r="I6">
        <v>0.79</v>
      </c>
      <c r="J6">
        <v>4.97</v>
      </c>
      <c r="K6">
        <f t="shared" si="7"/>
        <v>4.97</v>
      </c>
      <c r="L6">
        <f t="shared" si="7"/>
        <v>4.97</v>
      </c>
      <c r="M6">
        <f t="shared" ref="M6:M69" si="13">COUNTIF($J$4:$J$734,L6)</f>
        <v>1</v>
      </c>
      <c r="N6">
        <f>M6+N5</f>
        <v>3</v>
      </c>
      <c r="O6">
        <f t="shared" si="8"/>
        <v>7.8575170246202197E-2</v>
      </c>
      <c r="Q6" s="1">
        <v>46</v>
      </c>
      <c r="R6" s="2">
        <v>1.17907473526</v>
      </c>
      <c r="S6">
        <f t="shared" ref="S6:S69" si="14">IF(R5=R6,"Duplicate",R6)</f>
        <v>1.17907473526</v>
      </c>
      <c r="T6">
        <f t="shared" si="9"/>
        <v>1</v>
      </c>
      <c r="U6">
        <f t="shared" ref="U6:U69" si="15">T6+U5</f>
        <v>3</v>
      </c>
      <c r="V6">
        <f t="shared" si="10"/>
        <v>0.11642324054698588</v>
      </c>
      <c r="X6">
        <v>15</v>
      </c>
      <c r="Y6">
        <f t="shared" ref="Y6:Y69" si="16">Y5+1</f>
        <v>3</v>
      </c>
      <c r="Z6" t="s">
        <v>24</v>
      </c>
      <c r="AA6">
        <v>1.5171680000000001</v>
      </c>
      <c r="AB6">
        <f t="shared" si="1"/>
        <v>0.20118985018666058</v>
      </c>
      <c r="AD6">
        <v>52</v>
      </c>
      <c r="AE6">
        <f t="shared" ref="AE6:AE69" si="17">AE5+1</f>
        <v>3</v>
      </c>
      <c r="AF6" t="s">
        <v>24</v>
      </c>
      <c r="AG6">
        <v>1.95583</v>
      </c>
      <c r="AH6">
        <f t="shared" si="2"/>
        <v>0.20118985018666058</v>
      </c>
      <c r="AJ6" s="4">
        <v>234</v>
      </c>
      <c r="AK6" s="3">
        <v>14.631360816899999</v>
      </c>
      <c r="AL6">
        <f t="shared" ref="AL6:AL69" si="18">IF(AK5=AK6,"Duplicate",AK6)</f>
        <v>14.631360816899999</v>
      </c>
      <c r="AM6">
        <f t="shared" si="3"/>
        <v>1</v>
      </c>
      <c r="AN6">
        <f t="shared" ref="AN6:AN69" si="19">AM6+AN5</f>
        <v>3</v>
      </c>
      <c r="AO6">
        <f t="shared" si="4"/>
        <v>6.2269268476134194E-3</v>
      </c>
      <c r="AQ6">
        <v>368</v>
      </c>
      <c r="AR6">
        <v>5.9056825999999996</v>
      </c>
      <c r="AS6">
        <f t="shared" ref="AS6:AS69" si="20">1+AS5</f>
        <v>3</v>
      </c>
      <c r="AT6">
        <f t="shared" si="11"/>
        <v>1.2002844770233303E-2</v>
      </c>
      <c r="BB6" s="27"/>
    </row>
    <row r="7" spans="1:63" x14ac:dyDescent="0.2">
      <c r="A7">
        <v>95.27</v>
      </c>
      <c r="B7">
        <f t="shared" si="5"/>
        <v>9.5270000000000001E-5</v>
      </c>
      <c r="C7">
        <f t="shared" si="12"/>
        <v>9.5270000000000001E-5</v>
      </c>
      <c r="D7">
        <v>9.5270000000000001E-5</v>
      </c>
      <c r="E7">
        <f t="shared" ref="E7:E68" si="21">COUNTIF($B$4:$B$734,D7)</f>
        <v>1</v>
      </c>
      <c r="F7">
        <f t="shared" si="0"/>
        <v>728</v>
      </c>
      <c r="G7">
        <f t="shared" si="6"/>
        <v>783891.46118229791</v>
      </c>
      <c r="I7">
        <v>1.04</v>
      </c>
      <c r="J7">
        <v>4.0999999999999996</v>
      </c>
      <c r="K7">
        <f t="shared" si="7"/>
        <v>4.0999999999999996</v>
      </c>
      <c r="L7">
        <f t="shared" si="7"/>
        <v>4.0999999999999996</v>
      </c>
      <c r="M7">
        <f t="shared" si="13"/>
        <v>2</v>
      </c>
      <c r="N7">
        <f t="shared" ref="N7:N69" si="22">M7+N6</f>
        <v>5</v>
      </c>
      <c r="O7">
        <f t="shared" si="8"/>
        <v>0.13095861707700368</v>
      </c>
      <c r="Q7" s="1">
        <v>2</v>
      </c>
      <c r="R7" s="2">
        <v>1.1576434155399999</v>
      </c>
      <c r="S7">
        <f t="shared" si="14"/>
        <v>1.1576434155399999</v>
      </c>
      <c r="T7">
        <f t="shared" si="9"/>
        <v>1</v>
      </c>
      <c r="U7">
        <f t="shared" si="15"/>
        <v>4</v>
      </c>
      <c r="V7">
        <f t="shared" si="10"/>
        <v>0.15523098739598118</v>
      </c>
      <c r="X7">
        <v>7</v>
      </c>
      <c r="Y7">
        <f t="shared" si="16"/>
        <v>4</v>
      </c>
      <c r="Z7" t="s">
        <v>24</v>
      </c>
      <c r="AA7">
        <v>1.5017986000000001</v>
      </c>
      <c r="AB7">
        <f t="shared" si="1"/>
        <v>0.26825313358221414</v>
      </c>
      <c r="AD7">
        <v>13</v>
      </c>
      <c r="AE7">
        <f t="shared" si="17"/>
        <v>4</v>
      </c>
      <c r="AF7" t="s">
        <v>24</v>
      </c>
      <c r="AG7">
        <v>1.8732200000000001</v>
      </c>
      <c r="AH7">
        <f t="shared" si="2"/>
        <v>0.26825313358221414</v>
      </c>
      <c r="AJ7" s="4">
        <v>133</v>
      </c>
      <c r="AK7" s="3">
        <v>13.8073648027</v>
      </c>
      <c r="AL7">
        <f t="shared" si="18"/>
        <v>13.8073648027</v>
      </c>
      <c r="AM7">
        <f t="shared" si="3"/>
        <v>1</v>
      </c>
      <c r="AN7">
        <f t="shared" si="19"/>
        <v>4</v>
      </c>
      <c r="AO7">
        <f t="shared" si="4"/>
        <v>8.3025691301512258E-3</v>
      </c>
      <c r="AQ7">
        <v>20</v>
      </c>
      <c r="AR7">
        <v>5.8534913</v>
      </c>
      <c r="AS7">
        <f t="shared" si="20"/>
        <v>4</v>
      </c>
      <c r="AT7">
        <f t="shared" si="11"/>
        <v>1.6003793026977738E-2</v>
      </c>
      <c r="BB7" s="27"/>
    </row>
    <row r="8" spans="1:63" x14ac:dyDescent="0.2">
      <c r="A8">
        <v>95.87</v>
      </c>
      <c r="B8">
        <f t="shared" si="5"/>
        <v>9.5870000000000002E-5</v>
      </c>
      <c r="C8">
        <f t="shared" si="12"/>
        <v>9.5870000000000002E-5</v>
      </c>
      <c r="D8">
        <v>9.5870000000000002E-5</v>
      </c>
      <c r="E8">
        <f t="shared" si="21"/>
        <v>1</v>
      </c>
      <c r="F8">
        <f t="shared" si="0"/>
        <v>727</v>
      </c>
      <c r="G8">
        <f t="shared" si="6"/>
        <v>782814.6871971573</v>
      </c>
      <c r="I8">
        <v>1.17</v>
      </c>
      <c r="J8">
        <v>4.0999999999999996</v>
      </c>
      <c r="K8" t="str">
        <f t="shared" si="7"/>
        <v>Duplicate</v>
      </c>
      <c r="L8">
        <f t="shared" ref="L8:L23" si="23">IF(K8=K9,"Duplicate",K9)</f>
        <v>3.99</v>
      </c>
      <c r="M8">
        <f t="shared" si="13"/>
        <v>1</v>
      </c>
      <c r="N8">
        <f t="shared" si="22"/>
        <v>6</v>
      </c>
      <c r="O8">
        <f t="shared" si="8"/>
        <v>0.15715034049240439</v>
      </c>
      <c r="Q8" s="1">
        <v>3</v>
      </c>
      <c r="R8" s="2">
        <v>1.11480971707</v>
      </c>
      <c r="S8">
        <f t="shared" si="14"/>
        <v>1.11480971707</v>
      </c>
      <c r="T8">
        <f t="shared" si="9"/>
        <v>1</v>
      </c>
      <c r="U8">
        <f t="shared" si="15"/>
        <v>5</v>
      </c>
      <c r="V8">
        <f t="shared" si="10"/>
        <v>0.19403873424497647</v>
      </c>
      <c r="X8">
        <v>57</v>
      </c>
      <c r="Y8">
        <f t="shared" si="16"/>
        <v>5</v>
      </c>
      <c r="Z8" t="s">
        <v>24</v>
      </c>
      <c r="AA8">
        <v>1.2650329</v>
      </c>
      <c r="AB8">
        <f t="shared" si="1"/>
        <v>0.33531641697776765</v>
      </c>
      <c r="AD8">
        <v>19</v>
      </c>
      <c r="AE8">
        <f t="shared" si="17"/>
        <v>5</v>
      </c>
      <c r="AF8" t="s">
        <v>24</v>
      </c>
      <c r="AG8">
        <v>1.8315399999999999</v>
      </c>
      <c r="AH8">
        <f t="shared" si="2"/>
        <v>0.33531641697776765</v>
      </c>
      <c r="AJ8" s="4">
        <v>190</v>
      </c>
      <c r="AK8" s="3">
        <v>13.6920413723</v>
      </c>
      <c r="AL8">
        <f t="shared" si="18"/>
        <v>13.6920413723</v>
      </c>
      <c r="AM8">
        <f t="shared" si="3"/>
        <v>1</v>
      </c>
      <c r="AN8">
        <f t="shared" si="19"/>
        <v>5</v>
      </c>
      <c r="AO8">
        <f t="shared" si="4"/>
        <v>1.0378211412689032E-2</v>
      </c>
      <c r="AQ8">
        <v>238</v>
      </c>
      <c r="AR8">
        <v>5.8214397</v>
      </c>
      <c r="AS8">
        <f t="shared" si="20"/>
        <v>5</v>
      </c>
      <c r="AT8">
        <f t="shared" si="11"/>
        <v>2.000474128372217E-2</v>
      </c>
      <c r="BB8" s="27"/>
      <c r="BE8" s="41" t="s">
        <v>93</v>
      </c>
      <c r="BF8" s="42"/>
      <c r="BG8" s="42"/>
      <c r="BH8" s="42"/>
      <c r="BI8" s="42"/>
      <c r="BJ8" s="42"/>
      <c r="BK8" s="42"/>
    </row>
    <row r="9" spans="1:63" x14ac:dyDescent="0.2">
      <c r="A9">
        <v>104.99</v>
      </c>
      <c r="B9">
        <f t="shared" si="5"/>
        <v>1.0499E-4</v>
      </c>
      <c r="C9">
        <f t="shared" si="12"/>
        <v>1.0499E-4</v>
      </c>
      <c r="D9">
        <v>1.0499E-4</v>
      </c>
      <c r="E9">
        <f t="shared" si="21"/>
        <v>1</v>
      </c>
      <c r="F9">
        <f t="shared" si="0"/>
        <v>726</v>
      </c>
      <c r="G9">
        <f t="shared" si="6"/>
        <v>781737.91321201681</v>
      </c>
      <c r="I9">
        <v>1.22</v>
      </c>
      <c r="J9">
        <v>3.99</v>
      </c>
      <c r="K9">
        <f t="shared" si="7"/>
        <v>3.99</v>
      </c>
      <c r="L9">
        <f t="shared" si="23"/>
        <v>3.9</v>
      </c>
      <c r="M9">
        <f t="shared" si="13"/>
        <v>1</v>
      </c>
      <c r="N9">
        <f t="shared" si="22"/>
        <v>7</v>
      </c>
      <c r="O9">
        <f t="shared" si="8"/>
        <v>0.18334206390780514</v>
      </c>
      <c r="Q9" s="1">
        <v>23</v>
      </c>
      <c r="R9" s="2">
        <v>1.0798564829799999</v>
      </c>
      <c r="S9">
        <f t="shared" si="14"/>
        <v>1.0798564829799999</v>
      </c>
      <c r="T9">
        <f t="shared" si="9"/>
        <v>1</v>
      </c>
      <c r="U9">
        <f t="shared" si="15"/>
        <v>6</v>
      </c>
      <c r="V9">
        <f t="shared" si="10"/>
        <v>0.23284648109397177</v>
      </c>
      <c r="X9">
        <v>13</v>
      </c>
      <c r="Y9">
        <f t="shared" si="16"/>
        <v>6</v>
      </c>
      <c r="Z9" t="s">
        <v>24</v>
      </c>
      <c r="AA9">
        <v>1.2470672</v>
      </c>
      <c r="AB9">
        <f t="shared" si="1"/>
        <v>0.40237970037332116</v>
      </c>
      <c r="AD9">
        <v>15</v>
      </c>
      <c r="AE9">
        <f t="shared" si="17"/>
        <v>6</v>
      </c>
      <c r="AF9" t="s">
        <v>24</v>
      </c>
      <c r="AG9">
        <v>1.83009</v>
      </c>
      <c r="AH9">
        <f t="shared" si="2"/>
        <v>0.40237970037332116</v>
      </c>
      <c r="AJ9" s="4">
        <v>144</v>
      </c>
      <c r="AK9" s="3">
        <v>12.6568422036</v>
      </c>
      <c r="AL9">
        <f t="shared" si="18"/>
        <v>12.6568422036</v>
      </c>
      <c r="AM9">
        <f t="shared" si="3"/>
        <v>1</v>
      </c>
      <c r="AN9">
        <f t="shared" si="19"/>
        <v>6</v>
      </c>
      <c r="AO9">
        <f t="shared" si="4"/>
        <v>1.2453853695226839E-2</v>
      </c>
      <c r="AQ9">
        <v>326</v>
      </c>
      <c r="AR9">
        <v>5.6572832999999996</v>
      </c>
      <c r="AS9">
        <f t="shared" si="20"/>
        <v>6</v>
      </c>
      <c r="AT9">
        <f t="shared" si="11"/>
        <v>2.4005689540466606E-2</v>
      </c>
      <c r="BB9" s="27"/>
      <c r="BE9" s="42"/>
      <c r="BF9" s="42"/>
      <c r="BG9" s="42"/>
      <c r="BH9" s="42"/>
      <c r="BI9" s="42"/>
      <c r="BJ9" s="42"/>
      <c r="BK9" s="42"/>
    </row>
    <row r="10" spans="1:63" x14ac:dyDescent="0.2">
      <c r="A10">
        <v>111.87</v>
      </c>
      <c r="B10">
        <f t="shared" si="5"/>
        <v>1.1187E-4</v>
      </c>
      <c r="C10">
        <f t="shared" si="12"/>
        <v>1.1187E-4</v>
      </c>
      <c r="D10">
        <v>1.1187E-4</v>
      </c>
      <c r="E10">
        <f t="shared" si="21"/>
        <v>1</v>
      </c>
      <c r="F10">
        <f t="shared" si="0"/>
        <v>725</v>
      </c>
      <c r="G10">
        <f t="shared" si="6"/>
        <v>780661.13922687632</v>
      </c>
      <c r="I10">
        <v>1.49</v>
      </c>
      <c r="J10">
        <v>3.9</v>
      </c>
      <c r="K10">
        <f t="shared" si="7"/>
        <v>3.9</v>
      </c>
      <c r="L10">
        <f t="shared" si="23"/>
        <v>3.64</v>
      </c>
      <c r="M10">
        <f t="shared" si="13"/>
        <v>1</v>
      </c>
      <c r="N10">
        <f t="shared" si="22"/>
        <v>8</v>
      </c>
      <c r="O10">
        <f t="shared" si="8"/>
        <v>0.20953378732320588</v>
      </c>
      <c r="Q10" s="1">
        <v>4</v>
      </c>
      <c r="R10" s="2">
        <v>1.03928982806</v>
      </c>
      <c r="S10">
        <f t="shared" si="14"/>
        <v>1.03928982806</v>
      </c>
      <c r="T10">
        <f t="shared" si="9"/>
        <v>1</v>
      </c>
      <c r="U10">
        <f t="shared" si="15"/>
        <v>7</v>
      </c>
      <c r="V10">
        <f t="shared" si="10"/>
        <v>0.27165422794296706</v>
      </c>
      <c r="X10">
        <v>31</v>
      </c>
      <c r="Y10">
        <f t="shared" si="16"/>
        <v>7</v>
      </c>
      <c r="Z10" t="s">
        <v>24</v>
      </c>
      <c r="AA10">
        <v>1.2406752000000001</v>
      </c>
      <c r="AB10">
        <f t="shared" si="1"/>
        <v>0.46944298376887472</v>
      </c>
      <c r="AD10">
        <v>122</v>
      </c>
      <c r="AE10">
        <f t="shared" si="17"/>
        <v>7</v>
      </c>
      <c r="AF10" t="s">
        <v>24</v>
      </c>
      <c r="AG10">
        <v>1.8252600000000001</v>
      </c>
      <c r="AH10">
        <f t="shared" si="2"/>
        <v>0.46944298376887472</v>
      </c>
      <c r="AJ10" s="4">
        <v>198</v>
      </c>
      <c r="AK10" s="3">
        <v>12.2434451082</v>
      </c>
      <c r="AL10">
        <f t="shared" si="18"/>
        <v>12.2434451082</v>
      </c>
      <c r="AM10">
        <f t="shared" si="3"/>
        <v>1</v>
      </c>
      <c r="AN10">
        <f t="shared" si="19"/>
        <v>7</v>
      </c>
      <c r="AO10">
        <f t="shared" si="4"/>
        <v>1.4529495977764645E-2</v>
      </c>
      <c r="AQ10">
        <v>108</v>
      </c>
      <c r="AR10">
        <v>4.9922618999999999</v>
      </c>
      <c r="AS10">
        <f t="shared" si="20"/>
        <v>7</v>
      </c>
      <c r="AT10">
        <f t="shared" si="11"/>
        <v>2.8006637797211041E-2</v>
      </c>
      <c r="BB10" s="27"/>
      <c r="BE10" s="42"/>
      <c r="BF10" s="42"/>
      <c r="BG10" s="42"/>
      <c r="BH10" s="42"/>
      <c r="BI10" s="42"/>
      <c r="BJ10" s="42"/>
      <c r="BK10" s="42"/>
    </row>
    <row r="11" spans="1:63" x14ac:dyDescent="0.2">
      <c r="A11">
        <v>111.89</v>
      </c>
      <c r="B11">
        <f t="shared" si="5"/>
        <v>1.1189E-4</v>
      </c>
      <c r="C11">
        <f t="shared" si="12"/>
        <v>1.1189E-4</v>
      </c>
      <c r="D11">
        <v>1.1189E-4</v>
      </c>
      <c r="E11">
        <f t="shared" si="21"/>
        <v>1</v>
      </c>
      <c r="F11">
        <f t="shared" si="0"/>
        <v>724</v>
      </c>
      <c r="G11">
        <f t="shared" si="6"/>
        <v>779584.36524173582</v>
      </c>
      <c r="I11">
        <v>1.56</v>
      </c>
      <c r="J11">
        <v>3.64</v>
      </c>
      <c r="K11">
        <f t="shared" si="7"/>
        <v>3.64</v>
      </c>
      <c r="L11">
        <f t="shared" si="23"/>
        <v>3.55</v>
      </c>
      <c r="M11">
        <f t="shared" si="13"/>
        <v>1</v>
      </c>
      <c r="N11">
        <f t="shared" si="22"/>
        <v>9</v>
      </c>
      <c r="O11">
        <f t="shared" si="8"/>
        <v>0.23572551073860659</v>
      </c>
      <c r="Q11" s="1">
        <v>6</v>
      </c>
      <c r="R11" s="2">
        <v>1.0186298042399999</v>
      </c>
      <c r="S11">
        <f t="shared" si="14"/>
        <v>1.0186298042399999</v>
      </c>
      <c r="T11">
        <f t="shared" si="9"/>
        <v>1</v>
      </c>
      <c r="U11">
        <f t="shared" si="15"/>
        <v>8</v>
      </c>
      <c r="V11">
        <f t="shared" si="10"/>
        <v>0.31046197479196236</v>
      </c>
      <c r="X11">
        <v>60</v>
      </c>
      <c r="Y11">
        <f t="shared" si="16"/>
        <v>8</v>
      </c>
      <c r="Z11" t="s">
        <v>24</v>
      </c>
      <c r="AA11">
        <v>1.0836889999999999</v>
      </c>
      <c r="AB11">
        <f t="shared" si="1"/>
        <v>0.53650626716442829</v>
      </c>
      <c r="AD11">
        <v>7</v>
      </c>
      <c r="AE11">
        <f t="shared" si="17"/>
        <v>8</v>
      </c>
      <c r="AF11" t="s">
        <v>24</v>
      </c>
      <c r="AG11">
        <v>1.5017999</v>
      </c>
      <c r="AH11">
        <f t="shared" si="2"/>
        <v>0.53650626716442829</v>
      </c>
      <c r="AJ11" s="4">
        <v>24</v>
      </c>
      <c r="AK11" s="3">
        <v>11.6139449206</v>
      </c>
      <c r="AL11">
        <f t="shared" si="18"/>
        <v>11.6139449206</v>
      </c>
      <c r="AM11">
        <f t="shared" si="3"/>
        <v>1</v>
      </c>
      <c r="AN11">
        <f t="shared" si="19"/>
        <v>8</v>
      </c>
      <c r="AO11">
        <f t="shared" si="4"/>
        <v>1.6605138260302452E-2</v>
      </c>
      <c r="AQ11">
        <v>1</v>
      </c>
      <c r="AR11">
        <v>4.9561915000000001</v>
      </c>
      <c r="AS11">
        <f t="shared" si="20"/>
        <v>8</v>
      </c>
      <c r="AT11">
        <f t="shared" si="11"/>
        <v>3.2007586053955477E-2</v>
      </c>
      <c r="BB11" s="27"/>
      <c r="BE11" s="42"/>
      <c r="BF11" s="42"/>
      <c r="BG11" s="42"/>
      <c r="BH11" s="42"/>
      <c r="BI11" s="42"/>
      <c r="BJ11" s="42"/>
      <c r="BK11" s="42"/>
    </row>
    <row r="12" spans="1:63" x14ac:dyDescent="0.2">
      <c r="A12">
        <v>114.57</v>
      </c>
      <c r="B12">
        <f t="shared" si="5"/>
        <v>1.1457E-4</v>
      </c>
      <c r="C12">
        <f t="shared" si="12"/>
        <v>1.1457E-4</v>
      </c>
      <c r="D12">
        <v>1.1457E-4</v>
      </c>
      <c r="E12">
        <f t="shared" si="21"/>
        <v>1</v>
      </c>
      <c r="F12">
        <f t="shared" si="0"/>
        <v>723</v>
      </c>
      <c r="G12">
        <f t="shared" si="6"/>
        <v>778507.59125659522</v>
      </c>
      <c r="I12">
        <v>1.65</v>
      </c>
      <c r="J12">
        <v>3.55</v>
      </c>
      <c r="K12">
        <f t="shared" si="7"/>
        <v>3.55</v>
      </c>
      <c r="L12">
        <f t="shared" si="23"/>
        <v>3.43</v>
      </c>
      <c r="M12">
        <f t="shared" si="13"/>
        <v>1</v>
      </c>
      <c r="N12">
        <f t="shared" si="22"/>
        <v>10</v>
      </c>
      <c r="O12">
        <f t="shared" si="8"/>
        <v>0.26191723415400736</v>
      </c>
      <c r="Q12" s="1">
        <v>5</v>
      </c>
      <c r="R12" s="2">
        <v>1.01404035626</v>
      </c>
      <c r="S12">
        <f t="shared" si="14"/>
        <v>1.01404035626</v>
      </c>
      <c r="T12">
        <f t="shared" si="9"/>
        <v>1</v>
      </c>
      <c r="U12">
        <f t="shared" si="15"/>
        <v>9</v>
      </c>
      <c r="V12">
        <f t="shared" si="10"/>
        <v>0.34926972164095765</v>
      </c>
      <c r="X12">
        <v>9</v>
      </c>
      <c r="Y12">
        <f t="shared" si="16"/>
        <v>9</v>
      </c>
      <c r="Z12" t="s">
        <v>24</v>
      </c>
      <c r="AA12">
        <v>1.0244968999999999</v>
      </c>
      <c r="AB12">
        <f t="shared" si="1"/>
        <v>0.60356955055998174</v>
      </c>
      <c r="AD12">
        <v>62</v>
      </c>
      <c r="AE12">
        <f t="shared" si="17"/>
        <v>9</v>
      </c>
      <c r="AF12" t="s">
        <v>24</v>
      </c>
      <c r="AG12">
        <v>1.4468498999999999</v>
      </c>
      <c r="AH12">
        <f t="shared" si="2"/>
        <v>0.60356955055998174</v>
      </c>
      <c r="AJ12" s="4">
        <v>136</v>
      </c>
      <c r="AK12" s="3">
        <v>11.578064658800001</v>
      </c>
      <c r="AL12">
        <f t="shared" si="18"/>
        <v>11.578064658800001</v>
      </c>
      <c r="AM12">
        <f t="shared" si="3"/>
        <v>1</v>
      </c>
      <c r="AN12">
        <f t="shared" si="19"/>
        <v>9</v>
      </c>
      <c r="AO12">
        <f t="shared" si="4"/>
        <v>1.8680780542840256E-2</v>
      </c>
      <c r="AQ12">
        <v>191</v>
      </c>
      <c r="AR12">
        <v>4.8554225000000004</v>
      </c>
      <c r="AS12">
        <f t="shared" si="20"/>
        <v>9</v>
      </c>
      <c r="AT12">
        <f t="shared" si="11"/>
        <v>3.6008534310699905E-2</v>
      </c>
      <c r="BB12" s="27"/>
      <c r="BE12" s="42"/>
      <c r="BF12" s="42"/>
      <c r="BG12" s="42"/>
      <c r="BH12" s="42"/>
      <c r="BI12" s="42"/>
      <c r="BJ12" s="42"/>
      <c r="BK12" s="42"/>
    </row>
    <row r="13" spans="1:63" x14ac:dyDescent="0.2">
      <c r="A13">
        <v>118.8</v>
      </c>
      <c r="B13">
        <f t="shared" si="5"/>
        <v>1.188E-4</v>
      </c>
      <c r="C13">
        <f t="shared" si="12"/>
        <v>1.188E-4</v>
      </c>
      <c r="D13">
        <v>1.188E-4</v>
      </c>
      <c r="E13">
        <f t="shared" si="21"/>
        <v>1</v>
      </c>
      <c r="F13">
        <f t="shared" si="0"/>
        <v>722</v>
      </c>
      <c r="G13">
        <f t="shared" si="6"/>
        <v>777430.81727145473</v>
      </c>
      <c r="I13">
        <v>1.69</v>
      </c>
      <c r="J13">
        <v>3.43</v>
      </c>
      <c r="K13">
        <f t="shared" si="7"/>
        <v>3.43</v>
      </c>
      <c r="L13">
        <f t="shared" si="23"/>
        <v>3.42</v>
      </c>
      <c r="M13">
        <f t="shared" si="13"/>
        <v>1</v>
      </c>
      <c r="N13">
        <f t="shared" si="22"/>
        <v>11</v>
      </c>
      <c r="O13">
        <f t="shared" si="8"/>
        <v>0.28810895756940808</v>
      </c>
      <c r="Q13" s="1">
        <v>56</v>
      </c>
      <c r="R13" s="2">
        <v>0.99195671160400001</v>
      </c>
      <c r="S13">
        <f t="shared" si="14"/>
        <v>0.99195671160400001</v>
      </c>
      <c r="T13">
        <f t="shared" si="9"/>
        <v>1</v>
      </c>
      <c r="U13">
        <f t="shared" si="15"/>
        <v>10</v>
      </c>
      <c r="V13">
        <f t="shared" si="10"/>
        <v>0.38807746848995295</v>
      </c>
      <c r="X13">
        <v>19</v>
      </c>
      <c r="Y13">
        <f t="shared" si="16"/>
        <v>10</v>
      </c>
      <c r="Z13" t="s">
        <v>24</v>
      </c>
      <c r="AA13">
        <v>0.96820119999999998</v>
      </c>
      <c r="AB13">
        <f t="shared" si="1"/>
        <v>0.6706328339555353</v>
      </c>
      <c r="AD13">
        <v>9</v>
      </c>
      <c r="AE13">
        <f t="shared" si="17"/>
        <v>10</v>
      </c>
      <c r="AF13" t="s">
        <v>24</v>
      </c>
      <c r="AG13">
        <v>1.3928699</v>
      </c>
      <c r="AH13">
        <f t="shared" si="2"/>
        <v>0.6706328339555353</v>
      </c>
      <c r="AJ13" s="4">
        <v>206</v>
      </c>
      <c r="AK13" s="3">
        <v>10.949671651299999</v>
      </c>
      <c r="AL13">
        <f t="shared" si="18"/>
        <v>10.949671651299999</v>
      </c>
      <c r="AM13">
        <f t="shared" si="3"/>
        <v>1</v>
      </c>
      <c r="AN13">
        <f t="shared" si="19"/>
        <v>10</v>
      </c>
      <c r="AO13">
        <f t="shared" si="4"/>
        <v>2.0756422825378065E-2</v>
      </c>
      <c r="AQ13">
        <v>332</v>
      </c>
      <c r="AR13">
        <v>4.5502963000000003</v>
      </c>
      <c r="AS13">
        <f t="shared" si="20"/>
        <v>10</v>
      </c>
      <c r="AT13">
        <f t="shared" si="11"/>
        <v>4.0009482567444341E-2</v>
      </c>
      <c r="BB13" s="27"/>
      <c r="BE13" s="42"/>
      <c r="BF13" s="42"/>
      <c r="BG13" s="42"/>
      <c r="BH13" s="42"/>
      <c r="BI13" s="42"/>
      <c r="BJ13" s="42"/>
      <c r="BK13" s="42"/>
    </row>
    <row r="14" spans="1:63" x14ac:dyDescent="0.2">
      <c r="A14">
        <v>124.02</v>
      </c>
      <c r="B14">
        <f t="shared" si="5"/>
        <v>1.2402E-4</v>
      </c>
      <c r="C14">
        <f t="shared" si="12"/>
        <v>1.2402E-4</v>
      </c>
      <c r="D14">
        <v>1.2402E-4</v>
      </c>
      <c r="E14">
        <f t="shared" si="21"/>
        <v>1</v>
      </c>
      <c r="F14">
        <f t="shared" si="0"/>
        <v>721</v>
      </c>
      <c r="G14">
        <f t="shared" si="6"/>
        <v>776354.04328631423</v>
      </c>
      <c r="I14">
        <v>1.9</v>
      </c>
      <c r="J14">
        <v>3.42</v>
      </c>
      <c r="K14">
        <f t="shared" si="7"/>
        <v>3.42</v>
      </c>
      <c r="L14">
        <f t="shared" si="23"/>
        <v>3.4</v>
      </c>
      <c r="M14">
        <f t="shared" si="13"/>
        <v>1</v>
      </c>
      <c r="N14">
        <f t="shared" si="22"/>
        <v>12</v>
      </c>
      <c r="O14">
        <f t="shared" si="8"/>
        <v>0.31430068098480879</v>
      </c>
      <c r="Q14" s="1">
        <v>7</v>
      </c>
      <c r="R14" s="2">
        <v>0.99115203014800002</v>
      </c>
      <c r="S14">
        <f t="shared" si="14"/>
        <v>0.99115203014800002</v>
      </c>
      <c r="T14">
        <f t="shared" si="9"/>
        <v>1</v>
      </c>
      <c r="U14">
        <f t="shared" si="15"/>
        <v>11</v>
      </c>
      <c r="V14">
        <f t="shared" si="10"/>
        <v>0.42688521533894824</v>
      </c>
      <c r="X14">
        <v>37</v>
      </c>
      <c r="Y14">
        <f t="shared" si="16"/>
        <v>11</v>
      </c>
      <c r="Z14" t="s">
        <v>24</v>
      </c>
      <c r="AA14">
        <v>0.93728800000000001</v>
      </c>
      <c r="AB14">
        <f t="shared" si="1"/>
        <v>0.73769611735108886</v>
      </c>
      <c r="AD14">
        <v>57</v>
      </c>
      <c r="AE14">
        <f t="shared" si="17"/>
        <v>11</v>
      </c>
      <c r="AF14" t="s">
        <v>24</v>
      </c>
      <c r="AG14">
        <v>1.32403</v>
      </c>
      <c r="AH14">
        <f t="shared" si="2"/>
        <v>0.73769611735108886</v>
      </c>
      <c r="AJ14" s="4">
        <v>203</v>
      </c>
      <c r="AK14" s="3">
        <v>10.7809268896</v>
      </c>
      <c r="AL14">
        <f t="shared" si="18"/>
        <v>10.7809268896</v>
      </c>
      <c r="AM14">
        <f t="shared" si="3"/>
        <v>1</v>
      </c>
      <c r="AN14">
        <f t="shared" si="19"/>
        <v>11</v>
      </c>
      <c r="AO14">
        <f t="shared" si="4"/>
        <v>2.2832065107915869E-2</v>
      </c>
      <c r="AQ14">
        <v>416</v>
      </c>
      <c r="AR14">
        <v>4.4043488999999996</v>
      </c>
      <c r="AS14">
        <f t="shared" si="20"/>
        <v>11</v>
      </c>
      <c r="AT14">
        <f t="shared" si="11"/>
        <v>4.4010430824188776E-2</v>
      </c>
      <c r="BB14" s="27"/>
      <c r="BE14" s="42"/>
      <c r="BF14" s="42"/>
      <c r="BG14" s="42"/>
      <c r="BH14" s="42"/>
      <c r="BI14" s="42"/>
      <c r="BJ14" s="42"/>
      <c r="BK14" s="42"/>
    </row>
    <row r="15" spans="1:63" x14ac:dyDescent="0.2">
      <c r="A15">
        <v>130.84</v>
      </c>
      <c r="B15">
        <f t="shared" si="5"/>
        <v>1.3084000000000001E-4</v>
      </c>
      <c r="C15">
        <f t="shared" si="12"/>
        <v>1.3084000000000001E-4</v>
      </c>
      <c r="D15">
        <v>1.3084000000000001E-4</v>
      </c>
      <c r="E15">
        <f t="shared" si="21"/>
        <v>1</v>
      </c>
      <c r="F15">
        <f t="shared" si="0"/>
        <v>720</v>
      </c>
      <c r="G15">
        <f t="shared" si="6"/>
        <v>775277.26930117374</v>
      </c>
      <c r="I15">
        <v>1.96</v>
      </c>
      <c r="J15">
        <v>3.4</v>
      </c>
      <c r="K15">
        <f t="shared" si="7"/>
        <v>3.4</v>
      </c>
      <c r="L15">
        <f t="shared" si="23"/>
        <v>3.3</v>
      </c>
      <c r="M15">
        <f t="shared" si="13"/>
        <v>1</v>
      </c>
      <c r="N15">
        <f t="shared" si="22"/>
        <v>13</v>
      </c>
      <c r="O15">
        <f t="shared" si="8"/>
        <v>0.34049240440020956</v>
      </c>
      <c r="Q15" s="1">
        <v>41</v>
      </c>
      <c r="R15" s="2">
        <v>0.95335583043899996</v>
      </c>
      <c r="S15">
        <f t="shared" si="14"/>
        <v>0.95335583043899996</v>
      </c>
      <c r="T15">
        <f t="shared" si="9"/>
        <v>1</v>
      </c>
      <c r="U15">
        <f t="shared" si="15"/>
        <v>12</v>
      </c>
      <c r="V15">
        <f t="shared" si="10"/>
        <v>0.46569296218794354</v>
      </c>
      <c r="X15">
        <v>123</v>
      </c>
      <c r="Y15">
        <f t="shared" si="16"/>
        <v>12</v>
      </c>
      <c r="Z15" t="s">
        <v>24</v>
      </c>
      <c r="AA15">
        <v>0.92791610000000002</v>
      </c>
      <c r="AB15">
        <f t="shared" si="1"/>
        <v>0.80475940074664232</v>
      </c>
      <c r="AD15">
        <v>31</v>
      </c>
      <c r="AE15">
        <f t="shared" si="17"/>
        <v>12</v>
      </c>
      <c r="AF15" t="s">
        <v>24</v>
      </c>
      <c r="AG15">
        <v>1.3083899999999999</v>
      </c>
      <c r="AH15">
        <f t="shared" si="2"/>
        <v>0.80475940074664232</v>
      </c>
      <c r="AJ15" s="4">
        <v>240</v>
      </c>
      <c r="AK15" s="3">
        <v>10.734261547899999</v>
      </c>
      <c r="AL15">
        <f t="shared" si="18"/>
        <v>10.734261547899999</v>
      </c>
      <c r="AM15">
        <f t="shared" si="3"/>
        <v>1</v>
      </c>
      <c r="AN15">
        <f t="shared" si="19"/>
        <v>12</v>
      </c>
      <c r="AO15">
        <f t="shared" si="4"/>
        <v>2.4907707390453677E-2</v>
      </c>
      <c r="AQ15">
        <v>396</v>
      </c>
      <c r="AR15">
        <v>4.2892609000000004</v>
      </c>
      <c r="AS15">
        <f t="shared" si="20"/>
        <v>12</v>
      </c>
      <c r="AT15">
        <f t="shared" si="11"/>
        <v>4.8011379080933211E-2</v>
      </c>
      <c r="BB15" s="27"/>
    </row>
    <row r="16" spans="1:63" x14ac:dyDescent="0.2">
      <c r="A16">
        <v>132.97999999999999</v>
      </c>
      <c r="B16">
        <f t="shared" si="5"/>
        <v>1.3297999999999999E-4</v>
      </c>
      <c r="C16">
        <f t="shared" si="12"/>
        <v>1.3297999999999999E-4</v>
      </c>
      <c r="D16">
        <v>1.3297999999999999E-4</v>
      </c>
      <c r="E16">
        <f t="shared" si="21"/>
        <v>1</v>
      </c>
      <c r="F16">
        <f t="shared" si="0"/>
        <v>719</v>
      </c>
      <c r="G16">
        <f t="shared" si="6"/>
        <v>774200.49531603314</v>
      </c>
      <c r="I16">
        <v>2.1800000000000002</v>
      </c>
      <c r="J16">
        <v>3.3</v>
      </c>
      <c r="K16">
        <f t="shared" si="7"/>
        <v>3.3</v>
      </c>
      <c r="L16">
        <f t="shared" si="23"/>
        <v>3.29</v>
      </c>
      <c r="M16">
        <f t="shared" si="13"/>
        <v>1</v>
      </c>
      <c r="N16">
        <f t="shared" si="22"/>
        <v>14</v>
      </c>
      <c r="O16">
        <f t="shared" si="8"/>
        <v>0.36668412781561027</v>
      </c>
      <c r="Q16" s="1">
        <v>9</v>
      </c>
      <c r="R16" s="2">
        <v>0.94842162593900003</v>
      </c>
      <c r="S16">
        <f t="shared" si="14"/>
        <v>0.94842162593900003</v>
      </c>
      <c r="T16">
        <f t="shared" si="9"/>
        <v>1</v>
      </c>
      <c r="U16">
        <f t="shared" si="15"/>
        <v>13</v>
      </c>
      <c r="V16">
        <f t="shared" si="10"/>
        <v>0.50450070903693878</v>
      </c>
      <c r="X16">
        <v>76</v>
      </c>
      <c r="Y16">
        <f t="shared" si="16"/>
        <v>13</v>
      </c>
      <c r="Z16" t="s">
        <v>24</v>
      </c>
      <c r="AA16">
        <v>0.92186360000000001</v>
      </c>
      <c r="AB16">
        <f t="shared" si="1"/>
        <v>0.87182268414219588</v>
      </c>
      <c r="AD16">
        <v>73</v>
      </c>
      <c r="AE16">
        <f t="shared" si="17"/>
        <v>13</v>
      </c>
      <c r="AF16" t="s">
        <v>24</v>
      </c>
      <c r="AG16">
        <v>1.28101</v>
      </c>
      <c r="AH16">
        <f t="shared" si="2"/>
        <v>0.87182268414219588</v>
      </c>
      <c r="AJ16" s="4">
        <v>187</v>
      </c>
      <c r="AK16" s="3">
        <v>10.721433748600001</v>
      </c>
      <c r="AL16">
        <f t="shared" si="18"/>
        <v>10.721433748600001</v>
      </c>
      <c r="AM16">
        <f t="shared" si="3"/>
        <v>1</v>
      </c>
      <c r="AN16">
        <f t="shared" si="19"/>
        <v>13</v>
      </c>
      <c r="AO16">
        <f t="shared" si="4"/>
        <v>2.6983349672991482E-2</v>
      </c>
      <c r="AQ16">
        <v>86</v>
      </c>
      <c r="AR16">
        <v>4.2202468</v>
      </c>
      <c r="AS16">
        <f t="shared" si="20"/>
        <v>13</v>
      </c>
      <c r="AT16">
        <f t="shared" si="11"/>
        <v>5.2012327337677647E-2</v>
      </c>
      <c r="BB16" s="27"/>
    </row>
    <row r="17" spans="1:111" ht="20.25" customHeight="1" x14ac:dyDescent="0.2">
      <c r="A17">
        <v>134.72</v>
      </c>
      <c r="B17">
        <f t="shared" si="5"/>
        <v>1.3472000000000001E-4</v>
      </c>
      <c r="C17">
        <f t="shared" si="12"/>
        <v>1.3472000000000001E-4</v>
      </c>
      <c r="D17">
        <v>1.3472000000000001E-4</v>
      </c>
      <c r="E17">
        <f t="shared" si="21"/>
        <v>1</v>
      </c>
      <c r="F17">
        <f t="shared" si="0"/>
        <v>718</v>
      </c>
      <c r="G17">
        <f t="shared" si="6"/>
        <v>773123.72133089264</v>
      </c>
      <c r="I17">
        <v>2.42</v>
      </c>
      <c r="J17">
        <v>3.29</v>
      </c>
      <c r="K17">
        <f t="shared" si="7"/>
        <v>3.29</v>
      </c>
      <c r="L17">
        <f t="shared" si="23"/>
        <v>3.26</v>
      </c>
      <c r="M17">
        <f t="shared" si="13"/>
        <v>1</v>
      </c>
      <c r="N17">
        <f t="shared" si="22"/>
        <v>15</v>
      </c>
      <c r="O17">
        <f t="shared" si="8"/>
        <v>0.39287585123101099</v>
      </c>
      <c r="Q17" s="1">
        <v>27</v>
      </c>
      <c r="R17" s="2">
        <v>0.94501013212700002</v>
      </c>
      <c r="S17">
        <f t="shared" si="14"/>
        <v>0.94501013212700002</v>
      </c>
      <c r="T17">
        <f t="shared" si="9"/>
        <v>1</v>
      </c>
      <c r="U17">
        <f t="shared" si="15"/>
        <v>14</v>
      </c>
      <c r="V17">
        <f t="shared" si="10"/>
        <v>0.54330845588593413</v>
      </c>
      <c r="X17">
        <v>10</v>
      </c>
      <c r="Y17">
        <f t="shared" si="16"/>
        <v>14</v>
      </c>
      <c r="Z17" t="s">
        <v>24</v>
      </c>
      <c r="AA17">
        <v>0.91458859999999997</v>
      </c>
      <c r="AB17">
        <f t="shared" si="1"/>
        <v>0.93888596753774944</v>
      </c>
      <c r="AD17">
        <v>3</v>
      </c>
      <c r="AE17">
        <f t="shared" si="17"/>
        <v>14</v>
      </c>
      <c r="AF17" t="s">
        <v>24</v>
      </c>
      <c r="AG17">
        <v>1.2095799</v>
      </c>
      <c r="AH17">
        <f t="shared" si="2"/>
        <v>0.93888596753774944</v>
      </c>
      <c r="AJ17" s="4">
        <v>131</v>
      </c>
      <c r="AK17" s="3">
        <v>10.6819841071</v>
      </c>
      <c r="AL17">
        <f t="shared" si="18"/>
        <v>10.6819841071</v>
      </c>
      <c r="AM17">
        <f t="shared" si="3"/>
        <v>1</v>
      </c>
      <c r="AN17">
        <f t="shared" si="19"/>
        <v>14</v>
      </c>
      <c r="AO17">
        <f t="shared" si="4"/>
        <v>2.905899195552929E-2</v>
      </c>
      <c r="AQ17">
        <v>366</v>
      </c>
      <c r="AR17">
        <v>4.0860599999999998</v>
      </c>
      <c r="AS17">
        <f t="shared" si="20"/>
        <v>14</v>
      </c>
      <c r="AT17">
        <f t="shared" si="11"/>
        <v>5.6013275594422082E-2</v>
      </c>
      <c r="BB17" s="27"/>
    </row>
    <row r="18" spans="1:111" x14ac:dyDescent="0.2">
      <c r="A18">
        <v>136.85</v>
      </c>
      <c r="B18">
        <f t="shared" si="5"/>
        <v>1.3684999999999999E-4</v>
      </c>
      <c r="C18">
        <f t="shared" si="12"/>
        <v>1.3684999999999999E-4</v>
      </c>
      <c r="D18">
        <v>1.3684999999999999E-4</v>
      </c>
      <c r="E18">
        <f t="shared" si="21"/>
        <v>1</v>
      </c>
      <c r="F18">
        <f t="shared" si="0"/>
        <v>717</v>
      </c>
      <c r="G18">
        <f t="shared" si="6"/>
        <v>772046.94734575215</v>
      </c>
      <c r="I18">
        <v>2.67</v>
      </c>
      <c r="J18">
        <v>3.26</v>
      </c>
      <c r="K18">
        <f t="shared" si="7"/>
        <v>3.26</v>
      </c>
      <c r="L18">
        <f t="shared" si="23"/>
        <v>3.17</v>
      </c>
      <c r="M18">
        <f t="shared" si="13"/>
        <v>1</v>
      </c>
      <c r="N18">
        <f t="shared" si="22"/>
        <v>16</v>
      </c>
      <c r="O18">
        <f t="shared" si="8"/>
        <v>0.41906757464641176</v>
      </c>
      <c r="Q18" s="1">
        <v>30</v>
      </c>
      <c r="R18" s="2">
        <v>0.94423493569600003</v>
      </c>
      <c r="S18">
        <f t="shared" si="14"/>
        <v>0.94423493569600003</v>
      </c>
      <c r="T18">
        <f t="shared" si="9"/>
        <v>1</v>
      </c>
      <c r="U18">
        <f t="shared" si="15"/>
        <v>15</v>
      </c>
      <c r="V18">
        <f t="shared" si="10"/>
        <v>0.58211620273492937</v>
      </c>
      <c r="X18">
        <v>5</v>
      </c>
      <c r="Y18">
        <f t="shared" si="16"/>
        <v>15</v>
      </c>
      <c r="Z18" t="s">
        <v>24</v>
      </c>
      <c r="AA18">
        <v>0.90958799999999995</v>
      </c>
      <c r="AB18">
        <f t="shared" si="1"/>
        <v>1.005949250933303</v>
      </c>
      <c r="AD18">
        <v>60</v>
      </c>
      <c r="AE18">
        <f t="shared" si="17"/>
        <v>15</v>
      </c>
      <c r="AF18" t="s">
        <v>24</v>
      </c>
      <c r="AG18">
        <v>1.08369</v>
      </c>
      <c r="AH18">
        <f t="shared" si="2"/>
        <v>1.005949250933303</v>
      </c>
      <c r="AJ18" s="4">
        <v>212</v>
      </c>
      <c r="AK18" s="3">
        <v>10.495416025500001</v>
      </c>
      <c r="AL18">
        <f t="shared" si="18"/>
        <v>10.495416025500001</v>
      </c>
      <c r="AM18">
        <f t="shared" si="3"/>
        <v>1</v>
      </c>
      <c r="AN18">
        <f t="shared" si="19"/>
        <v>15</v>
      </c>
      <c r="AO18">
        <f t="shared" si="4"/>
        <v>3.1134634238067095E-2</v>
      </c>
      <c r="AQ18">
        <v>222</v>
      </c>
      <c r="AR18">
        <v>4.0773815999999998</v>
      </c>
      <c r="AS18">
        <f t="shared" si="20"/>
        <v>15</v>
      </c>
      <c r="AT18">
        <f t="shared" si="11"/>
        <v>6.0014223851166511E-2</v>
      </c>
      <c r="BB18" s="27"/>
    </row>
    <row r="19" spans="1:111" x14ac:dyDescent="0.2">
      <c r="A19">
        <v>140.77000000000001</v>
      </c>
      <c r="B19">
        <f t="shared" si="5"/>
        <v>1.4077000000000002E-4</v>
      </c>
      <c r="C19">
        <f t="shared" si="12"/>
        <v>1.4077000000000002E-4</v>
      </c>
      <c r="D19">
        <v>1.4077000000000002E-4</v>
      </c>
      <c r="E19">
        <f t="shared" si="21"/>
        <v>1</v>
      </c>
      <c r="F19">
        <f t="shared" si="0"/>
        <v>716</v>
      </c>
      <c r="G19">
        <f t="shared" si="6"/>
        <v>770970.17336061166</v>
      </c>
      <c r="I19">
        <v>2.74</v>
      </c>
      <c r="J19">
        <v>3.17</v>
      </c>
      <c r="K19">
        <f t="shared" si="7"/>
        <v>3.17</v>
      </c>
      <c r="L19">
        <f t="shared" si="23"/>
        <v>3.11</v>
      </c>
      <c r="M19">
        <f t="shared" si="13"/>
        <v>1</v>
      </c>
      <c r="N19">
        <f t="shared" si="22"/>
        <v>17</v>
      </c>
      <c r="O19">
        <f t="shared" si="8"/>
        <v>0.44525929806181247</v>
      </c>
      <c r="Q19" s="1">
        <v>8</v>
      </c>
      <c r="R19" s="2">
        <v>0.94281811883800004</v>
      </c>
      <c r="S19">
        <f t="shared" si="14"/>
        <v>0.94281811883800004</v>
      </c>
      <c r="T19">
        <f t="shared" si="9"/>
        <v>1</v>
      </c>
      <c r="U19">
        <f t="shared" si="15"/>
        <v>16</v>
      </c>
      <c r="V19">
        <f t="shared" si="10"/>
        <v>0.62092394958392472</v>
      </c>
      <c r="X19">
        <v>8</v>
      </c>
      <c r="Y19">
        <f t="shared" si="16"/>
        <v>16</v>
      </c>
      <c r="Z19" t="s">
        <v>24</v>
      </c>
      <c r="AA19">
        <v>0.86251509999999998</v>
      </c>
      <c r="AB19">
        <f t="shared" si="1"/>
        <v>1.0730125343288566</v>
      </c>
      <c r="AD19">
        <v>58</v>
      </c>
      <c r="AE19">
        <f t="shared" si="17"/>
        <v>16</v>
      </c>
      <c r="AF19" t="s">
        <v>24</v>
      </c>
      <c r="AG19">
        <v>1.0747599999999999</v>
      </c>
      <c r="AH19">
        <f t="shared" si="2"/>
        <v>1.0730125343288566</v>
      </c>
      <c r="AJ19" s="4">
        <v>178</v>
      </c>
      <c r="AK19" s="3">
        <v>10.433475693</v>
      </c>
      <c r="AL19">
        <f t="shared" si="18"/>
        <v>10.433475693</v>
      </c>
      <c r="AM19">
        <f t="shared" si="3"/>
        <v>1</v>
      </c>
      <c r="AN19">
        <f t="shared" si="19"/>
        <v>16</v>
      </c>
      <c r="AO19">
        <f t="shared" si="4"/>
        <v>3.3210276520604903E-2</v>
      </c>
      <c r="AQ19">
        <v>41</v>
      </c>
      <c r="AR19">
        <v>3.9543409</v>
      </c>
      <c r="AS19">
        <f t="shared" si="20"/>
        <v>16</v>
      </c>
      <c r="AT19">
        <f t="shared" si="11"/>
        <v>6.4015172107910953E-2</v>
      </c>
      <c r="BB19" s="27"/>
    </row>
    <row r="20" spans="1:111" x14ac:dyDescent="0.2">
      <c r="A20">
        <v>149.71</v>
      </c>
      <c r="B20">
        <f t="shared" si="5"/>
        <v>1.4971E-4</v>
      </c>
      <c r="C20">
        <f t="shared" si="12"/>
        <v>1.4971E-4</v>
      </c>
      <c r="D20">
        <v>1.4971E-4</v>
      </c>
      <c r="E20">
        <f t="shared" si="21"/>
        <v>1</v>
      </c>
      <c r="F20">
        <f t="shared" si="0"/>
        <v>715</v>
      </c>
      <c r="G20">
        <f t="shared" si="6"/>
        <v>769893.39937547117</v>
      </c>
      <c r="I20">
        <v>2.98</v>
      </c>
      <c r="J20">
        <v>3.11</v>
      </c>
      <c r="K20">
        <f t="shared" si="7"/>
        <v>3.11</v>
      </c>
      <c r="L20">
        <f t="shared" si="23"/>
        <v>2.91</v>
      </c>
      <c r="M20">
        <f t="shared" si="13"/>
        <v>1</v>
      </c>
      <c r="N20">
        <f t="shared" si="22"/>
        <v>18</v>
      </c>
      <c r="O20">
        <f t="shared" si="8"/>
        <v>0.47145102147721318</v>
      </c>
      <c r="Q20" s="1">
        <v>14</v>
      </c>
      <c r="R20" s="2">
        <v>0.90744224632899995</v>
      </c>
      <c r="S20">
        <f t="shared" si="14"/>
        <v>0.90744224632899995</v>
      </c>
      <c r="T20">
        <f t="shared" si="9"/>
        <v>1</v>
      </c>
      <c r="U20">
        <f t="shared" si="15"/>
        <v>17</v>
      </c>
      <c r="V20">
        <f t="shared" si="10"/>
        <v>0.65973169643291996</v>
      </c>
      <c r="X20">
        <v>58</v>
      </c>
      <c r="Y20">
        <f t="shared" si="16"/>
        <v>17</v>
      </c>
      <c r="Z20" t="s">
        <v>24</v>
      </c>
      <c r="AA20">
        <v>0.79452219999999996</v>
      </c>
      <c r="AB20">
        <f t="shared" si="1"/>
        <v>1.1400758177244099</v>
      </c>
      <c r="AD20">
        <v>56</v>
      </c>
      <c r="AE20">
        <f t="shared" si="17"/>
        <v>17</v>
      </c>
      <c r="AF20" t="s">
        <v>24</v>
      </c>
      <c r="AG20">
        <v>1.0505</v>
      </c>
      <c r="AH20">
        <f t="shared" si="2"/>
        <v>1.1400758177244099</v>
      </c>
      <c r="AJ20" s="4">
        <v>260</v>
      </c>
      <c r="AK20" s="3">
        <v>10.196785439399999</v>
      </c>
      <c r="AL20">
        <f t="shared" si="18"/>
        <v>10.196785439399999</v>
      </c>
      <c r="AM20">
        <f t="shared" si="3"/>
        <v>1</v>
      </c>
      <c r="AN20">
        <f t="shared" si="19"/>
        <v>17</v>
      </c>
      <c r="AO20">
        <f t="shared" si="4"/>
        <v>3.5285918803142712E-2</v>
      </c>
      <c r="AQ20">
        <v>303</v>
      </c>
      <c r="AR20">
        <v>3.7323878000000001</v>
      </c>
      <c r="AS20">
        <f t="shared" si="20"/>
        <v>17</v>
      </c>
      <c r="AT20">
        <f t="shared" si="11"/>
        <v>6.8016120364655389E-2</v>
      </c>
      <c r="BB20" s="27"/>
    </row>
    <row r="21" spans="1:111" x14ac:dyDescent="0.2">
      <c r="A21">
        <v>151.25</v>
      </c>
      <c r="B21">
        <f t="shared" si="5"/>
        <v>1.5124999999999999E-4</v>
      </c>
      <c r="C21">
        <f t="shared" si="12"/>
        <v>1.5124999999999999E-4</v>
      </c>
      <c r="D21">
        <v>1.5124999999999999E-4</v>
      </c>
      <c r="E21">
        <f t="shared" si="21"/>
        <v>1</v>
      </c>
      <c r="F21">
        <f t="shared" si="0"/>
        <v>714</v>
      </c>
      <c r="G21">
        <f t="shared" si="6"/>
        <v>768816.62539033056</v>
      </c>
      <c r="I21">
        <v>3.13</v>
      </c>
      <c r="J21">
        <v>2.91</v>
      </c>
      <c r="K21">
        <f t="shared" si="7"/>
        <v>2.91</v>
      </c>
      <c r="L21">
        <f t="shared" si="23"/>
        <v>2.84</v>
      </c>
      <c r="M21">
        <f t="shared" si="13"/>
        <v>1</v>
      </c>
      <c r="N21">
        <f t="shared" si="22"/>
        <v>19</v>
      </c>
      <c r="O21">
        <f t="shared" si="8"/>
        <v>0.49764274489261395</v>
      </c>
      <c r="Q21" s="1">
        <v>10</v>
      </c>
      <c r="R21" s="2">
        <v>0.899515446256</v>
      </c>
      <c r="S21">
        <f t="shared" si="14"/>
        <v>0.899515446256</v>
      </c>
      <c r="T21">
        <f t="shared" si="9"/>
        <v>1</v>
      </c>
      <c r="U21">
        <f t="shared" si="15"/>
        <v>18</v>
      </c>
      <c r="V21">
        <f t="shared" si="10"/>
        <v>0.69853944328191531</v>
      </c>
      <c r="X21">
        <v>3</v>
      </c>
      <c r="Y21">
        <f t="shared" si="16"/>
        <v>18</v>
      </c>
      <c r="Z21" t="s">
        <v>24</v>
      </c>
      <c r="AA21">
        <v>0.7934099</v>
      </c>
      <c r="AB21">
        <f t="shared" si="1"/>
        <v>1.2071391011199635</v>
      </c>
      <c r="AD21">
        <v>95</v>
      </c>
      <c r="AE21">
        <f t="shared" si="17"/>
        <v>18</v>
      </c>
      <c r="AF21" t="s">
        <v>24</v>
      </c>
      <c r="AG21">
        <v>1.0326299999999999</v>
      </c>
      <c r="AH21">
        <f t="shared" si="2"/>
        <v>1.2071391011199635</v>
      </c>
      <c r="AJ21" s="4">
        <v>130</v>
      </c>
      <c r="AK21" s="3">
        <v>9.9393859974099996</v>
      </c>
      <c r="AL21">
        <f t="shared" si="18"/>
        <v>9.9393859974099996</v>
      </c>
      <c r="AM21">
        <f t="shared" si="3"/>
        <v>1</v>
      </c>
      <c r="AN21">
        <f t="shared" si="19"/>
        <v>18</v>
      </c>
      <c r="AO21">
        <f t="shared" si="4"/>
        <v>3.7361561085680513E-2</v>
      </c>
      <c r="AQ21">
        <v>418</v>
      </c>
      <c r="AR21">
        <v>3.6722006999999999</v>
      </c>
      <c r="AS21">
        <f t="shared" si="20"/>
        <v>18</v>
      </c>
      <c r="AT21">
        <f t="shared" si="11"/>
        <v>7.201706862139981E-2</v>
      </c>
      <c r="BB21" s="27"/>
    </row>
    <row r="22" spans="1:111" x14ac:dyDescent="0.2">
      <c r="A22">
        <v>161.81</v>
      </c>
      <c r="B22">
        <f t="shared" si="5"/>
        <v>1.6181E-4</v>
      </c>
      <c r="C22">
        <f t="shared" si="12"/>
        <v>1.6181E-4</v>
      </c>
      <c r="D22">
        <v>1.6181E-4</v>
      </c>
      <c r="E22">
        <f t="shared" si="21"/>
        <v>1</v>
      </c>
      <c r="F22">
        <f t="shared" si="0"/>
        <v>713</v>
      </c>
      <c r="G22">
        <f t="shared" si="6"/>
        <v>767739.85140519007</v>
      </c>
      <c r="I22">
        <v>3.27</v>
      </c>
      <c r="J22">
        <v>2.84</v>
      </c>
      <c r="K22">
        <f t="shared" si="7"/>
        <v>2.84</v>
      </c>
      <c r="L22">
        <f t="shared" si="23"/>
        <v>2.83</v>
      </c>
      <c r="M22">
        <f t="shared" si="13"/>
        <v>1</v>
      </c>
      <c r="N22">
        <f t="shared" si="22"/>
        <v>20</v>
      </c>
      <c r="O22">
        <f t="shared" si="8"/>
        <v>0.52383446830801472</v>
      </c>
      <c r="Q22" s="1">
        <v>11</v>
      </c>
      <c r="R22" s="2">
        <v>0.88350876436500003</v>
      </c>
      <c r="S22">
        <f t="shared" si="14"/>
        <v>0.88350876436500003</v>
      </c>
      <c r="T22">
        <f t="shared" si="9"/>
        <v>1</v>
      </c>
      <c r="U22">
        <f t="shared" si="15"/>
        <v>19</v>
      </c>
      <c r="V22">
        <f t="shared" si="10"/>
        <v>0.73734719013091055</v>
      </c>
      <c r="X22">
        <v>24</v>
      </c>
      <c r="Y22">
        <f t="shared" si="16"/>
        <v>19</v>
      </c>
      <c r="Z22" t="s">
        <v>24</v>
      </c>
      <c r="AA22">
        <v>0.76487930000000004</v>
      </c>
      <c r="AB22">
        <f t="shared" si="1"/>
        <v>1.274202384515517</v>
      </c>
      <c r="AD22">
        <v>46</v>
      </c>
      <c r="AE22">
        <f t="shared" si="17"/>
        <v>19</v>
      </c>
      <c r="AF22" t="s">
        <v>24</v>
      </c>
      <c r="AG22">
        <v>0.99286399999999997</v>
      </c>
      <c r="AH22">
        <f t="shared" si="2"/>
        <v>1.274202384515517</v>
      </c>
      <c r="AJ22" s="4">
        <v>283</v>
      </c>
      <c r="AK22" s="3">
        <v>9.9181261266299998</v>
      </c>
      <c r="AL22">
        <f t="shared" si="18"/>
        <v>9.9181261266299998</v>
      </c>
      <c r="AM22">
        <f t="shared" si="3"/>
        <v>1</v>
      </c>
      <c r="AN22">
        <f t="shared" si="19"/>
        <v>19</v>
      </c>
      <c r="AO22">
        <f t="shared" si="4"/>
        <v>3.9437203368218321E-2</v>
      </c>
      <c r="AQ22">
        <v>75</v>
      </c>
      <c r="AR22">
        <v>3.5017079999999998</v>
      </c>
      <c r="AS22">
        <f t="shared" si="20"/>
        <v>19</v>
      </c>
      <c r="AT22">
        <f t="shared" si="11"/>
        <v>7.6018016878144246E-2</v>
      </c>
      <c r="BB22" s="27"/>
    </row>
    <row r="23" spans="1:111" x14ac:dyDescent="0.2">
      <c r="A23">
        <v>165.56</v>
      </c>
      <c r="B23">
        <f t="shared" si="5"/>
        <v>1.6556000000000001E-4</v>
      </c>
      <c r="C23">
        <f t="shared" si="12"/>
        <v>1.6556000000000001E-4</v>
      </c>
      <c r="D23">
        <v>1.6556000000000001E-4</v>
      </c>
      <c r="E23">
        <f t="shared" si="21"/>
        <v>1</v>
      </c>
      <c r="F23">
        <f t="shared" si="0"/>
        <v>712</v>
      </c>
      <c r="G23">
        <f t="shared" si="6"/>
        <v>766663.07742004958</v>
      </c>
      <c r="I23">
        <v>3.33</v>
      </c>
      <c r="J23">
        <v>2.83</v>
      </c>
      <c r="K23">
        <f t="shared" si="7"/>
        <v>2.83</v>
      </c>
      <c r="L23">
        <f t="shared" si="23"/>
        <v>2.79</v>
      </c>
      <c r="M23">
        <f t="shared" si="13"/>
        <v>2</v>
      </c>
      <c r="N23">
        <f t="shared" si="22"/>
        <v>22</v>
      </c>
      <c r="O23">
        <f t="shared" si="8"/>
        <v>0.57621791513881615</v>
      </c>
      <c r="Q23" s="1">
        <v>15</v>
      </c>
      <c r="R23" s="2">
        <v>0.88142163472699997</v>
      </c>
      <c r="S23">
        <f t="shared" si="14"/>
        <v>0.88142163472699997</v>
      </c>
      <c r="T23">
        <f t="shared" si="9"/>
        <v>1</v>
      </c>
      <c r="U23">
        <f t="shared" si="15"/>
        <v>20</v>
      </c>
      <c r="V23">
        <f t="shared" si="10"/>
        <v>0.7761549369799059</v>
      </c>
      <c r="X23">
        <v>38</v>
      </c>
      <c r="Y23">
        <f t="shared" si="16"/>
        <v>20</v>
      </c>
      <c r="Z23" t="s">
        <v>24</v>
      </c>
      <c r="AA23">
        <v>0.75755380000000005</v>
      </c>
      <c r="AB23">
        <f t="shared" si="1"/>
        <v>1.3412656679110706</v>
      </c>
      <c r="AD23">
        <v>37</v>
      </c>
      <c r="AE23">
        <f t="shared" si="17"/>
        <v>20</v>
      </c>
      <c r="AF23" t="s">
        <v>24</v>
      </c>
      <c r="AG23">
        <v>0.93728800000000001</v>
      </c>
      <c r="AH23">
        <f t="shared" si="2"/>
        <v>1.3412656679110706</v>
      </c>
      <c r="AJ23" s="4">
        <v>111</v>
      </c>
      <c r="AK23" s="3">
        <v>9.8470730722400006</v>
      </c>
      <c r="AL23">
        <f t="shared" si="18"/>
        <v>9.8470730722400006</v>
      </c>
      <c r="AM23">
        <f t="shared" si="3"/>
        <v>1</v>
      </c>
      <c r="AN23">
        <f t="shared" si="19"/>
        <v>20</v>
      </c>
      <c r="AO23">
        <f t="shared" si="4"/>
        <v>4.1512845650756129E-2</v>
      </c>
      <c r="AQ23">
        <v>320</v>
      </c>
      <c r="AR23">
        <v>3.4441451999999999</v>
      </c>
      <c r="AS23">
        <f t="shared" si="20"/>
        <v>20</v>
      </c>
      <c r="AT23">
        <f t="shared" si="11"/>
        <v>8.0018965134888681E-2</v>
      </c>
      <c r="BB23" s="27"/>
    </row>
    <row r="24" spans="1:111" x14ac:dyDescent="0.2">
      <c r="A24">
        <v>166.33</v>
      </c>
      <c r="B24">
        <f t="shared" si="5"/>
        <v>1.6633000000000002E-4</v>
      </c>
      <c r="C24">
        <f t="shared" si="12"/>
        <v>1.6633000000000002E-4</v>
      </c>
      <c r="D24">
        <v>1.6633000000000002E-4</v>
      </c>
      <c r="E24">
        <f t="shared" si="21"/>
        <v>1</v>
      </c>
      <c r="F24">
        <f t="shared" si="0"/>
        <v>711</v>
      </c>
      <c r="G24">
        <f t="shared" si="6"/>
        <v>765586.30343490909</v>
      </c>
      <c r="I24">
        <v>3.4</v>
      </c>
      <c r="J24">
        <v>2.79</v>
      </c>
      <c r="K24">
        <f t="shared" si="7"/>
        <v>2.79</v>
      </c>
      <c r="L24">
        <f t="shared" ref="L24:L45" si="24">IF(K25=K26,"Duplicate",K26)</f>
        <v>2.75</v>
      </c>
      <c r="M24">
        <f t="shared" si="13"/>
        <v>1</v>
      </c>
      <c r="N24">
        <f t="shared" si="22"/>
        <v>23</v>
      </c>
      <c r="O24">
        <f t="shared" si="8"/>
        <v>0.60240963855421692</v>
      </c>
      <c r="Q24" s="1">
        <v>12</v>
      </c>
      <c r="R24" s="2">
        <v>0.87950456254300002</v>
      </c>
      <c r="S24">
        <f t="shared" si="14"/>
        <v>0.87950456254300002</v>
      </c>
      <c r="T24">
        <f t="shared" si="9"/>
        <v>1</v>
      </c>
      <c r="U24">
        <f t="shared" si="15"/>
        <v>21</v>
      </c>
      <c r="V24">
        <f t="shared" si="10"/>
        <v>0.81496268382890114</v>
      </c>
      <c r="X24">
        <v>0</v>
      </c>
      <c r="Y24">
        <f t="shared" si="16"/>
        <v>21</v>
      </c>
      <c r="Z24" t="s">
        <v>24</v>
      </c>
      <c r="AA24">
        <v>0.75745680000000004</v>
      </c>
      <c r="AB24">
        <f t="shared" si="1"/>
        <v>1.4083289513066242</v>
      </c>
      <c r="AD24">
        <v>123</v>
      </c>
      <c r="AE24">
        <f t="shared" si="17"/>
        <v>21</v>
      </c>
      <c r="AF24" t="s">
        <v>24</v>
      </c>
      <c r="AG24">
        <v>0.92791599999999996</v>
      </c>
      <c r="AH24">
        <f t="shared" si="2"/>
        <v>1.4083289513066242</v>
      </c>
      <c r="AJ24" s="4">
        <v>202</v>
      </c>
      <c r="AK24" s="3">
        <v>9.3056381002500004</v>
      </c>
      <c r="AL24">
        <f t="shared" si="18"/>
        <v>9.3056381002500004</v>
      </c>
      <c r="AM24">
        <f t="shared" si="3"/>
        <v>1</v>
      </c>
      <c r="AN24">
        <f t="shared" si="19"/>
        <v>21</v>
      </c>
      <c r="AO24">
        <f t="shared" si="4"/>
        <v>4.358848793329393E-2</v>
      </c>
      <c r="AQ24">
        <v>357</v>
      </c>
      <c r="AR24">
        <v>3.3947663000000001</v>
      </c>
      <c r="AS24">
        <f t="shared" si="20"/>
        <v>21</v>
      </c>
      <c r="AT24">
        <f t="shared" si="11"/>
        <v>8.4019913391633116E-2</v>
      </c>
      <c r="BB24" s="27"/>
    </row>
    <row r="25" spans="1:111" x14ac:dyDescent="0.2">
      <c r="A25">
        <v>166.43</v>
      </c>
      <c r="B25">
        <f t="shared" si="5"/>
        <v>1.6643000000000002E-4</v>
      </c>
      <c r="C25">
        <f t="shared" si="12"/>
        <v>1.6643000000000002E-4</v>
      </c>
      <c r="D25">
        <v>1.6643000000000002E-4</v>
      </c>
      <c r="E25">
        <f t="shared" si="21"/>
        <v>1</v>
      </c>
      <c r="F25">
        <f t="shared" si="0"/>
        <v>710</v>
      </c>
      <c r="G25">
        <f t="shared" si="6"/>
        <v>764509.52944976848</v>
      </c>
      <c r="I25">
        <v>3.43</v>
      </c>
      <c r="J25">
        <v>2.79</v>
      </c>
      <c r="K25" t="str">
        <f t="shared" si="7"/>
        <v>Duplicate</v>
      </c>
      <c r="L25">
        <f t="shared" si="24"/>
        <v>2.71</v>
      </c>
      <c r="M25">
        <f t="shared" si="13"/>
        <v>1</v>
      </c>
      <c r="N25">
        <f t="shared" si="22"/>
        <v>24</v>
      </c>
      <c r="O25">
        <f t="shared" si="8"/>
        <v>0.62860136196961758</v>
      </c>
      <c r="Q25" s="1">
        <v>13</v>
      </c>
      <c r="R25" s="2">
        <v>0.87837844624700001</v>
      </c>
      <c r="S25">
        <f t="shared" si="14"/>
        <v>0.87837844624700001</v>
      </c>
      <c r="T25">
        <f t="shared" si="9"/>
        <v>1</v>
      </c>
      <c r="U25">
        <f t="shared" si="15"/>
        <v>22</v>
      </c>
      <c r="V25">
        <f t="shared" si="10"/>
        <v>0.85377043067789649</v>
      </c>
      <c r="X25">
        <v>21</v>
      </c>
      <c r="Y25">
        <f t="shared" si="16"/>
        <v>22</v>
      </c>
      <c r="Z25" t="s">
        <v>24</v>
      </c>
      <c r="AA25">
        <v>0.75416209999999995</v>
      </c>
      <c r="AB25">
        <f t="shared" si="1"/>
        <v>1.4753922347021777</v>
      </c>
      <c r="AD25">
        <v>76</v>
      </c>
      <c r="AE25">
        <f t="shared" si="17"/>
        <v>22</v>
      </c>
      <c r="AF25" t="s">
        <v>24</v>
      </c>
      <c r="AG25">
        <v>0.92186400000000002</v>
      </c>
      <c r="AH25">
        <f t="shared" si="2"/>
        <v>1.4753922347021777</v>
      </c>
      <c r="AJ25" s="4">
        <v>46</v>
      </c>
      <c r="AK25" s="3">
        <v>9.1074078264300002</v>
      </c>
      <c r="AL25">
        <f t="shared" si="18"/>
        <v>9.1074078264300002</v>
      </c>
      <c r="AM25">
        <f t="shared" si="3"/>
        <v>1</v>
      </c>
      <c r="AN25">
        <f t="shared" si="19"/>
        <v>22</v>
      </c>
      <c r="AO25">
        <f t="shared" si="4"/>
        <v>4.5664130215831739E-2</v>
      </c>
      <c r="AQ25">
        <v>409</v>
      </c>
      <c r="AR25">
        <v>3.3644221000000001</v>
      </c>
      <c r="AS25">
        <f t="shared" si="20"/>
        <v>22</v>
      </c>
      <c r="AT25">
        <f t="shared" si="11"/>
        <v>8.8020861648377552E-2</v>
      </c>
      <c r="BB25" s="27"/>
    </row>
    <row r="26" spans="1:111" x14ac:dyDescent="0.2">
      <c r="A26">
        <v>169.42</v>
      </c>
      <c r="B26">
        <f t="shared" si="5"/>
        <v>1.6941999999999999E-4</v>
      </c>
      <c r="C26">
        <f t="shared" si="12"/>
        <v>1.6941999999999999E-4</v>
      </c>
      <c r="D26">
        <v>1.6941999999999999E-4</v>
      </c>
      <c r="E26">
        <f t="shared" si="21"/>
        <v>1</v>
      </c>
      <c r="F26">
        <f t="shared" si="0"/>
        <v>709</v>
      </c>
      <c r="G26">
        <f t="shared" si="6"/>
        <v>763432.75546462799</v>
      </c>
      <c r="I26">
        <v>3.57</v>
      </c>
      <c r="J26">
        <v>2.75</v>
      </c>
      <c r="K26">
        <f t="shared" si="7"/>
        <v>2.75</v>
      </c>
      <c r="L26">
        <f t="shared" si="24"/>
        <v>2.69</v>
      </c>
      <c r="M26">
        <f t="shared" si="13"/>
        <v>1</v>
      </c>
      <c r="N26">
        <f t="shared" si="22"/>
        <v>25</v>
      </c>
      <c r="O26">
        <f t="shared" si="8"/>
        <v>0.65479308538501835</v>
      </c>
      <c r="Q26" s="1">
        <v>16</v>
      </c>
      <c r="R26" s="2">
        <v>0.85984060076500002</v>
      </c>
      <c r="S26">
        <f t="shared" si="14"/>
        <v>0.85984060076500002</v>
      </c>
      <c r="T26">
        <f t="shared" si="9"/>
        <v>1</v>
      </c>
      <c r="U26">
        <f t="shared" si="15"/>
        <v>23</v>
      </c>
      <c r="V26">
        <f t="shared" si="10"/>
        <v>0.89257817752689173</v>
      </c>
      <c r="X26">
        <v>46</v>
      </c>
      <c r="Y26">
        <f t="shared" si="16"/>
        <v>23</v>
      </c>
      <c r="Z26" t="s">
        <v>24</v>
      </c>
      <c r="AA26">
        <v>0.72537470000000004</v>
      </c>
      <c r="AB26">
        <f t="shared" si="1"/>
        <v>1.5424555180977313</v>
      </c>
      <c r="AD26">
        <v>10</v>
      </c>
      <c r="AE26">
        <f t="shared" si="17"/>
        <v>23</v>
      </c>
      <c r="AF26" t="s">
        <v>24</v>
      </c>
      <c r="AG26">
        <v>0.91458899999999999</v>
      </c>
      <c r="AH26">
        <f t="shared" si="2"/>
        <v>1.5424555180977313</v>
      </c>
      <c r="AJ26" s="4">
        <v>183</v>
      </c>
      <c r="AK26" s="3">
        <v>8.4364364706200003</v>
      </c>
      <c r="AL26">
        <f t="shared" si="18"/>
        <v>8.4364364706200003</v>
      </c>
      <c r="AM26">
        <f t="shared" si="3"/>
        <v>1</v>
      </c>
      <c r="AN26">
        <f t="shared" si="19"/>
        <v>23</v>
      </c>
      <c r="AO26">
        <f t="shared" si="4"/>
        <v>4.7739772498369547E-2</v>
      </c>
      <c r="AQ26">
        <v>164</v>
      </c>
      <c r="AR26">
        <v>3.2825749000000002</v>
      </c>
      <c r="AS26">
        <f t="shared" si="20"/>
        <v>23</v>
      </c>
      <c r="AT26">
        <f t="shared" si="11"/>
        <v>9.2021809905121987E-2</v>
      </c>
      <c r="BB26" s="27"/>
    </row>
    <row r="27" spans="1:111" x14ac:dyDescent="0.2">
      <c r="A27">
        <v>170.07</v>
      </c>
      <c r="B27">
        <f t="shared" si="5"/>
        <v>1.7007E-4</v>
      </c>
      <c r="C27">
        <f t="shared" si="12"/>
        <v>1.7007E-4</v>
      </c>
      <c r="D27">
        <v>1.7007E-4</v>
      </c>
      <c r="E27">
        <f t="shared" si="21"/>
        <v>1</v>
      </c>
      <c r="F27">
        <f t="shared" si="0"/>
        <v>708</v>
      </c>
      <c r="G27">
        <f t="shared" si="6"/>
        <v>762355.9814794875</v>
      </c>
      <c r="I27">
        <v>3.6</v>
      </c>
      <c r="J27">
        <v>2.71</v>
      </c>
      <c r="K27">
        <f t="shared" si="7"/>
        <v>2.71</v>
      </c>
      <c r="L27">
        <f t="shared" si="24"/>
        <v>2.68</v>
      </c>
      <c r="M27">
        <f t="shared" si="13"/>
        <v>1</v>
      </c>
      <c r="N27">
        <f t="shared" si="22"/>
        <v>26</v>
      </c>
      <c r="O27">
        <f t="shared" si="8"/>
        <v>0.68098480880041912</v>
      </c>
      <c r="Q27" s="1">
        <v>51</v>
      </c>
      <c r="R27" s="2">
        <v>0.84154841109300005</v>
      </c>
      <c r="S27">
        <f t="shared" si="14"/>
        <v>0.84154841109300005</v>
      </c>
      <c r="T27">
        <f t="shared" si="9"/>
        <v>1</v>
      </c>
      <c r="U27">
        <f t="shared" si="15"/>
        <v>24</v>
      </c>
      <c r="V27">
        <f t="shared" si="10"/>
        <v>0.93138592437588708</v>
      </c>
      <c r="X27">
        <v>153</v>
      </c>
      <c r="Y27">
        <f t="shared" si="16"/>
        <v>24</v>
      </c>
      <c r="Z27" t="s">
        <v>24</v>
      </c>
      <c r="AA27">
        <v>0.67299540000000002</v>
      </c>
      <c r="AB27">
        <f t="shared" si="1"/>
        <v>1.6095188014932846</v>
      </c>
      <c r="AD27">
        <v>59</v>
      </c>
      <c r="AE27">
        <f t="shared" si="17"/>
        <v>24</v>
      </c>
      <c r="AF27" t="s">
        <v>24</v>
      </c>
      <c r="AG27">
        <v>0.91298999999999997</v>
      </c>
      <c r="AH27">
        <f t="shared" si="2"/>
        <v>1.6095188014932846</v>
      </c>
      <c r="AJ27" s="4">
        <v>182</v>
      </c>
      <c r="AK27" s="3">
        <v>8.3952218950600006</v>
      </c>
      <c r="AL27">
        <f t="shared" si="18"/>
        <v>8.3952218950600006</v>
      </c>
      <c r="AM27">
        <f t="shared" si="3"/>
        <v>1</v>
      </c>
      <c r="AN27">
        <f t="shared" si="19"/>
        <v>24</v>
      </c>
      <c r="AO27">
        <f t="shared" si="4"/>
        <v>4.9815414780907355E-2</v>
      </c>
      <c r="AQ27">
        <v>135</v>
      </c>
      <c r="AR27">
        <v>3.2780838000000001</v>
      </c>
      <c r="AS27">
        <f t="shared" si="20"/>
        <v>24</v>
      </c>
      <c r="AT27">
        <f t="shared" si="11"/>
        <v>9.6022758161866423E-2</v>
      </c>
      <c r="BB27" s="27"/>
    </row>
    <row r="28" spans="1:111" x14ac:dyDescent="0.2">
      <c r="A28">
        <v>172.91</v>
      </c>
      <c r="B28">
        <f t="shared" si="5"/>
        <v>1.7291E-4</v>
      </c>
      <c r="C28">
        <f t="shared" si="12"/>
        <v>1.7291E-4</v>
      </c>
      <c r="D28">
        <v>1.7291E-4</v>
      </c>
      <c r="E28">
        <f t="shared" si="21"/>
        <v>1</v>
      </c>
      <c r="F28">
        <f t="shared" si="0"/>
        <v>707</v>
      </c>
      <c r="G28">
        <f t="shared" si="6"/>
        <v>761279.20749434701</v>
      </c>
      <c r="I28">
        <v>3.86</v>
      </c>
      <c r="J28">
        <v>2.69</v>
      </c>
      <c r="K28">
        <f t="shared" si="7"/>
        <v>2.69</v>
      </c>
      <c r="L28">
        <f t="shared" si="24"/>
        <v>2.64</v>
      </c>
      <c r="M28">
        <f t="shared" si="13"/>
        <v>1</v>
      </c>
      <c r="N28">
        <f t="shared" si="22"/>
        <v>27</v>
      </c>
      <c r="O28">
        <f t="shared" si="8"/>
        <v>0.70717653221581978</v>
      </c>
      <c r="Q28" s="1">
        <v>17</v>
      </c>
      <c r="R28" s="2">
        <v>0.82930591134700005</v>
      </c>
      <c r="S28">
        <f t="shared" si="14"/>
        <v>0.82930591134700005</v>
      </c>
      <c r="T28">
        <f t="shared" si="9"/>
        <v>1</v>
      </c>
      <c r="U28">
        <f t="shared" si="15"/>
        <v>25</v>
      </c>
      <c r="V28">
        <f t="shared" si="10"/>
        <v>0.97019367122488231</v>
      </c>
      <c r="X28">
        <v>55</v>
      </c>
      <c r="Y28">
        <f t="shared" si="16"/>
        <v>25</v>
      </c>
      <c r="Z28" t="s">
        <v>24</v>
      </c>
      <c r="AA28">
        <v>0.65810570000000002</v>
      </c>
      <c r="AB28">
        <f t="shared" si="1"/>
        <v>1.6765820848888382</v>
      </c>
      <c r="AD28">
        <v>55</v>
      </c>
      <c r="AE28">
        <f t="shared" si="17"/>
        <v>25</v>
      </c>
      <c r="AF28" t="s">
        <v>24</v>
      </c>
      <c r="AG28">
        <v>0.91234000000000004</v>
      </c>
      <c r="AH28">
        <f t="shared" si="2"/>
        <v>1.6765820848888382</v>
      </c>
      <c r="AJ28" s="4">
        <v>315</v>
      </c>
      <c r="AK28" s="3">
        <v>8.1129671901599991</v>
      </c>
      <c r="AL28">
        <f t="shared" si="18"/>
        <v>8.1129671901599991</v>
      </c>
      <c r="AM28">
        <f t="shared" si="3"/>
        <v>1</v>
      </c>
      <c r="AN28">
        <f t="shared" si="19"/>
        <v>25</v>
      </c>
      <c r="AO28">
        <f t="shared" si="4"/>
        <v>5.1891057063445156E-2</v>
      </c>
      <c r="AQ28">
        <v>302</v>
      </c>
      <c r="AR28">
        <v>3.2295148</v>
      </c>
      <c r="AS28">
        <f t="shared" si="20"/>
        <v>25</v>
      </c>
      <c r="AT28">
        <f t="shared" si="11"/>
        <v>0.10002370641861086</v>
      </c>
      <c r="BB28" s="27"/>
    </row>
    <row r="29" spans="1:111" ht="12.75" customHeight="1" x14ac:dyDescent="0.45">
      <c r="A29">
        <v>173.5</v>
      </c>
      <c r="B29">
        <f t="shared" si="5"/>
        <v>1.7349999999999999E-4</v>
      </c>
      <c r="C29">
        <f t="shared" si="12"/>
        <v>1.7349999999999999E-4</v>
      </c>
      <c r="D29">
        <v>1.7349999999999999E-4</v>
      </c>
      <c r="E29">
        <f t="shared" si="21"/>
        <v>1</v>
      </c>
      <c r="F29">
        <f t="shared" si="0"/>
        <v>706</v>
      </c>
      <c r="G29">
        <f t="shared" si="6"/>
        <v>760202.4335092064</v>
      </c>
      <c r="I29">
        <v>3.92</v>
      </c>
      <c r="J29">
        <v>2.68</v>
      </c>
      <c r="K29">
        <f t="shared" si="7"/>
        <v>2.68</v>
      </c>
      <c r="L29">
        <f t="shared" si="24"/>
        <v>2.62</v>
      </c>
      <c r="M29">
        <f t="shared" si="13"/>
        <v>1</v>
      </c>
      <c r="N29">
        <f t="shared" si="22"/>
        <v>28</v>
      </c>
      <c r="O29">
        <f t="shared" si="8"/>
        <v>0.73336825563122054</v>
      </c>
      <c r="Q29" s="1">
        <v>18</v>
      </c>
      <c r="R29" s="2">
        <v>0.808992476297</v>
      </c>
      <c r="S29">
        <f t="shared" si="14"/>
        <v>0.808992476297</v>
      </c>
      <c r="T29">
        <f t="shared" si="9"/>
        <v>1</v>
      </c>
      <c r="U29">
        <f t="shared" si="15"/>
        <v>26</v>
      </c>
      <c r="V29">
        <f t="shared" si="10"/>
        <v>1.0090014180738776</v>
      </c>
      <c r="X29">
        <v>65</v>
      </c>
      <c r="Y29">
        <f t="shared" si="16"/>
        <v>26</v>
      </c>
      <c r="Z29" t="s">
        <v>24</v>
      </c>
      <c r="AA29">
        <v>0.63709930000000004</v>
      </c>
      <c r="AB29">
        <f t="shared" si="1"/>
        <v>1.7436453682843918</v>
      </c>
      <c r="AD29">
        <v>5</v>
      </c>
      <c r="AE29">
        <f t="shared" si="17"/>
        <v>26</v>
      </c>
      <c r="AF29" t="s">
        <v>24</v>
      </c>
      <c r="AG29">
        <v>0.90958799999999995</v>
      </c>
      <c r="AH29">
        <f t="shared" si="2"/>
        <v>1.7436453682843918</v>
      </c>
      <c r="AJ29" s="4">
        <v>17</v>
      </c>
      <c r="AK29" s="3">
        <v>8.0683637938300006</v>
      </c>
      <c r="AL29">
        <f t="shared" si="18"/>
        <v>8.0683637938300006</v>
      </c>
      <c r="AM29">
        <f t="shared" si="3"/>
        <v>1</v>
      </c>
      <c r="AN29">
        <f t="shared" si="19"/>
        <v>26</v>
      </c>
      <c r="AO29">
        <f t="shared" si="4"/>
        <v>5.3966699345982964E-2</v>
      </c>
      <c r="AQ29">
        <v>160</v>
      </c>
      <c r="AR29">
        <v>3.2294570999999999</v>
      </c>
      <c r="AS29">
        <f t="shared" si="20"/>
        <v>26</v>
      </c>
      <c r="AT29">
        <f t="shared" si="11"/>
        <v>0.10402465467535529</v>
      </c>
      <c r="BB29" s="27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</row>
    <row r="30" spans="1:111" ht="12.75" customHeight="1" x14ac:dyDescent="0.45">
      <c r="A30">
        <v>176.2</v>
      </c>
      <c r="B30">
        <f t="shared" si="5"/>
        <v>1.762E-4</v>
      </c>
      <c r="C30">
        <f t="shared" si="12"/>
        <v>1.762E-4</v>
      </c>
      <c r="D30">
        <v>1.762E-4</v>
      </c>
      <c r="E30">
        <f t="shared" si="21"/>
        <v>1</v>
      </c>
      <c r="F30">
        <f t="shared" si="0"/>
        <v>705</v>
      </c>
      <c r="G30">
        <f t="shared" si="6"/>
        <v>759125.65952406591</v>
      </c>
      <c r="I30">
        <v>4.05</v>
      </c>
      <c r="J30">
        <v>2.64</v>
      </c>
      <c r="K30">
        <f t="shared" si="7"/>
        <v>2.64</v>
      </c>
      <c r="L30">
        <f t="shared" si="24"/>
        <v>2.52</v>
      </c>
      <c r="M30">
        <f t="shared" si="13"/>
        <v>1</v>
      </c>
      <c r="N30">
        <f t="shared" si="22"/>
        <v>29</v>
      </c>
      <c r="O30">
        <f t="shared" si="8"/>
        <v>0.75955997904662131</v>
      </c>
      <c r="Q30" s="1">
        <v>31</v>
      </c>
      <c r="R30" s="2">
        <v>0.80426451407699995</v>
      </c>
      <c r="S30">
        <f t="shared" si="14"/>
        <v>0.80426451407699995</v>
      </c>
      <c r="T30">
        <f t="shared" si="9"/>
        <v>1</v>
      </c>
      <c r="U30">
        <f t="shared" si="15"/>
        <v>27</v>
      </c>
      <c r="V30">
        <f t="shared" si="10"/>
        <v>1.0478091649228729</v>
      </c>
      <c r="X30">
        <v>170</v>
      </c>
      <c r="Y30">
        <f t="shared" si="16"/>
        <v>27</v>
      </c>
      <c r="Z30" t="s">
        <v>24</v>
      </c>
      <c r="AA30">
        <v>0.63660159999999999</v>
      </c>
      <c r="AB30">
        <f t="shared" si="1"/>
        <v>1.8107086516799453</v>
      </c>
      <c r="AD30">
        <v>24</v>
      </c>
      <c r="AE30">
        <f t="shared" si="17"/>
        <v>27</v>
      </c>
      <c r="AF30" t="s">
        <v>24</v>
      </c>
      <c r="AG30">
        <v>0.88672399999999996</v>
      </c>
      <c r="AH30">
        <f t="shared" si="2"/>
        <v>1.8107086516799453</v>
      </c>
      <c r="AJ30" s="4">
        <v>157</v>
      </c>
      <c r="AK30" s="3">
        <v>7.9330682461200004</v>
      </c>
      <c r="AL30">
        <f t="shared" si="18"/>
        <v>7.9330682461200004</v>
      </c>
      <c r="AM30">
        <f t="shared" si="3"/>
        <v>1</v>
      </c>
      <c r="AN30">
        <f t="shared" si="19"/>
        <v>27</v>
      </c>
      <c r="AO30">
        <f t="shared" si="4"/>
        <v>5.6042341628520773E-2</v>
      </c>
      <c r="AQ30">
        <v>301</v>
      </c>
      <c r="AR30">
        <v>3.2003566999999999</v>
      </c>
      <c r="AS30">
        <f t="shared" si="20"/>
        <v>27</v>
      </c>
      <c r="AT30">
        <f t="shared" si="11"/>
        <v>0.10802560293209973</v>
      </c>
      <c r="BB30" s="27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</row>
    <row r="31" spans="1:111" ht="12.75" customHeight="1" x14ac:dyDescent="0.45">
      <c r="A31">
        <v>177.87</v>
      </c>
      <c r="B31">
        <f t="shared" si="5"/>
        <v>1.7787E-4</v>
      </c>
      <c r="C31">
        <f t="shared" si="12"/>
        <v>1.7787E-4</v>
      </c>
      <c r="D31">
        <v>1.7787E-4</v>
      </c>
      <c r="E31">
        <f t="shared" si="21"/>
        <v>1</v>
      </c>
      <c r="F31">
        <f t="shared" si="0"/>
        <v>704</v>
      </c>
      <c r="G31">
        <f t="shared" si="6"/>
        <v>758048.88553892542</v>
      </c>
      <c r="I31">
        <v>4.09</v>
      </c>
      <c r="J31">
        <v>2.62</v>
      </c>
      <c r="K31">
        <f t="shared" si="7"/>
        <v>2.62</v>
      </c>
      <c r="L31">
        <f t="shared" si="24"/>
        <v>2.5099999999999998</v>
      </c>
      <c r="M31">
        <f t="shared" si="13"/>
        <v>1</v>
      </c>
      <c r="N31">
        <f t="shared" si="22"/>
        <v>30</v>
      </c>
      <c r="O31">
        <f t="shared" si="8"/>
        <v>0.78575170246202197</v>
      </c>
      <c r="Q31" s="1">
        <v>21</v>
      </c>
      <c r="R31" s="2">
        <v>0.78249033795599998</v>
      </c>
      <c r="S31">
        <f t="shared" si="14"/>
        <v>0.78249033795599998</v>
      </c>
      <c r="T31">
        <f t="shared" si="9"/>
        <v>1</v>
      </c>
      <c r="U31">
        <f t="shared" si="15"/>
        <v>28</v>
      </c>
      <c r="V31">
        <f t="shared" si="10"/>
        <v>1.0866169117718683</v>
      </c>
      <c r="X31">
        <v>62</v>
      </c>
      <c r="Y31">
        <f t="shared" si="16"/>
        <v>28</v>
      </c>
      <c r="Z31" t="s">
        <v>24</v>
      </c>
      <c r="AA31">
        <v>0.6203803</v>
      </c>
      <c r="AB31">
        <f t="shared" si="1"/>
        <v>1.8777719350754989</v>
      </c>
      <c r="AD31">
        <v>4</v>
      </c>
      <c r="AE31">
        <f t="shared" si="17"/>
        <v>28</v>
      </c>
      <c r="AF31" t="s">
        <v>24</v>
      </c>
      <c r="AG31">
        <v>0.88450899999999999</v>
      </c>
      <c r="AH31">
        <f t="shared" si="2"/>
        <v>1.8777719350754989</v>
      </c>
      <c r="AJ31" s="4">
        <v>226</v>
      </c>
      <c r="AK31" s="3">
        <v>7.9291598975499999</v>
      </c>
      <c r="AL31">
        <f t="shared" si="18"/>
        <v>7.9291598975499999</v>
      </c>
      <c r="AM31">
        <f t="shared" si="3"/>
        <v>1</v>
      </c>
      <c r="AN31">
        <f t="shared" si="19"/>
        <v>28</v>
      </c>
      <c r="AO31">
        <f t="shared" si="4"/>
        <v>5.8117983911058581E-2</v>
      </c>
      <c r="AQ31">
        <v>98</v>
      </c>
      <c r="AR31">
        <v>3.1820607000000001</v>
      </c>
      <c r="AS31">
        <f t="shared" si="20"/>
        <v>28</v>
      </c>
      <c r="AT31">
        <f t="shared" si="11"/>
        <v>0.11202655118884416</v>
      </c>
      <c r="BB31" s="27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</row>
    <row r="32" spans="1:111" x14ac:dyDescent="0.2">
      <c r="A32">
        <v>180.1</v>
      </c>
      <c r="B32">
        <f t="shared" si="5"/>
        <v>1.8009999999999999E-4</v>
      </c>
      <c r="C32">
        <f t="shared" si="12"/>
        <v>1.8009999999999999E-4</v>
      </c>
      <c r="D32">
        <v>1.8009999999999999E-4</v>
      </c>
      <c r="E32">
        <f t="shared" si="21"/>
        <v>1</v>
      </c>
      <c r="F32">
        <f t="shared" si="0"/>
        <v>703</v>
      </c>
      <c r="G32">
        <f t="shared" si="6"/>
        <v>756972.11155378493</v>
      </c>
      <c r="I32">
        <v>4.29</v>
      </c>
      <c r="J32">
        <v>2.52</v>
      </c>
      <c r="K32">
        <f t="shared" si="7"/>
        <v>2.52</v>
      </c>
      <c r="L32">
        <f t="shared" si="24"/>
        <v>2.34</v>
      </c>
      <c r="M32">
        <f t="shared" si="13"/>
        <v>1</v>
      </c>
      <c r="N32">
        <f t="shared" si="22"/>
        <v>31</v>
      </c>
      <c r="O32">
        <f t="shared" si="8"/>
        <v>0.81194342587742274</v>
      </c>
      <c r="Q32" s="1">
        <v>88</v>
      </c>
      <c r="R32" s="2">
        <v>0.77667284805299996</v>
      </c>
      <c r="S32">
        <f t="shared" si="14"/>
        <v>0.77667284805299996</v>
      </c>
      <c r="T32">
        <f t="shared" si="9"/>
        <v>1</v>
      </c>
      <c r="U32">
        <f t="shared" si="15"/>
        <v>29</v>
      </c>
      <c r="V32">
        <f t="shared" si="10"/>
        <v>1.1254246586208636</v>
      </c>
      <c r="X32">
        <v>107</v>
      </c>
      <c r="Y32">
        <f t="shared" si="16"/>
        <v>29</v>
      </c>
      <c r="Z32" t="s">
        <v>24</v>
      </c>
      <c r="AA32">
        <v>0.61835320000000005</v>
      </c>
      <c r="AB32">
        <f t="shared" si="1"/>
        <v>1.9448352184710525</v>
      </c>
      <c r="AD32">
        <v>32</v>
      </c>
      <c r="AE32">
        <f t="shared" si="17"/>
        <v>29</v>
      </c>
      <c r="AF32" t="s">
        <v>24</v>
      </c>
      <c r="AG32">
        <v>0.88422000000000001</v>
      </c>
      <c r="AH32">
        <f t="shared" si="2"/>
        <v>1.9448352184710525</v>
      </c>
      <c r="AJ32" s="4">
        <v>204</v>
      </c>
      <c r="AK32" s="3">
        <v>7.8688770097300003</v>
      </c>
      <c r="AL32">
        <f t="shared" si="18"/>
        <v>7.8688770097300003</v>
      </c>
      <c r="AM32">
        <f t="shared" si="3"/>
        <v>1</v>
      </c>
      <c r="AN32">
        <f t="shared" si="19"/>
        <v>29</v>
      </c>
      <c r="AO32">
        <f t="shared" si="4"/>
        <v>6.0193626193596382E-2</v>
      </c>
      <c r="AQ32">
        <v>334</v>
      </c>
      <c r="AR32">
        <v>3.0739241000000002</v>
      </c>
      <c r="AS32">
        <f t="shared" si="20"/>
        <v>29</v>
      </c>
      <c r="AT32">
        <f t="shared" si="11"/>
        <v>0.1160274994455886</v>
      </c>
      <c r="BB32" s="27"/>
    </row>
    <row r="33" spans="1:89" x14ac:dyDescent="0.2">
      <c r="A33">
        <v>180.88</v>
      </c>
      <c r="B33">
        <f t="shared" si="5"/>
        <v>1.8087999999999999E-4</v>
      </c>
      <c r="C33">
        <f t="shared" si="12"/>
        <v>1.8087999999999999E-4</v>
      </c>
      <c r="D33">
        <v>1.8087999999999999E-4</v>
      </c>
      <c r="E33">
        <f t="shared" si="21"/>
        <v>1</v>
      </c>
      <c r="F33">
        <f t="shared" si="0"/>
        <v>702</v>
      </c>
      <c r="G33">
        <f t="shared" si="6"/>
        <v>755895.33756864432</v>
      </c>
      <c r="I33">
        <v>4.3099999999999996</v>
      </c>
      <c r="J33">
        <v>2.5099999999999998</v>
      </c>
      <c r="K33">
        <f t="shared" si="7"/>
        <v>2.5099999999999998</v>
      </c>
      <c r="L33">
        <f t="shared" si="24"/>
        <v>2.29</v>
      </c>
      <c r="M33">
        <f t="shared" si="13"/>
        <v>1</v>
      </c>
      <c r="N33">
        <f t="shared" si="22"/>
        <v>32</v>
      </c>
      <c r="O33">
        <f t="shared" si="8"/>
        <v>0.83813514929282351</v>
      </c>
      <c r="Q33" s="1">
        <v>82</v>
      </c>
      <c r="R33" s="2">
        <v>0.77529875554700001</v>
      </c>
      <c r="S33">
        <f t="shared" si="14"/>
        <v>0.77529875554700001</v>
      </c>
      <c r="T33">
        <f t="shared" si="9"/>
        <v>1</v>
      </c>
      <c r="U33">
        <f t="shared" si="15"/>
        <v>30</v>
      </c>
      <c r="V33">
        <f t="shared" si="10"/>
        <v>1.1642324054698587</v>
      </c>
      <c r="X33">
        <v>56</v>
      </c>
      <c r="Y33">
        <f t="shared" si="16"/>
        <v>30</v>
      </c>
      <c r="Z33" t="s">
        <v>24</v>
      </c>
      <c r="AA33">
        <v>0.60745629999999995</v>
      </c>
      <c r="AB33">
        <f t="shared" si="1"/>
        <v>2.011898501866606</v>
      </c>
      <c r="AD33">
        <v>8</v>
      </c>
      <c r="AE33">
        <f t="shared" si="17"/>
        <v>30</v>
      </c>
      <c r="AF33" t="s">
        <v>24</v>
      </c>
      <c r="AG33">
        <v>0.86251500000000003</v>
      </c>
      <c r="AH33">
        <f t="shared" si="2"/>
        <v>2.011898501866606</v>
      </c>
      <c r="AJ33" s="4">
        <v>119</v>
      </c>
      <c r="AK33" s="3">
        <v>7.7847265295700003</v>
      </c>
      <c r="AL33">
        <f t="shared" si="18"/>
        <v>7.7847265295700003</v>
      </c>
      <c r="AM33">
        <f t="shared" si="3"/>
        <v>1</v>
      </c>
      <c r="AN33">
        <f t="shared" si="19"/>
        <v>30</v>
      </c>
      <c r="AO33">
        <f t="shared" si="4"/>
        <v>6.226926847613419E-2</v>
      </c>
      <c r="AQ33">
        <v>161</v>
      </c>
      <c r="AR33">
        <v>3.0727894</v>
      </c>
      <c r="AS33">
        <f t="shared" si="20"/>
        <v>30</v>
      </c>
      <c r="AT33">
        <f t="shared" si="11"/>
        <v>0.12002844770233302</v>
      </c>
      <c r="BB33" s="27"/>
    </row>
    <row r="34" spans="1:89" x14ac:dyDescent="0.2">
      <c r="A34">
        <v>181.18</v>
      </c>
      <c r="B34">
        <f t="shared" si="5"/>
        <v>1.8118E-4</v>
      </c>
      <c r="C34">
        <f t="shared" si="12"/>
        <v>1.8118E-4</v>
      </c>
      <c r="D34">
        <v>1.8118E-4</v>
      </c>
      <c r="E34">
        <f t="shared" si="21"/>
        <v>1</v>
      </c>
      <c r="F34">
        <f t="shared" si="0"/>
        <v>701</v>
      </c>
      <c r="G34">
        <f t="shared" si="6"/>
        <v>754818.56358350383</v>
      </c>
      <c r="I34">
        <v>4.3140000000000001</v>
      </c>
      <c r="J34">
        <v>2.34</v>
      </c>
      <c r="K34">
        <f t="shared" si="7"/>
        <v>2.34</v>
      </c>
      <c r="L34">
        <f t="shared" si="24"/>
        <v>2.23</v>
      </c>
      <c r="M34">
        <f t="shared" si="13"/>
        <v>1</v>
      </c>
      <c r="N34">
        <f t="shared" si="22"/>
        <v>33</v>
      </c>
      <c r="O34">
        <f t="shared" si="8"/>
        <v>0.86432687270822417</v>
      </c>
      <c r="Q34" s="1">
        <v>70</v>
      </c>
      <c r="R34" s="2">
        <v>0.77135639773099995</v>
      </c>
      <c r="S34">
        <f t="shared" si="14"/>
        <v>0.77135639773099995</v>
      </c>
      <c r="T34">
        <f t="shared" si="9"/>
        <v>1</v>
      </c>
      <c r="U34">
        <f t="shared" si="15"/>
        <v>31</v>
      </c>
      <c r="V34">
        <f t="shared" si="10"/>
        <v>1.2030401523188541</v>
      </c>
      <c r="X34">
        <v>95</v>
      </c>
      <c r="Y34">
        <f t="shared" si="16"/>
        <v>31</v>
      </c>
      <c r="Z34" t="s">
        <v>24</v>
      </c>
      <c r="AA34">
        <v>0.58608530000000003</v>
      </c>
      <c r="AB34">
        <f t="shared" si="1"/>
        <v>2.0789617852621594</v>
      </c>
      <c r="AD34">
        <v>111</v>
      </c>
      <c r="AE34">
        <f t="shared" si="17"/>
        <v>31</v>
      </c>
      <c r="AF34" t="s">
        <v>24</v>
      </c>
      <c r="AG34">
        <v>0.82238699999999998</v>
      </c>
      <c r="AH34">
        <f t="shared" si="2"/>
        <v>2.0789617852621594</v>
      </c>
      <c r="AJ34" s="4">
        <v>322</v>
      </c>
      <c r="AK34" s="3">
        <v>7.7826908911499997</v>
      </c>
      <c r="AL34">
        <f t="shared" si="18"/>
        <v>7.7826908911499997</v>
      </c>
      <c r="AM34">
        <f t="shared" si="3"/>
        <v>1</v>
      </c>
      <c r="AN34">
        <f t="shared" si="19"/>
        <v>31</v>
      </c>
      <c r="AO34">
        <f t="shared" si="4"/>
        <v>6.4344910758671992E-2</v>
      </c>
      <c r="AQ34">
        <v>105</v>
      </c>
      <c r="AR34">
        <v>3.0538535000000002</v>
      </c>
      <c r="AS34">
        <f t="shared" si="20"/>
        <v>31</v>
      </c>
      <c r="AT34">
        <f t="shared" si="11"/>
        <v>0.12402939595907746</v>
      </c>
      <c r="BB34" s="27"/>
    </row>
    <row r="35" spans="1:89" x14ac:dyDescent="0.2">
      <c r="A35">
        <v>182.83</v>
      </c>
      <c r="B35">
        <f t="shared" si="5"/>
        <v>1.8283000000000001E-4</v>
      </c>
      <c r="C35">
        <f t="shared" si="12"/>
        <v>1.8283000000000001E-4</v>
      </c>
      <c r="D35">
        <v>1.8283000000000001E-4</v>
      </c>
      <c r="E35">
        <f t="shared" si="21"/>
        <v>1</v>
      </c>
      <c r="F35">
        <f t="shared" si="0"/>
        <v>700</v>
      </c>
      <c r="G35">
        <f t="shared" si="6"/>
        <v>753741.78959836334</v>
      </c>
      <c r="I35">
        <v>4.6100000000000003</v>
      </c>
      <c r="J35">
        <v>2.29</v>
      </c>
      <c r="K35">
        <f t="shared" si="7"/>
        <v>2.29</v>
      </c>
      <c r="L35">
        <f t="shared" si="24"/>
        <v>2.21</v>
      </c>
      <c r="M35">
        <f t="shared" si="13"/>
        <v>1</v>
      </c>
      <c r="N35">
        <f t="shared" si="22"/>
        <v>34</v>
      </c>
      <c r="O35">
        <f t="shared" si="8"/>
        <v>0.89051859612362494</v>
      </c>
      <c r="Q35" s="1">
        <v>50</v>
      </c>
      <c r="R35" s="2">
        <v>0.77094492900300005</v>
      </c>
      <c r="S35">
        <f t="shared" si="14"/>
        <v>0.77094492900300005</v>
      </c>
      <c r="T35">
        <f t="shared" si="9"/>
        <v>1</v>
      </c>
      <c r="U35">
        <f t="shared" si="15"/>
        <v>32</v>
      </c>
      <c r="V35">
        <f t="shared" si="10"/>
        <v>1.2418478991678494</v>
      </c>
      <c r="X35">
        <v>27</v>
      </c>
      <c r="Y35">
        <f t="shared" si="16"/>
        <v>32</v>
      </c>
      <c r="Z35" t="s">
        <v>24</v>
      </c>
      <c r="AA35">
        <v>0.57541869999999995</v>
      </c>
      <c r="AB35">
        <f t="shared" si="1"/>
        <v>2.1460250686577131</v>
      </c>
      <c r="AD35">
        <v>38</v>
      </c>
      <c r="AE35">
        <f t="shared" si="17"/>
        <v>32</v>
      </c>
      <c r="AF35" t="s">
        <v>24</v>
      </c>
      <c r="AG35">
        <v>0.75755399999999995</v>
      </c>
      <c r="AH35">
        <f t="shared" si="2"/>
        <v>2.1460250686577131</v>
      </c>
      <c r="AJ35" s="4">
        <v>266</v>
      </c>
      <c r="AK35" s="3">
        <v>7.7443453021600002</v>
      </c>
      <c r="AL35">
        <f t="shared" si="18"/>
        <v>7.7443453021600002</v>
      </c>
      <c r="AM35">
        <f t="shared" si="3"/>
        <v>1</v>
      </c>
      <c r="AN35">
        <f t="shared" si="19"/>
        <v>32</v>
      </c>
      <c r="AO35">
        <f t="shared" si="4"/>
        <v>6.6420553041209807E-2</v>
      </c>
      <c r="AQ35">
        <v>139</v>
      </c>
      <c r="AR35">
        <v>3.0380704000000001</v>
      </c>
      <c r="AS35">
        <f t="shared" si="20"/>
        <v>32</v>
      </c>
      <c r="AT35">
        <f t="shared" si="11"/>
        <v>0.12803034421582191</v>
      </c>
      <c r="BB35" s="27"/>
    </row>
    <row r="36" spans="1:89" x14ac:dyDescent="0.2">
      <c r="A36">
        <v>184.58</v>
      </c>
      <c r="B36">
        <f t="shared" si="5"/>
        <v>1.8458000000000003E-4</v>
      </c>
      <c r="C36">
        <f t="shared" si="12"/>
        <v>1.8458000000000003E-4</v>
      </c>
      <c r="D36">
        <v>1.8458000000000003E-4</v>
      </c>
      <c r="E36">
        <f t="shared" si="21"/>
        <v>1</v>
      </c>
      <c r="F36">
        <f t="shared" si="0"/>
        <v>699</v>
      </c>
      <c r="G36">
        <f t="shared" si="6"/>
        <v>752665.01561322284</v>
      </c>
      <c r="I36">
        <v>4.72</v>
      </c>
      <c r="J36">
        <v>2.23</v>
      </c>
      <c r="K36">
        <f t="shared" si="7"/>
        <v>2.23</v>
      </c>
      <c r="L36">
        <f t="shared" si="24"/>
        <v>2.17</v>
      </c>
      <c r="M36">
        <f t="shared" si="13"/>
        <v>1</v>
      </c>
      <c r="N36">
        <f t="shared" si="22"/>
        <v>35</v>
      </c>
      <c r="O36">
        <f t="shared" si="8"/>
        <v>0.91671031953902571</v>
      </c>
      <c r="Q36" s="1">
        <v>22</v>
      </c>
      <c r="R36" s="2">
        <v>0.76858285496099998</v>
      </c>
      <c r="S36">
        <f t="shared" si="14"/>
        <v>0.76858285496099998</v>
      </c>
      <c r="T36">
        <f t="shared" si="9"/>
        <v>1</v>
      </c>
      <c r="U36">
        <f t="shared" si="15"/>
        <v>33</v>
      </c>
      <c r="V36">
        <f t="shared" si="10"/>
        <v>1.2806556460168446</v>
      </c>
      <c r="X36">
        <v>106</v>
      </c>
      <c r="Y36">
        <f t="shared" si="16"/>
        <v>33</v>
      </c>
      <c r="Z36" t="s">
        <v>24</v>
      </c>
      <c r="AA36">
        <v>0.57030119999999995</v>
      </c>
      <c r="AB36">
        <f t="shared" ref="AB36:AB67" si="25">Y36/$Y$2</f>
        <v>2.2130883520532665</v>
      </c>
      <c r="AD36">
        <v>0</v>
      </c>
      <c r="AE36">
        <f t="shared" si="17"/>
        <v>33</v>
      </c>
      <c r="AF36" t="s">
        <v>24</v>
      </c>
      <c r="AG36">
        <v>0.75745700000000005</v>
      </c>
      <c r="AH36">
        <f t="shared" ref="AH36:AH67" si="26">AE36/$AE$2</f>
        <v>2.2130883520532665</v>
      </c>
      <c r="AJ36" s="4">
        <v>265</v>
      </c>
      <c r="AK36" s="3">
        <v>7.7310538090599996</v>
      </c>
      <c r="AL36">
        <f t="shared" si="18"/>
        <v>7.7310538090599996</v>
      </c>
      <c r="AM36">
        <f t="shared" si="3"/>
        <v>1</v>
      </c>
      <c r="AN36">
        <f t="shared" si="19"/>
        <v>33</v>
      </c>
      <c r="AO36">
        <f t="shared" si="4"/>
        <v>6.8496195323747608E-2</v>
      </c>
      <c r="AQ36">
        <v>413</v>
      </c>
      <c r="AR36">
        <v>3.0303594999999999</v>
      </c>
      <c r="AS36">
        <f t="shared" si="20"/>
        <v>33</v>
      </c>
      <c r="AT36">
        <f t="shared" si="11"/>
        <v>0.13203129247256634</v>
      </c>
      <c r="BB36" s="27"/>
    </row>
    <row r="37" spans="1:89" x14ac:dyDescent="0.2">
      <c r="A37">
        <v>187.15</v>
      </c>
      <c r="B37">
        <f t="shared" si="5"/>
        <v>1.8715E-4</v>
      </c>
      <c r="C37">
        <f t="shared" si="12"/>
        <v>1.8715E-4</v>
      </c>
      <c r="D37">
        <v>1.8715E-4</v>
      </c>
      <c r="E37">
        <f t="shared" si="21"/>
        <v>1</v>
      </c>
      <c r="F37">
        <f t="shared" si="0"/>
        <v>698</v>
      </c>
      <c r="G37">
        <f t="shared" si="6"/>
        <v>751588.24162808224</v>
      </c>
      <c r="I37">
        <v>4.8680000000000003</v>
      </c>
      <c r="J37">
        <v>2.21</v>
      </c>
      <c r="K37">
        <f t="shared" si="7"/>
        <v>2.21</v>
      </c>
      <c r="L37">
        <f t="shared" si="24"/>
        <v>2.14</v>
      </c>
      <c r="M37">
        <f t="shared" si="13"/>
        <v>1</v>
      </c>
      <c r="N37">
        <f t="shared" si="22"/>
        <v>36</v>
      </c>
      <c r="O37">
        <f t="shared" si="8"/>
        <v>0.94290204295442637</v>
      </c>
      <c r="Q37" s="1">
        <v>19</v>
      </c>
      <c r="R37" s="2">
        <v>0.76854343194100005</v>
      </c>
      <c r="S37">
        <f t="shared" si="14"/>
        <v>0.76854343194100005</v>
      </c>
      <c r="T37">
        <f t="shared" si="9"/>
        <v>1</v>
      </c>
      <c r="U37">
        <f t="shared" si="15"/>
        <v>34</v>
      </c>
      <c r="V37">
        <f t="shared" si="10"/>
        <v>1.3194633928658399</v>
      </c>
      <c r="X37">
        <v>171</v>
      </c>
      <c r="Y37">
        <f t="shared" si="16"/>
        <v>34</v>
      </c>
      <c r="Z37" t="s">
        <v>24</v>
      </c>
      <c r="AA37">
        <v>0.5618609</v>
      </c>
      <c r="AB37">
        <f t="shared" si="25"/>
        <v>2.2801516354488198</v>
      </c>
      <c r="AD37">
        <v>21</v>
      </c>
      <c r="AE37">
        <f t="shared" si="17"/>
        <v>34</v>
      </c>
      <c r="AF37" t="s">
        <v>24</v>
      </c>
      <c r="AG37">
        <v>0.754162</v>
      </c>
      <c r="AH37">
        <f t="shared" si="26"/>
        <v>2.2801516354488198</v>
      </c>
      <c r="AJ37" s="4">
        <v>77</v>
      </c>
      <c r="AK37" s="3">
        <v>7.7306918585700002</v>
      </c>
      <c r="AL37">
        <f t="shared" si="18"/>
        <v>7.7306918585700002</v>
      </c>
      <c r="AM37">
        <f t="shared" si="3"/>
        <v>1</v>
      </c>
      <c r="AN37">
        <f t="shared" si="19"/>
        <v>34</v>
      </c>
      <c r="AO37">
        <f t="shared" si="4"/>
        <v>7.0571837606285423E-2</v>
      </c>
      <c r="AQ37">
        <v>141</v>
      </c>
      <c r="AR37">
        <v>2.9856113999999998</v>
      </c>
      <c r="AS37">
        <f t="shared" si="20"/>
        <v>34</v>
      </c>
      <c r="AT37">
        <f t="shared" si="11"/>
        <v>0.13603224072931078</v>
      </c>
      <c r="BB37" s="27"/>
    </row>
    <row r="38" spans="1:89" ht="14.25" customHeight="1" x14ac:dyDescent="0.35">
      <c r="A38">
        <v>188.86</v>
      </c>
      <c r="B38">
        <f t="shared" si="5"/>
        <v>1.8886E-4</v>
      </c>
      <c r="C38">
        <f t="shared" si="12"/>
        <v>1.8886E-4</v>
      </c>
      <c r="D38">
        <v>1.8886E-4</v>
      </c>
      <c r="E38">
        <f t="shared" si="21"/>
        <v>1</v>
      </c>
      <c r="F38">
        <f t="shared" si="0"/>
        <v>697</v>
      </c>
      <c r="G38">
        <f t="shared" si="6"/>
        <v>750511.46764294174</v>
      </c>
      <c r="I38">
        <v>4.87</v>
      </c>
      <c r="J38">
        <v>2.17</v>
      </c>
      <c r="K38">
        <f t="shared" si="7"/>
        <v>2.17</v>
      </c>
      <c r="L38">
        <f t="shared" si="24"/>
        <v>2.0099999999999998</v>
      </c>
      <c r="M38">
        <f t="shared" si="13"/>
        <v>1</v>
      </c>
      <c r="N38">
        <f t="shared" si="22"/>
        <v>37</v>
      </c>
      <c r="O38">
        <f t="shared" si="8"/>
        <v>0.96909376636982714</v>
      </c>
      <c r="Q38" s="1">
        <v>20</v>
      </c>
      <c r="R38" s="2">
        <v>0.76069050238000002</v>
      </c>
      <c r="S38">
        <f t="shared" si="14"/>
        <v>0.76069050238000002</v>
      </c>
      <c r="T38">
        <f t="shared" si="9"/>
        <v>1</v>
      </c>
      <c r="U38">
        <f t="shared" si="15"/>
        <v>35</v>
      </c>
      <c r="V38">
        <f t="shared" si="10"/>
        <v>1.3582711397148353</v>
      </c>
      <c r="X38">
        <v>80</v>
      </c>
      <c r="Y38">
        <f t="shared" si="16"/>
        <v>35</v>
      </c>
      <c r="Z38" t="s">
        <v>24</v>
      </c>
      <c r="AA38">
        <v>0.56148810000000005</v>
      </c>
      <c r="AB38">
        <f t="shared" si="25"/>
        <v>2.3472149188443736</v>
      </c>
      <c r="AD38">
        <v>12</v>
      </c>
      <c r="AE38">
        <f t="shared" si="17"/>
        <v>35</v>
      </c>
      <c r="AF38" t="s">
        <v>24</v>
      </c>
      <c r="AG38">
        <v>0.73897500000000005</v>
      </c>
      <c r="AH38">
        <f t="shared" si="26"/>
        <v>2.3472149188443736</v>
      </c>
      <c r="AJ38" s="4">
        <v>19</v>
      </c>
      <c r="AK38" s="3">
        <v>7.6232576398800003</v>
      </c>
      <c r="AL38">
        <f t="shared" si="18"/>
        <v>7.6232576398800003</v>
      </c>
      <c r="AM38">
        <f t="shared" si="3"/>
        <v>1</v>
      </c>
      <c r="AN38">
        <f t="shared" si="19"/>
        <v>35</v>
      </c>
      <c r="AO38">
        <f t="shared" si="4"/>
        <v>7.2647479888823224E-2</v>
      </c>
      <c r="AQ38">
        <v>176</v>
      </c>
      <c r="AR38">
        <v>2.8590539000000001</v>
      </c>
      <c r="AS38">
        <f t="shared" si="20"/>
        <v>35</v>
      </c>
      <c r="AT38">
        <f t="shared" si="11"/>
        <v>0.14003318898605521</v>
      </c>
      <c r="BB38" s="27"/>
      <c r="CK38" s="28"/>
    </row>
    <row r="39" spans="1:89" x14ac:dyDescent="0.2">
      <c r="A39">
        <v>189.19</v>
      </c>
      <c r="B39">
        <f t="shared" si="5"/>
        <v>1.8919E-4</v>
      </c>
      <c r="C39">
        <f t="shared" si="12"/>
        <v>1.8919E-4</v>
      </c>
      <c r="D39">
        <v>1.8919E-4</v>
      </c>
      <c r="E39">
        <f t="shared" si="21"/>
        <v>1</v>
      </c>
      <c r="F39">
        <f t="shared" si="0"/>
        <v>696</v>
      </c>
      <c r="G39">
        <f t="shared" si="6"/>
        <v>749434.69365780125</v>
      </c>
      <c r="I39">
        <v>4.8780000000000001</v>
      </c>
      <c r="J39">
        <v>2.14</v>
      </c>
      <c r="K39">
        <f t="shared" si="7"/>
        <v>2.14</v>
      </c>
      <c r="L39">
        <f t="shared" si="24"/>
        <v>2</v>
      </c>
      <c r="M39">
        <f t="shared" si="13"/>
        <v>1</v>
      </c>
      <c r="N39">
        <f t="shared" si="22"/>
        <v>38</v>
      </c>
      <c r="O39">
        <f t="shared" si="8"/>
        <v>0.99528548978522791</v>
      </c>
      <c r="Q39" s="1">
        <v>57</v>
      </c>
      <c r="R39" s="2">
        <v>0.75051685939000001</v>
      </c>
      <c r="S39">
        <f t="shared" si="14"/>
        <v>0.75051685939000001</v>
      </c>
      <c r="T39">
        <f t="shared" si="9"/>
        <v>1</v>
      </c>
      <c r="U39">
        <f t="shared" si="15"/>
        <v>36</v>
      </c>
      <c r="V39">
        <f t="shared" si="10"/>
        <v>1.3970788865638306</v>
      </c>
      <c r="X39">
        <v>4</v>
      </c>
      <c r="Y39">
        <f t="shared" si="16"/>
        <v>36</v>
      </c>
      <c r="Z39" t="s">
        <v>24</v>
      </c>
      <c r="AA39">
        <v>0.55291029999999997</v>
      </c>
      <c r="AB39">
        <f t="shared" si="25"/>
        <v>2.414278202239927</v>
      </c>
      <c r="AD39">
        <v>18</v>
      </c>
      <c r="AE39">
        <f t="shared" si="17"/>
        <v>36</v>
      </c>
      <c r="AF39" t="s">
        <v>24</v>
      </c>
      <c r="AG39">
        <v>0.72903200000000001</v>
      </c>
      <c r="AH39">
        <f t="shared" si="26"/>
        <v>2.414278202239927</v>
      </c>
      <c r="AJ39" s="4">
        <v>120</v>
      </c>
      <c r="AK39" s="3">
        <v>7.6163380510199996</v>
      </c>
      <c r="AL39">
        <f t="shared" si="18"/>
        <v>7.6163380510199996</v>
      </c>
      <c r="AM39">
        <f t="shared" si="3"/>
        <v>1</v>
      </c>
      <c r="AN39">
        <f t="shared" si="19"/>
        <v>36</v>
      </c>
      <c r="AO39">
        <f t="shared" si="4"/>
        <v>7.4723122171361026E-2</v>
      </c>
      <c r="AQ39">
        <v>83</v>
      </c>
      <c r="AR39">
        <v>2.7963281000000002</v>
      </c>
      <c r="AS39">
        <f t="shared" si="20"/>
        <v>36</v>
      </c>
      <c r="AT39">
        <f t="shared" si="11"/>
        <v>0.14403413724279962</v>
      </c>
      <c r="BB39" s="27"/>
    </row>
    <row r="40" spans="1:89" x14ac:dyDescent="0.2">
      <c r="A40">
        <v>192.79</v>
      </c>
      <c r="B40">
        <f t="shared" si="5"/>
        <v>1.9279E-4</v>
      </c>
      <c r="C40">
        <f t="shared" si="12"/>
        <v>1.9279E-4</v>
      </c>
      <c r="D40">
        <v>1.9279E-4</v>
      </c>
      <c r="E40">
        <f t="shared" si="21"/>
        <v>1</v>
      </c>
      <c r="F40">
        <f t="shared" si="0"/>
        <v>695</v>
      </c>
      <c r="G40">
        <f t="shared" si="6"/>
        <v>748357.91967266076</v>
      </c>
      <c r="I40">
        <v>4.91</v>
      </c>
      <c r="J40">
        <v>2.0099999999999998</v>
      </c>
      <c r="K40">
        <f t="shared" si="7"/>
        <v>2.0099999999999998</v>
      </c>
      <c r="L40">
        <f t="shared" si="24"/>
        <v>1.98</v>
      </c>
      <c r="M40">
        <f t="shared" si="13"/>
        <v>1</v>
      </c>
      <c r="N40">
        <f t="shared" si="22"/>
        <v>39</v>
      </c>
      <c r="O40">
        <f t="shared" si="8"/>
        <v>1.0214772132006287</v>
      </c>
      <c r="Q40" s="1">
        <v>48</v>
      </c>
      <c r="R40" s="2">
        <v>0.74696169352899999</v>
      </c>
      <c r="S40">
        <f t="shared" si="14"/>
        <v>0.74696169352899999</v>
      </c>
      <c r="T40">
        <f t="shared" si="9"/>
        <v>1</v>
      </c>
      <c r="U40">
        <f t="shared" si="15"/>
        <v>37</v>
      </c>
      <c r="V40">
        <f t="shared" si="10"/>
        <v>1.4358866334128257</v>
      </c>
      <c r="X40">
        <v>59</v>
      </c>
      <c r="Y40">
        <f t="shared" si="16"/>
        <v>37</v>
      </c>
      <c r="Z40" t="s">
        <v>24</v>
      </c>
      <c r="AA40">
        <v>0.53018790000000005</v>
      </c>
      <c r="AB40">
        <f t="shared" si="25"/>
        <v>2.4813414856354807</v>
      </c>
      <c r="AD40">
        <v>68</v>
      </c>
      <c r="AE40">
        <f t="shared" si="17"/>
        <v>37</v>
      </c>
      <c r="AF40" t="s">
        <v>24</v>
      </c>
      <c r="AG40">
        <v>0.69293000000000005</v>
      </c>
      <c r="AH40">
        <f t="shared" si="26"/>
        <v>2.4813414856354807</v>
      </c>
      <c r="AJ40" s="4">
        <v>316</v>
      </c>
      <c r="AK40" s="3">
        <v>7.60075874227</v>
      </c>
      <c r="AL40">
        <f t="shared" si="18"/>
        <v>7.60075874227</v>
      </c>
      <c r="AM40">
        <f t="shared" si="3"/>
        <v>1</v>
      </c>
      <c r="AN40">
        <f t="shared" si="19"/>
        <v>37</v>
      </c>
      <c r="AO40">
        <f t="shared" si="4"/>
        <v>7.6798764453898841E-2</v>
      </c>
      <c r="AQ40">
        <v>127</v>
      </c>
      <c r="AR40">
        <v>2.7889146999999999</v>
      </c>
      <c r="AS40">
        <f t="shared" si="20"/>
        <v>37</v>
      </c>
      <c r="AT40">
        <f t="shared" si="11"/>
        <v>0.14803508549954406</v>
      </c>
      <c r="BB40" s="27"/>
    </row>
    <row r="41" spans="1:89" x14ac:dyDescent="0.2">
      <c r="A41">
        <v>193.13</v>
      </c>
      <c r="B41">
        <f t="shared" si="5"/>
        <v>1.9312999999999999E-4</v>
      </c>
      <c r="C41">
        <f t="shared" si="12"/>
        <v>1.9312999999999999E-4</v>
      </c>
      <c r="D41">
        <v>1.9312999999999999E-4</v>
      </c>
      <c r="E41">
        <f t="shared" si="21"/>
        <v>1</v>
      </c>
      <c r="F41">
        <f t="shared" si="0"/>
        <v>694</v>
      </c>
      <c r="G41">
        <f t="shared" si="6"/>
        <v>747281.14568752027</v>
      </c>
      <c r="I41">
        <v>4.9160000000000004</v>
      </c>
      <c r="J41">
        <v>2</v>
      </c>
      <c r="K41">
        <f t="shared" si="7"/>
        <v>2</v>
      </c>
      <c r="L41">
        <f t="shared" si="24"/>
        <v>1.97</v>
      </c>
      <c r="M41">
        <f t="shared" si="13"/>
        <v>1</v>
      </c>
      <c r="N41">
        <f t="shared" si="22"/>
        <v>40</v>
      </c>
      <c r="O41">
        <f t="shared" si="8"/>
        <v>1.0476689366160294</v>
      </c>
      <c r="Q41" s="1">
        <v>55</v>
      </c>
      <c r="R41" s="2">
        <v>0.736830389797</v>
      </c>
      <c r="S41">
        <f t="shared" si="14"/>
        <v>0.736830389797</v>
      </c>
      <c r="T41">
        <f t="shared" si="9"/>
        <v>1</v>
      </c>
      <c r="U41">
        <f t="shared" si="15"/>
        <v>38</v>
      </c>
      <c r="V41">
        <f t="shared" si="10"/>
        <v>1.4746943802618211</v>
      </c>
      <c r="X41">
        <v>32</v>
      </c>
      <c r="Y41">
        <f t="shared" si="16"/>
        <v>38</v>
      </c>
      <c r="Z41" t="s">
        <v>24</v>
      </c>
      <c r="AA41">
        <v>0.52482620000000002</v>
      </c>
      <c r="AB41">
        <f t="shared" si="25"/>
        <v>2.5484047690310341</v>
      </c>
      <c r="AD41">
        <v>65</v>
      </c>
      <c r="AE41">
        <f t="shared" si="17"/>
        <v>38</v>
      </c>
      <c r="AF41" t="s">
        <v>24</v>
      </c>
      <c r="AG41">
        <v>0.63709899999999997</v>
      </c>
      <c r="AH41">
        <f t="shared" si="26"/>
        <v>2.5484047690310341</v>
      </c>
      <c r="AJ41" s="4">
        <v>181</v>
      </c>
      <c r="AK41" s="3">
        <v>7.5736121883400003</v>
      </c>
      <c r="AL41">
        <f t="shared" si="18"/>
        <v>7.5736121883400003</v>
      </c>
      <c r="AM41">
        <f t="shared" si="3"/>
        <v>1</v>
      </c>
      <c r="AN41">
        <f t="shared" si="19"/>
        <v>38</v>
      </c>
      <c r="AO41">
        <f t="shared" si="4"/>
        <v>7.8874406736436642E-2</v>
      </c>
      <c r="AQ41">
        <v>293</v>
      </c>
      <c r="AR41">
        <v>2.7854903000000002</v>
      </c>
      <c r="AS41">
        <f t="shared" si="20"/>
        <v>38</v>
      </c>
      <c r="AT41">
        <f t="shared" si="11"/>
        <v>0.15203603375628849</v>
      </c>
      <c r="BB41" s="27"/>
    </row>
    <row r="42" spans="1:89" x14ac:dyDescent="0.2">
      <c r="A42">
        <v>195.05</v>
      </c>
      <c r="B42">
        <f t="shared" si="5"/>
        <v>1.9505000000000002E-4</v>
      </c>
      <c r="C42">
        <f t="shared" si="12"/>
        <v>1.9505000000000002E-4</v>
      </c>
      <c r="D42">
        <v>1.9505000000000002E-4</v>
      </c>
      <c r="E42">
        <f t="shared" si="21"/>
        <v>1</v>
      </c>
      <c r="F42">
        <f t="shared" si="0"/>
        <v>693</v>
      </c>
      <c r="G42">
        <f t="shared" si="6"/>
        <v>746204.37170237966</v>
      </c>
      <c r="I42">
        <v>4.992</v>
      </c>
      <c r="J42">
        <v>1.98</v>
      </c>
      <c r="K42">
        <f t="shared" si="7"/>
        <v>1.98</v>
      </c>
      <c r="L42">
        <f t="shared" si="24"/>
        <v>1.95</v>
      </c>
      <c r="M42">
        <f t="shared" si="13"/>
        <v>1</v>
      </c>
      <c r="N42">
        <f t="shared" si="22"/>
        <v>41</v>
      </c>
      <c r="O42">
        <f t="shared" si="8"/>
        <v>1.07386066003143</v>
      </c>
      <c r="Q42" s="1">
        <v>24</v>
      </c>
      <c r="R42" s="2">
        <v>0.73155294874300003</v>
      </c>
      <c r="S42">
        <f t="shared" si="14"/>
        <v>0.73155294874300003</v>
      </c>
      <c r="T42">
        <f t="shared" si="9"/>
        <v>1</v>
      </c>
      <c r="U42">
        <f t="shared" si="15"/>
        <v>39</v>
      </c>
      <c r="V42">
        <f t="shared" si="10"/>
        <v>1.5135021271108164</v>
      </c>
      <c r="X42">
        <v>135</v>
      </c>
      <c r="Y42">
        <f t="shared" si="16"/>
        <v>39</v>
      </c>
      <c r="Z42" t="s">
        <v>24</v>
      </c>
      <c r="AA42">
        <v>0.52097269999999996</v>
      </c>
      <c r="AB42">
        <f t="shared" si="25"/>
        <v>2.6154680524265879</v>
      </c>
      <c r="AD42">
        <v>11</v>
      </c>
      <c r="AE42">
        <f t="shared" si="17"/>
        <v>39</v>
      </c>
      <c r="AF42" t="s">
        <v>24</v>
      </c>
      <c r="AG42">
        <v>0.62896200000000002</v>
      </c>
      <c r="AH42">
        <f t="shared" si="26"/>
        <v>2.6154680524265879</v>
      </c>
      <c r="AJ42" s="4">
        <v>160</v>
      </c>
      <c r="AK42" s="3">
        <v>7.3547808346199997</v>
      </c>
      <c r="AL42">
        <f t="shared" si="18"/>
        <v>7.3547808346199997</v>
      </c>
      <c r="AM42">
        <f t="shared" si="3"/>
        <v>1</v>
      </c>
      <c r="AN42">
        <f t="shared" si="19"/>
        <v>39</v>
      </c>
      <c r="AO42">
        <f t="shared" si="4"/>
        <v>8.0950049018974443E-2</v>
      </c>
      <c r="AQ42">
        <v>243</v>
      </c>
      <c r="AR42">
        <v>2.7743673000000002</v>
      </c>
      <c r="AS42">
        <f t="shared" si="20"/>
        <v>39</v>
      </c>
      <c r="AT42">
        <f t="shared" si="11"/>
        <v>0.15603698201303293</v>
      </c>
      <c r="BB42" s="27"/>
    </row>
    <row r="43" spans="1:89" x14ac:dyDescent="0.2">
      <c r="A43">
        <v>198.66</v>
      </c>
      <c r="B43">
        <f t="shared" si="5"/>
        <v>1.9866E-4</v>
      </c>
      <c r="C43">
        <f t="shared" si="12"/>
        <v>1.9866E-4</v>
      </c>
      <c r="D43">
        <v>1.9866E-4</v>
      </c>
      <c r="E43">
        <f t="shared" si="21"/>
        <v>1</v>
      </c>
      <c r="F43">
        <f t="shared" si="0"/>
        <v>692</v>
      </c>
      <c r="G43">
        <f t="shared" si="6"/>
        <v>745127.59771723917</v>
      </c>
      <c r="I43">
        <v>5.08</v>
      </c>
      <c r="J43">
        <v>1.97</v>
      </c>
      <c r="K43">
        <f t="shared" si="7"/>
        <v>1.97</v>
      </c>
      <c r="L43">
        <f t="shared" si="24"/>
        <v>1.88</v>
      </c>
      <c r="M43">
        <f t="shared" si="13"/>
        <v>1</v>
      </c>
      <c r="N43">
        <f t="shared" si="22"/>
        <v>42</v>
      </c>
      <c r="O43">
        <f t="shared" si="8"/>
        <v>1.1000523834468308</v>
      </c>
      <c r="Q43" s="1">
        <v>32</v>
      </c>
      <c r="R43" s="2">
        <v>0.72492878506500003</v>
      </c>
      <c r="S43">
        <f t="shared" si="14"/>
        <v>0.72492878506500003</v>
      </c>
      <c r="T43">
        <f t="shared" si="9"/>
        <v>1</v>
      </c>
      <c r="U43">
        <f t="shared" si="15"/>
        <v>40</v>
      </c>
      <c r="V43">
        <f t="shared" si="10"/>
        <v>1.5523098739598118</v>
      </c>
      <c r="X43">
        <v>61</v>
      </c>
      <c r="Y43">
        <f t="shared" si="16"/>
        <v>40</v>
      </c>
      <c r="Z43" t="s">
        <v>24</v>
      </c>
      <c r="AA43">
        <v>0.51489870000000004</v>
      </c>
      <c r="AB43">
        <f t="shared" si="25"/>
        <v>2.6825313358221412</v>
      </c>
      <c r="AD43">
        <v>107</v>
      </c>
      <c r="AE43">
        <f t="shared" si="17"/>
        <v>40</v>
      </c>
      <c r="AF43" t="s">
        <v>24</v>
      </c>
      <c r="AG43">
        <v>0.61835300000000004</v>
      </c>
      <c r="AH43">
        <f t="shared" si="26"/>
        <v>2.6825313358221412</v>
      </c>
      <c r="AJ43" s="4">
        <v>257</v>
      </c>
      <c r="AK43" s="3">
        <v>7.1980473050400002</v>
      </c>
      <c r="AL43">
        <f t="shared" si="18"/>
        <v>7.1980473050400002</v>
      </c>
      <c r="AM43">
        <f t="shared" si="3"/>
        <v>1</v>
      </c>
      <c r="AN43">
        <f t="shared" si="19"/>
        <v>40</v>
      </c>
      <c r="AO43">
        <f t="shared" si="4"/>
        <v>8.3025691301512258E-2</v>
      </c>
      <c r="AQ43">
        <v>134</v>
      </c>
      <c r="AR43">
        <v>2.7138366999999999</v>
      </c>
      <c r="AS43">
        <f t="shared" si="20"/>
        <v>40</v>
      </c>
      <c r="AT43">
        <f t="shared" si="11"/>
        <v>0.16003793026977736</v>
      </c>
      <c r="BB43" s="27"/>
    </row>
    <row r="44" spans="1:89" x14ac:dyDescent="0.2">
      <c r="A44">
        <v>199.69</v>
      </c>
      <c r="B44">
        <f t="shared" si="5"/>
        <v>1.9969000000000001E-4</v>
      </c>
      <c r="C44">
        <f t="shared" si="12"/>
        <v>1.9969000000000001E-4</v>
      </c>
      <c r="D44">
        <v>1.9969000000000001E-4</v>
      </c>
      <c r="E44">
        <f t="shared" si="21"/>
        <v>1</v>
      </c>
      <c r="F44">
        <f t="shared" si="0"/>
        <v>691</v>
      </c>
      <c r="G44">
        <f t="shared" si="6"/>
        <v>744050.82373209868</v>
      </c>
      <c r="I44">
        <v>5.15</v>
      </c>
      <c r="J44">
        <v>1.95</v>
      </c>
      <c r="K44">
        <f t="shared" si="7"/>
        <v>1.95</v>
      </c>
      <c r="L44">
        <f t="shared" si="24"/>
        <v>1.86</v>
      </c>
      <c r="M44">
        <f t="shared" si="13"/>
        <v>1</v>
      </c>
      <c r="N44">
        <f t="shared" si="22"/>
        <v>43</v>
      </c>
      <c r="O44">
        <f t="shared" si="8"/>
        <v>1.1262441068622315</v>
      </c>
      <c r="Q44" s="1">
        <v>25</v>
      </c>
      <c r="R44" s="2">
        <v>0.71600728986700002</v>
      </c>
      <c r="S44">
        <f t="shared" si="14"/>
        <v>0.71600728986700002</v>
      </c>
      <c r="T44">
        <f t="shared" si="9"/>
        <v>1</v>
      </c>
      <c r="U44">
        <f t="shared" si="15"/>
        <v>41</v>
      </c>
      <c r="V44">
        <f t="shared" si="10"/>
        <v>1.5911176208088069</v>
      </c>
      <c r="X44">
        <v>44</v>
      </c>
      <c r="Y44">
        <f t="shared" si="16"/>
        <v>41</v>
      </c>
      <c r="Z44" t="s">
        <v>24</v>
      </c>
      <c r="AA44">
        <v>0.49811919999999998</v>
      </c>
      <c r="AB44">
        <f t="shared" si="25"/>
        <v>2.7495946192176945</v>
      </c>
      <c r="AD44">
        <v>27</v>
      </c>
      <c r="AE44">
        <f t="shared" si="17"/>
        <v>41</v>
      </c>
      <c r="AF44" t="s">
        <v>24</v>
      </c>
      <c r="AG44">
        <v>0.57541900000000001</v>
      </c>
      <c r="AH44">
        <f t="shared" si="26"/>
        <v>2.7495946192176945</v>
      </c>
      <c r="AJ44" s="4">
        <v>37</v>
      </c>
      <c r="AK44" s="3">
        <v>7.1111245574700002</v>
      </c>
      <c r="AL44">
        <f t="shared" si="18"/>
        <v>7.1111245574700002</v>
      </c>
      <c r="AM44">
        <f t="shared" si="3"/>
        <v>1</v>
      </c>
      <c r="AN44">
        <f t="shared" si="19"/>
        <v>41</v>
      </c>
      <c r="AO44">
        <f t="shared" si="4"/>
        <v>8.510133358405006E-2</v>
      </c>
      <c r="AQ44">
        <v>148</v>
      </c>
      <c r="AR44">
        <v>2.6738322000000001</v>
      </c>
      <c r="AS44">
        <f t="shared" si="20"/>
        <v>41</v>
      </c>
      <c r="AT44">
        <f t="shared" si="11"/>
        <v>0.1640388785265218</v>
      </c>
      <c r="BB44" s="27"/>
    </row>
    <row r="45" spans="1:89" x14ac:dyDescent="0.2">
      <c r="A45">
        <v>200.97</v>
      </c>
      <c r="B45">
        <f t="shared" si="5"/>
        <v>2.0097E-4</v>
      </c>
      <c r="C45">
        <f t="shared" si="12"/>
        <v>2.0097E-4</v>
      </c>
      <c r="D45">
        <v>2.0097E-4</v>
      </c>
      <c r="E45">
        <f t="shared" si="21"/>
        <v>1</v>
      </c>
      <c r="F45">
        <f t="shared" si="0"/>
        <v>690</v>
      </c>
      <c r="G45">
        <f t="shared" si="6"/>
        <v>742974.04974695819</v>
      </c>
      <c r="I45">
        <v>5.32</v>
      </c>
      <c r="J45">
        <v>1.88</v>
      </c>
      <c r="K45">
        <f t="shared" si="7"/>
        <v>1.88</v>
      </c>
      <c r="L45">
        <f t="shared" si="24"/>
        <v>1.85</v>
      </c>
      <c r="M45">
        <f t="shared" si="13"/>
        <v>2</v>
      </c>
      <c r="N45">
        <f t="shared" si="22"/>
        <v>45</v>
      </c>
      <c r="O45">
        <f t="shared" si="8"/>
        <v>1.1786275536930331</v>
      </c>
      <c r="Q45" s="1">
        <v>26</v>
      </c>
      <c r="R45" s="2">
        <v>0.71506778988700004</v>
      </c>
      <c r="S45">
        <f t="shared" si="14"/>
        <v>0.71506778988700004</v>
      </c>
      <c r="T45">
        <f t="shared" si="9"/>
        <v>1</v>
      </c>
      <c r="U45">
        <f t="shared" si="15"/>
        <v>42</v>
      </c>
      <c r="V45">
        <f t="shared" si="10"/>
        <v>1.6299253676578023</v>
      </c>
      <c r="X45">
        <v>178</v>
      </c>
      <c r="Y45">
        <f t="shared" si="16"/>
        <v>42</v>
      </c>
      <c r="Z45" t="s">
        <v>24</v>
      </c>
      <c r="AA45">
        <v>0.49080580000000001</v>
      </c>
      <c r="AB45">
        <f t="shared" si="25"/>
        <v>2.8166579026132483</v>
      </c>
      <c r="AD45">
        <v>106</v>
      </c>
      <c r="AE45">
        <f t="shared" si="17"/>
        <v>42</v>
      </c>
      <c r="AF45" t="s">
        <v>24</v>
      </c>
      <c r="AG45">
        <v>0.57030099999999995</v>
      </c>
      <c r="AH45">
        <f t="shared" si="26"/>
        <v>2.8166579026132483</v>
      </c>
      <c r="AJ45" s="4">
        <v>80</v>
      </c>
      <c r="AK45" s="3">
        <v>7.0764889273299998</v>
      </c>
      <c r="AL45">
        <f t="shared" si="18"/>
        <v>7.0764889273299998</v>
      </c>
      <c r="AM45">
        <f t="shared" si="3"/>
        <v>1</v>
      </c>
      <c r="AN45">
        <f t="shared" si="19"/>
        <v>42</v>
      </c>
      <c r="AO45">
        <f t="shared" si="4"/>
        <v>8.7176975866587861E-2</v>
      </c>
      <c r="AQ45">
        <v>85</v>
      </c>
      <c r="AR45">
        <v>2.6717309999999999</v>
      </c>
      <c r="AS45">
        <f t="shared" si="20"/>
        <v>42</v>
      </c>
      <c r="AT45">
        <f t="shared" si="11"/>
        <v>0.16803982678326623</v>
      </c>
      <c r="BB45" s="27"/>
    </row>
    <row r="46" spans="1:89" x14ac:dyDescent="0.2">
      <c r="A46">
        <v>201.24</v>
      </c>
      <c r="B46">
        <f t="shared" si="5"/>
        <v>2.0124000000000002E-4</v>
      </c>
      <c r="C46">
        <f t="shared" si="12"/>
        <v>2.0124000000000002E-4</v>
      </c>
      <c r="D46">
        <v>2.0124000000000002E-4</v>
      </c>
      <c r="E46">
        <f t="shared" si="21"/>
        <v>1</v>
      </c>
      <c r="F46">
        <f t="shared" si="0"/>
        <v>689</v>
      </c>
      <c r="G46">
        <f t="shared" si="6"/>
        <v>741897.27576181758</v>
      </c>
      <c r="I46">
        <v>5.53</v>
      </c>
      <c r="J46">
        <v>1.86</v>
      </c>
      <c r="K46">
        <f t="shared" si="7"/>
        <v>1.86</v>
      </c>
      <c r="L46">
        <f>IF(K48=K49,"Duplicate",K49)</f>
        <v>1.82</v>
      </c>
      <c r="M46">
        <f t="shared" si="13"/>
        <v>2</v>
      </c>
      <c r="N46">
        <f t="shared" si="22"/>
        <v>47</v>
      </c>
      <c r="O46">
        <f t="shared" si="8"/>
        <v>1.2310110005238344</v>
      </c>
      <c r="Q46" s="1">
        <v>99</v>
      </c>
      <c r="R46" s="2">
        <v>0.71081954250799995</v>
      </c>
      <c r="S46">
        <f t="shared" si="14"/>
        <v>0.71081954250799995</v>
      </c>
      <c r="T46">
        <f t="shared" si="9"/>
        <v>1</v>
      </c>
      <c r="U46">
        <f t="shared" si="15"/>
        <v>43</v>
      </c>
      <c r="V46">
        <f t="shared" si="10"/>
        <v>1.6687331145067976</v>
      </c>
      <c r="X46">
        <v>68</v>
      </c>
      <c r="Y46">
        <f t="shared" si="16"/>
        <v>43</v>
      </c>
      <c r="Z46" t="s">
        <v>24</v>
      </c>
      <c r="AA46">
        <v>0.48340450000000001</v>
      </c>
      <c r="AB46">
        <f t="shared" si="25"/>
        <v>2.8837211860088017</v>
      </c>
      <c r="AD46">
        <v>80</v>
      </c>
      <c r="AE46">
        <f t="shared" si="17"/>
        <v>43</v>
      </c>
      <c r="AF46" t="s">
        <v>24</v>
      </c>
      <c r="AG46">
        <v>0.56148799999999999</v>
      </c>
      <c r="AH46">
        <f t="shared" si="26"/>
        <v>2.8837211860088017</v>
      </c>
      <c r="AJ46" s="4">
        <v>313</v>
      </c>
      <c r="AK46" s="3">
        <v>7.0679130688700003</v>
      </c>
      <c r="AL46">
        <f t="shared" si="18"/>
        <v>7.0679130688700003</v>
      </c>
      <c r="AM46">
        <f t="shared" si="3"/>
        <v>1</v>
      </c>
      <c r="AN46">
        <f t="shared" si="19"/>
        <v>43</v>
      </c>
      <c r="AO46">
        <f t="shared" si="4"/>
        <v>8.9252618149125676E-2</v>
      </c>
      <c r="AQ46">
        <v>211</v>
      </c>
      <c r="AR46">
        <v>2.6619997</v>
      </c>
      <c r="AS46">
        <f t="shared" si="20"/>
        <v>43</v>
      </c>
      <c r="AT46">
        <f t="shared" si="11"/>
        <v>0.17204077504001067</v>
      </c>
      <c r="BB46" s="27"/>
    </row>
    <row r="47" spans="1:89" x14ac:dyDescent="0.2">
      <c r="A47">
        <v>202.41</v>
      </c>
      <c r="B47">
        <f t="shared" si="5"/>
        <v>2.0241000000000001E-4</v>
      </c>
      <c r="C47">
        <f t="shared" si="12"/>
        <v>2.0241000000000001E-4</v>
      </c>
      <c r="D47">
        <v>2.0241000000000001E-4</v>
      </c>
      <c r="E47">
        <f t="shared" si="21"/>
        <v>1</v>
      </c>
      <c r="F47">
        <f t="shared" si="0"/>
        <v>688</v>
      </c>
      <c r="G47">
        <f t="shared" si="6"/>
        <v>740820.50177667709</v>
      </c>
      <c r="I47">
        <v>5.65</v>
      </c>
      <c r="J47">
        <v>1.85</v>
      </c>
      <c r="K47">
        <f t="shared" si="7"/>
        <v>1.85</v>
      </c>
      <c r="L47">
        <f>IF(K50=K51,"Duplicate",K51)</f>
        <v>1.78</v>
      </c>
      <c r="M47">
        <f t="shared" si="13"/>
        <v>1</v>
      </c>
      <c r="N47">
        <f t="shared" si="22"/>
        <v>48</v>
      </c>
      <c r="O47">
        <f t="shared" si="8"/>
        <v>1.2572027239392352</v>
      </c>
      <c r="Q47" s="1">
        <v>102</v>
      </c>
      <c r="R47" s="2">
        <v>0.70769886781299995</v>
      </c>
      <c r="S47">
        <f t="shared" si="14"/>
        <v>0.70769886781299995</v>
      </c>
      <c r="T47">
        <f t="shared" si="9"/>
        <v>1</v>
      </c>
      <c r="U47">
        <f t="shared" si="15"/>
        <v>44</v>
      </c>
      <c r="V47">
        <f t="shared" si="10"/>
        <v>1.707540861355793</v>
      </c>
      <c r="X47">
        <v>22</v>
      </c>
      <c r="Y47">
        <f t="shared" si="16"/>
        <v>44</v>
      </c>
      <c r="Z47" t="s">
        <v>24</v>
      </c>
      <c r="AA47">
        <v>0.4825701</v>
      </c>
      <c r="AB47">
        <f t="shared" si="25"/>
        <v>2.9507844694043555</v>
      </c>
      <c r="AD47">
        <v>45</v>
      </c>
      <c r="AE47">
        <f t="shared" si="17"/>
        <v>44</v>
      </c>
      <c r="AF47" t="s">
        <v>24</v>
      </c>
      <c r="AG47">
        <v>0.54618199999999995</v>
      </c>
      <c r="AH47">
        <f t="shared" si="26"/>
        <v>2.9507844694043555</v>
      </c>
      <c r="AJ47" s="4">
        <v>277</v>
      </c>
      <c r="AK47" s="3">
        <v>7.0030842251500003</v>
      </c>
      <c r="AL47">
        <f t="shared" si="18"/>
        <v>7.0030842251500003</v>
      </c>
      <c r="AM47">
        <f t="shared" si="3"/>
        <v>1</v>
      </c>
      <c r="AN47">
        <f t="shared" si="19"/>
        <v>44</v>
      </c>
      <c r="AO47">
        <f t="shared" si="4"/>
        <v>9.1328260431663477E-2</v>
      </c>
      <c r="AQ47">
        <v>419</v>
      </c>
      <c r="AR47">
        <v>2.6161549000000002</v>
      </c>
      <c r="AS47">
        <f t="shared" si="20"/>
        <v>44</v>
      </c>
      <c r="AT47">
        <f t="shared" si="11"/>
        <v>0.1760417232967551</v>
      </c>
      <c r="BB47" s="27"/>
    </row>
    <row r="48" spans="1:89" x14ac:dyDescent="0.2">
      <c r="A48">
        <v>202.47</v>
      </c>
      <c r="B48">
        <f t="shared" si="5"/>
        <v>2.0247E-4</v>
      </c>
      <c r="C48">
        <f t="shared" si="12"/>
        <v>2.0247E-4</v>
      </c>
      <c r="D48">
        <v>2.0247E-4</v>
      </c>
      <c r="E48">
        <f t="shared" si="21"/>
        <v>1</v>
      </c>
      <c r="F48">
        <f t="shared" si="0"/>
        <v>687</v>
      </c>
      <c r="G48">
        <f t="shared" si="6"/>
        <v>739743.7277915366</v>
      </c>
      <c r="I48">
        <v>5.88</v>
      </c>
      <c r="J48">
        <v>1.85</v>
      </c>
      <c r="K48" t="str">
        <f t="shared" si="7"/>
        <v>Duplicate</v>
      </c>
      <c r="L48">
        <f>IF(K51=K52,"Duplicate",K52)</f>
        <v>1.74</v>
      </c>
      <c r="M48">
        <f t="shared" si="13"/>
        <v>2</v>
      </c>
      <c r="N48">
        <f t="shared" si="22"/>
        <v>50</v>
      </c>
      <c r="O48">
        <f t="shared" si="8"/>
        <v>1.3095861707700367</v>
      </c>
      <c r="Q48" s="1">
        <v>28</v>
      </c>
      <c r="R48" s="2">
        <v>0.70040454239500005</v>
      </c>
      <c r="S48">
        <f t="shared" si="14"/>
        <v>0.70040454239500005</v>
      </c>
      <c r="T48">
        <f t="shared" si="9"/>
        <v>1</v>
      </c>
      <c r="U48">
        <f t="shared" si="15"/>
        <v>45</v>
      </c>
      <c r="V48">
        <f t="shared" si="10"/>
        <v>1.7463486082047881</v>
      </c>
      <c r="X48">
        <v>183</v>
      </c>
      <c r="Y48">
        <f t="shared" si="16"/>
        <v>45</v>
      </c>
      <c r="Z48" t="s">
        <v>24</v>
      </c>
      <c r="AA48">
        <v>0.48237740000000001</v>
      </c>
      <c r="AB48">
        <f t="shared" si="25"/>
        <v>3.0178477527999088</v>
      </c>
      <c r="AD48">
        <v>70</v>
      </c>
      <c r="AE48">
        <f t="shared" si="17"/>
        <v>45</v>
      </c>
      <c r="AF48" t="s">
        <v>24</v>
      </c>
      <c r="AG48">
        <v>0.52194300000000005</v>
      </c>
      <c r="AH48">
        <f t="shared" si="26"/>
        <v>3.0178477527999088</v>
      </c>
      <c r="AJ48" s="4">
        <v>91</v>
      </c>
      <c r="AK48" s="3">
        <v>6.9862583902799997</v>
      </c>
      <c r="AL48">
        <f t="shared" si="18"/>
        <v>6.9862583902799997</v>
      </c>
      <c r="AM48">
        <f t="shared" si="3"/>
        <v>1</v>
      </c>
      <c r="AN48">
        <f t="shared" si="19"/>
        <v>45</v>
      </c>
      <c r="AO48">
        <f t="shared" si="4"/>
        <v>9.3403902714201292E-2</v>
      </c>
      <c r="AQ48">
        <v>369</v>
      </c>
      <c r="AR48">
        <v>2.6124904</v>
      </c>
      <c r="AS48">
        <f t="shared" si="20"/>
        <v>45</v>
      </c>
      <c r="AT48">
        <f t="shared" si="11"/>
        <v>0.18004267155349954</v>
      </c>
      <c r="BB48" s="27"/>
    </row>
    <row r="49" spans="1:54" x14ac:dyDescent="0.2">
      <c r="A49">
        <v>204.13</v>
      </c>
      <c r="B49">
        <f t="shared" si="5"/>
        <v>2.0412999999999999E-4</v>
      </c>
      <c r="C49">
        <f t="shared" si="12"/>
        <v>2.0412999999999999E-4</v>
      </c>
      <c r="D49">
        <v>2.0412999999999999E-4</v>
      </c>
      <c r="E49">
        <f t="shared" si="21"/>
        <v>1</v>
      </c>
      <c r="F49">
        <f t="shared" si="0"/>
        <v>686</v>
      </c>
      <c r="G49">
        <f t="shared" si="6"/>
        <v>738666.95380639611</v>
      </c>
      <c r="I49">
        <v>5.99</v>
      </c>
      <c r="J49">
        <v>1.82</v>
      </c>
      <c r="K49">
        <f t="shared" si="7"/>
        <v>1.82</v>
      </c>
      <c r="L49">
        <f>IF(K53=K54,"Duplicate",K54)</f>
        <v>1.7</v>
      </c>
      <c r="M49">
        <f t="shared" si="13"/>
        <v>2</v>
      </c>
      <c r="N49">
        <f t="shared" si="22"/>
        <v>52</v>
      </c>
      <c r="O49">
        <f t="shared" si="8"/>
        <v>1.3619696176008382</v>
      </c>
      <c r="Q49" s="1">
        <v>29</v>
      </c>
      <c r="R49" s="2">
        <v>0.68497242077200005</v>
      </c>
      <c r="S49">
        <f t="shared" si="14"/>
        <v>0.68497242077200005</v>
      </c>
      <c r="T49">
        <f t="shared" si="9"/>
        <v>1</v>
      </c>
      <c r="U49">
        <f t="shared" si="15"/>
        <v>46</v>
      </c>
      <c r="V49">
        <f t="shared" si="10"/>
        <v>1.7851563550537835</v>
      </c>
      <c r="X49">
        <v>73</v>
      </c>
      <c r="Y49">
        <f t="shared" si="16"/>
        <v>46</v>
      </c>
      <c r="Z49" t="s">
        <v>24</v>
      </c>
      <c r="AA49">
        <v>0.47663109999999997</v>
      </c>
      <c r="AB49">
        <f t="shared" si="25"/>
        <v>3.0849110361954626</v>
      </c>
      <c r="AD49">
        <v>44</v>
      </c>
      <c r="AE49">
        <f t="shared" si="17"/>
        <v>46</v>
      </c>
      <c r="AF49" t="s">
        <v>24</v>
      </c>
      <c r="AG49">
        <v>0.49811899999999998</v>
      </c>
      <c r="AH49">
        <f t="shared" si="26"/>
        <v>3.0849110361954626</v>
      </c>
      <c r="AJ49" s="4">
        <v>194</v>
      </c>
      <c r="AK49" s="3">
        <v>6.9499759826299998</v>
      </c>
      <c r="AL49">
        <f t="shared" si="18"/>
        <v>6.9499759826299998</v>
      </c>
      <c r="AM49">
        <f t="shared" si="3"/>
        <v>1</v>
      </c>
      <c r="AN49">
        <f t="shared" si="19"/>
        <v>46</v>
      </c>
      <c r="AO49">
        <f t="shared" si="4"/>
        <v>9.5479544996739094E-2</v>
      </c>
      <c r="AQ49">
        <v>183</v>
      </c>
      <c r="AR49">
        <v>2.6079237000000002</v>
      </c>
      <c r="AS49">
        <f t="shared" si="20"/>
        <v>46</v>
      </c>
      <c r="AT49">
        <f t="shared" si="11"/>
        <v>0.18404361981024397</v>
      </c>
      <c r="BB49" s="27"/>
    </row>
    <row r="50" spans="1:54" x14ac:dyDescent="0.2">
      <c r="A50">
        <v>205.93</v>
      </c>
      <c r="B50">
        <f t="shared" si="5"/>
        <v>2.0593E-4</v>
      </c>
      <c r="C50">
        <f t="shared" si="12"/>
        <v>2.0593E-4</v>
      </c>
      <c r="D50">
        <v>2.0593E-4</v>
      </c>
      <c r="E50">
        <f t="shared" si="21"/>
        <v>1</v>
      </c>
      <c r="F50">
        <f t="shared" si="0"/>
        <v>685</v>
      </c>
      <c r="G50">
        <f t="shared" si="6"/>
        <v>737590.1798212555</v>
      </c>
      <c r="I50">
        <v>6.19</v>
      </c>
      <c r="J50">
        <v>1.82</v>
      </c>
      <c r="K50" t="str">
        <f t="shared" si="7"/>
        <v>Duplicate</v>
      </c>
      <c r="L50">
        <f>IF(K55=K56,"Duplicate",K56)</f>
        <v>1.69</v>
      </c>
      <c r="M50">
        <f t="shared" si="13"/>
        <v>2</v>
      </c>
      <c r="N50">
        <f t="shared" si="22"/>
        <v>54</v>
      </c>
      <c r="O50">
        <f t="shared" si="8"/>
        <v>1.4143530644316396</v>
      </c>
      <c r="Q50" s="1">
        <v>38</v>
      </c>
      <c r="R50" s="2">
        <v>0.65833367461400005</v>
      </c>
      <c r="S50">
        <f t="shared" si="14"/>
        <v>0.65833367461400005</v>
      </c>
      <c r="T50">
        <f t="shared" si="9"/>
        <v>1</v>
      </c>
      <c r="U50">
        <f t="shared" si="15"/>
        <v>47</v>
      </c>
      <c r="V50">
        <f t="shared" si="10"/>
        <v>1.8239641019027788</v>
      </c>
      <c r="X50">
        <v>11</v>
      </c>
      <c r="Y50">
        <f t="shared" si="16"/>
        <v>47</v>
      </c>
      <c r="Z50" t="s">
        <v>24</v>
      </c>
      <c r="AA50">
        <v>0.47622890000000001</v>
      </c>
      <c r="AB50">
        <f t="shared" si="25"/>
        <v>3.1519743195910159</v>
      </c>
      <c r="AD50">
        <v>22</v>
      </c>
      <c r="AE50">
        <f t="shared" si="17"/>
        <v>47</v>
      </c>
      <c r="AF50" t="s">
        <v>24</v>
      </c>
      <c r="AG50">
        <v>0.48257</v>
      </c>
      <c r="AH50">
        <f t="shared" si="26"/>
        <v>3.1519743195910159</v>
      </c>
      <c r="AJ50" s="4">
        <v>10</v>
      </c>
      <c r="AK50" s="3">
        <v>6.9159639910499999</v>
      </c>
      <c r="AL50">
        <f t="shared" si="18"/>
        <v>6.9159639910499999</v>
      </c>
      <c r="AM50">
        <f t="shared" si="3"/>
        <v>1</v>
      </c>
      <c r="AN50">
        <f t="shared" si="19"/>
        <v>47</v>
      </c>
      <c r="AO50">
        <f t="shared" si="4"/>
        <v>9.7555187279276895E-2</v>
      </c>
      <c r="AQ50">
        <v>423</v>
      </c>
      <c r="AR50">
        <v>2.6036142999999998</v>
      </c>
      <c r="AS50">
        <f t="shared" si="20"/>
        <v>47</v>
      </c>
      <c r="AT50">
        <f t="shared" si="11"/>
        <v>0.18804456806698841</v>
      </c>
      <c r="BB50" s="27"/>
    </row>
    <row r="51" spans="1:54" x14ac:dyDescent="0.2">
      <c r="A51">
        <v>206.75</v>
      </c>
      <c r="B51">
        <f t="shared" si="5"/>
        <v>2.0675000000000001E-4</v>
      </c>
      <c r="C51">
        <f t="shared" si="12"/>
        <v>2.0675000000000001E-4</v>
      </c>
      <c r="D51">
        <v>2.0675000000000001E-4</v>
      </c>
      <c r="E51">
        <f t="shared" si="21"/>
        <v>1</v>
      </c>
      <c r="F51">
        <f t="shared" si="0"/>
        <v>684</v>
      </c>
      <c r="G51">
        <f t="shared" si="6"/>
        <v>736513.40583611501</v>
      </c>
      <c r="I51">
        <v>6.32</v>
      </c>
      <c r="J51">
        <v>1.78</v>
      </c>
      <c r="K51">
        <f t="shared" si="7"/>
        <v>1.78</v>
      </c>
      <c r="L51">
        <f>IF(K57=K58,"Duplicate",K58)</f>
        <v>1.63</v>
      </c>
      <c r="M51">
        <f t="shared" si="13"/>
        <v>1</v>
      </c>
      <c r="N51">
        <f t="shared" si="22"/>
        <v>55</v>
      </c>
      <c r="O51">
        <f t="shared" si="8"/>
        <v>1.4405447878470403</v>
      </c>
      <c r="Q51" s="1">
        <v>35</v>
      </c>
      <c r="R51" s="2">
        <v>0.65391323694299996</v>
      </c>
      <c r="S51">
        <f t="shared" si="14"/>
        <v>0.65391323694299996</v>
      </c>
      <c r="T51">
        <f t="shared" si="9"/>
        <v>1</v>
      </c>
      <c r="U51">
        <f t="shared" si="15"/>
        <v>48</v>
      </c>
      <c r="V51">
        <f t="shared" si="10"/>
        <v>1.8627718487517742</v>
      </c>
      <c r="X51">
        <v>159</v>
      </c>
      <c r="Y51">
        <f t="shared" si="16"/>
        <v>48</v>
      </c>
      <c r="Z51" t="s">
        <v>24</v>
      </c>
      <c r="AA51">
        <v>0.46741549999999998</v>
      </c>
      <c r="AB51">
        <f t="shared" si="25"/>
        <v>3.2190376029865693</v>
      </c>
      <c r="AD51">
        <v>87</v>
      </c>
      <c r="AE51">
        <f t="shared" si="17"/>
        <v>48</v>
      </c>
      <c r="AF51" t="s">
        <v>24</v>
      </c>
      <c r="AG51">
        <v>0.43389800000000001</v>
      </c>
      <c r="AH51">
        <f t="shared" si="26"/>
        <v>3.2190376029865693</v>
      </c>
      <c r="AJ51" s="4">
        <v>259</v>
      </c>
      <c r="AK51" s="3">
        <v>6.8845821204800002</v>
      </c>
      <c r="AL51">
        <f t="shared" si="18"/>
        <v>6.8845821204800002</v>
      </c>
      <c r="AM51">
        <f t="shared" si="3"/>
        <v>1</v>
      </c>
      <c r="AN51">
        <f t="shared" si="19"/>
        <v>48</v>
      </c>
      <c r="AO51">
        <f t="shared" si="4"/>
        <v>9.963082956181471E-2</v>
      </c>
      <c r="AQ51">
        <v>254</v>
      </c>
      <c r="AR51">
        <v>2.6035971999999998</v>
      </c>
      <c r="AS51">
        <f t="shared" si="20"/>
        <v>48</v>
      </c>
      <c r="AT51">
        <f t="shared" si="11"/>
        <v>0.19204551632373285</v>
      </c>
      <c r="BB51" s="27"/>
    </row>
    <row r="52" spans="1:54" x14ac:dyDescent="0.2">
      <c r="A52">
        <v>209.02</v>
      </c>
      <c r="B52">
        <f t="shared" si="5"/>
        <v>2.0902E-4</v>
      </c>
      <c r="C52">
        <f t="shared" si="12"/>
        <v>2.0902E-4</v>
      </c>
      <c r="D52">
        <v>2.0902E-4</v>
      </c>
      <c r="E52">
        <f t="shared" si="21"/>
        <v>1</v>
      </c>
      <c r="F52">
        <f t="shared" si="0"/>
        <v>683</v>
      </c>
      <c r="G52">
        <f t="shared" si="6"/>
        <v>735436.63185097452</v>
      </c>
      <c r="I52">
        <v>6.53</v>
      </c>
      <c r="J52">
        <v>1.74</v>
      </c>
      <c r="K52">
        <f t="shared" si="7"/>
        <v>1.74</v>
      </c>
      <c r="L52">
        <f>IF(K58=K59,"Duplicate",K59)</f>
        <v>1.57</v>
      </c>
      <c r="M52">
        <f t="shared" si="13"/>
        <v>3</v>
      </c>
      <c r="N52">
        <f t="shared" si="22"/>
        <v>58</v>
      </c>
      <c r="O52">
        <f t="shared" si="8"/>
        <v>1.5191199580932426</v>
      </c>
      <c r="Q52" s="1">
        <v>33</v>
      </c>
      <c r="R52" s="2">
        <v>0.65322722799300004</v>
      </c>
      <c r="S52">
        <f t="shared" si="14"/>
        <v>0.65322722799300004</v>
      </c>
      <c r="T52">
        <f t="shared" si="9"/>
        <v>1</v>
      </c>
      <c r="U52">
        <f t="shared" si="15"/>
        <v>49</v>
      </c>
      <c r="V52">
        <f t="shared" si="10"/>
        <v>1.9015795956007693</v>
      </c>
      <c r="X52">
        <v>136</v>
      </c>
      <c r="Y52">
        <f t="shared" si="16"/>
        <v>49</v>
      </c>
      <c r="Z52" t="s">
        <v>24</v>
      </c>
      <c r="AA52">
        <v>0.4539146</v>
      </c>
      <c r="AB52">
        <f t="shared" si="25"/>
        <v>3.2861008863821231</v>
      </c>
      <c r="AD52">
        <v>51</v>
      </c>
      <c r="AE52">
        <f t="shared" si="17"/>
        <v>49</v>
      </c>
      <c r="AF52" t="s">
        <v>24</v>
      </c>
      <c r="AG52">
        <v>0.42810599999999999</v>
      </c>
      <c r="AH52">
        <f t="shared" si="26"/>
        <v>3.2861008863821231</v>
      </c>
      <c r="AJ52" s="4">
        <v>95</v>
      </c>
      <c r="AK52" s="3">
        <v>6.8193783915799999</v>
      </c>
      <c r="AL52">
        <f t="shared" si="18"/>
        <v>6.8193783915799999</v>
      </c>
      <c r="AM52">
        <f t="shared" si="3"/>
        <v>1</v>
      </c>
      <c r="AN52">
        <f t="shared" si="19"/>
        <v>49</v>
      </c>
      <c r="AO52">
        <f t="shared" si="4"/>
        <v>0.10170647184435251</v>
      </c>
      <c r="AQ52">
        <v>248</v>
      </c>
      <c r="AR52">
        <v>2.5968251000000002</v>
      </c>
      <c r="AS52">
        <f t="shared" si="20"/>
        <v>49</v>
      </c>
      <c r="AT52">
        <f t="shared" si="11"/>
        <v>0.19604646458047728</v>
      </c>
      <c r="BB52" s="27"/>
    </row>
    <row r="53" spans="1:54" x14ac:dyDescent="0.2">
      <c r="A53">
        <v>213.81</v>
      </c>
      <c r="B53">
        <f t="shared" si="5"/>
        <v>2.1381000000000001E-4</v>
      </c>
      <c r="C53">
        <f t="shared" si="12"/>
        <v>2.1381000000000001E-4</v>
      </c>
      <c r="D53">
        <v>2.1381000000000001E-4</v>
      </c>
      <c r="E53">
        <f t="shared" si="21"/>
        <v>1</v>
      </c>
      <c r="F53">
        <f t="shared" si="0"/>
        <v>682</v>
      </c>
      <c r="G53">
        <f t="shared" si="6"/>
        <v>734359.85786583403</v>
      </c>
      <c r="I53">
        <v>6.66</v>
      </c>
      <c r="J53">
        <v>1.74</v>
      </c>
      <c r="K53" t="str">
        <f t="shared" si="7"/>
        <v>Duplicate</v>
      </c>
      <c r="L53">
        <f>IF(K61=K62,"Duplicate",K62)</f>
        <v>1.56</v>
      </c>
      <c r="M53">
        <f t="shared" si="13"/>
        <v>1</v>
      </c>
      <c r="N53">
        <f t="shared" si="22"/>
        <v>59</v>
      </c>
      <c r="O53">
        <f t="shared" si="8"/>
        <v>1.5453116815086432</v>
      </c>
      <c r="Q53" s="1">
        <v>40</v>
      </c>
      <c r="R53" s="2">
        <v>0.65279447907900001</v>
      </c>
      <c r="S53">
        <f t="shared" si="14"/>
        <v>0.65279447907900001</v>
      </c>
      <c r="T53">
        <f t="shared" si="9"/>
        <v>1</v>
      </c>
      <c r="U53">
        <f t="shared" si="15"/>
        <v>50</v>
      </c>
      <c r="V53">
        <f t="shared" si="10"/>
        <v>1.9403873424497646</v>
      </c>
      <c r="X53">
        <v>87</v>
      </c>
      <c r="Y53">
        <f t="shared" si="16"/>
        <v>50</v>
      </c>
      <c r="Z53" t="s">
        <v>24</v>
      </c>
      <c r="AA53">
        <v>0.4338977</v>
      </c>
      <c r="AB53">
        <f t="shared" si="25"/>
        <v>3.3531641697776764</v>
      </c>
      <c r="AD53">
        <v>96</v>
      </c>
      <c r="AE53">
        <f t="shared" si="17"/>
        <v>50</v>
      </c>
      <c r="AF53" t="s">
        <v>24</v>
      </c>
      <c r="AG53">
        <v>0.42082399999999998</v>
      </c>
      <c r="AH53">
        <f t="shared" si="26"/>
        <v>3.3531641697776764</v>
      </c>
      <c r="AJ53" s="4">
        <v>83</v>
      </c>
      <c r="AK53" s="3">
        <v>6.8148450676700003</v>
      </c>
      <c r="AL53">
        <f t="shared" si="18"/>
        <v>6.8148450676700003</v>
      </c>
      <c r="AM53">
        <f t="shared" si="3"/>
        <v>1</v>
      </c>
      <c r="AN53">
        <f t="shared" si="19"/>
        <v>50</v>
      </c>
      <c r="AO53">
        <f t="shared" si="4"/>
        <v>0.10378211412689031</v>
      </c>
      <c r="AQ53">
        <v>138</v>
      </c>
      <c r="AR53">
        <v>2.5931242000000001</v>
      </c>
      <c r="AS53">
        <f t="shared" si="20"/>
        <v>50</v>
      </c>
      <c r="AT53">
        <f t="shared" si="11"/>
        <v>0.20004741283722172</v>
      </c>
      <c r="BB53" s="27"/>
    </row>
    <row r="54" spans="1:54" x14ac:dyDescent="0.2">
      <c r="A54">
        <v>214.73</v>
      </c>
      <c r="B54">
        <f t="shared" si="5"/>
        <v>2.1473E-4</v>
      </c>
      <c r="C54">
        <f t="shared" si="12"/>
        <v>2.1473E-4</v>
      </c>
      <c r="D54">
        <v>2.1473E-4</v>
      </c>
      <c r="E54">
        <f t="shared" si="21"/>
        <v>1</v>
      </c>
      <c r="F54">
        <f t="shared" si="0"/>
        <v>681</v>
      </c>
      <c r="G54">
        <f t="shared" si="6"/>
        <v>733283.08388069342</v>
      </c>
      <c r="I54">
        <v>6.74</v>
      </c>
      <c r="J54">
        <v>1.7</v>
      </c>
      <c r="K54">
        <f t="shared" si="7"/>
        <v>1.7</v>
      </c>
      <c r="L54">
        <f>IF(K62=K63,"Duplicate",K63)</f>
        <v>1.55</v>
      </c>
      <c r="M54">
        <f t="shared" si="13"/>
        <v>1</v>
      </c>
      <c r="N54">
        <f t="shared" si="22"/>
        <v>60</v>
      </c>
      <c r="O54">
        <f t="shared" si="8"/>
        <v>1.5715034049240439</v>
      </c>
      <c r="Q54" s="1">
        <v>39</v>
      </c>
      <c r="R54" s="2">
        <v>0.65149292496599998</v>
      </c>
      <c r="S54">
        <f t="shared" si="14"/>
        <v>0.65149292496599998</v>
      </c>
      <c r="T54">
        <f t="shared" si="9"/>
        <v>1</v>
      </c>
      <c r="U54">
        <f t="shared" si="15"/>
        <v>51</v>
      </c>
      <c r="V54">
        <f t="shared" si="10"/>
        <v>1.97919508929876</v>
      </c>
      <c r="X54">
        <v>164</v>
      </c>
      <c r="Y54">
        <f t="shared" si="16"/>
        <v>51</v>
      </c>
      <c r="Z54" t="s">
        <v>24</v>
      </c>
      <c r="AA54">
        <v>0.42864039999999998</v>
      </c>
      <c r="AB54">
        <f t="shared" si="25"/>
        <v>3.4202274531732302</v>
      </c>
      <c r="AD54">
        <v>69</v>
      </c>
      <c r="AE54">
        <f t="shared" si="17"/>
        <v>51</v>
      </c>
      <c r="AF54" t="s">
        <v>24</v>
      </c>
      <c r="AG54">
        <v>0.41731400000000002</v>
      </c>
      <c r="AH54">
        <f t="shared" si="26"/>
        <v>3.4202274531732302</v>
      </c>
      <c r="AJ54" s="4">
        <v>220</v>
      </c>
      <c r="AK54" s="3">
        <v>6.7871641110000001</v>
      </c>
      <c r="AL54">
        <f t="shared" si="18"/>
        <v>6.7871641110000001</v>
      </c>
      <c r="AM54">
        <f t="shared" si="3"/>
        <v>1</v>
      </c>
      <c r="AN54">
        <f t="shared" si="19"/>
        <v>51</v>
      </c>
      <c r="AO54">
        <f t="shared" si="4"/>
        <v>0.10585775640942813</v>
      </c>
      <c r="AQ54">
        <v>12</v>
      </c>
      <c r="AR54">
        <v>2.5637881999999999</v>
      </c>
      <c r="AS54">
        <f t="shared" si="20"/>
        <v>51</v>
      </c>
      <c r="AT54">
        <f t="shared" si="11"/>
        <v>0.20404836109396615</v>
      </c>
      <c r="BB54" s="27"/>
    </row>
    <row r="55" spans="1:54" x14ac:dyDescent="0.2">
      <c r="A55">
        <v>216.63</v>
      </c>
      <c r="B55">
        <f t="shared" si="5"/>
        <v>2.1662999999999999E-4</v>
      </c>
      <c r="C55">
        <f t="shared" si="12"/>
        <v>2.1662999999999999E-4</v>
      </c>
      <c r="D55">
        <v>2.1662999999999999E-4</v>
      </c>
      <c r="E55">
        <f t="shared" si="21"/>
        <v>1</v>
      </c>
      <c r="F55">
        <f t="shared" si="0"/>
        <v>680</v>
      </c>
      <c r="G55">
        <f t="shared" si="6"/>
        <v>732206.30989555293</v>
      </c>
      <c r="I55">
        <v>6.89</v>
      </c>
      <c r="J55">
        <v>1.7</v>
      </c>
      <c r="K55" t="str">
        <f t="shared" si="7"/>
        <v>Duplicate</v>
      </c>
      <c r="L55">
        <f>IF(K63=K64,"Duplicate",K64)</f>
        <v>1.54</v>
      </c>
      <c r="M55">
        <f t="shared" si="13"/>
        <v>1</v>
      </c>
      <c r="N55">
        <f t="shared" si="22"/>
        <v>61</v>
      </c>
      <c r="O55">
        <f t="shared" si="8"/>
        <v>1.5976951283394447</v>
      </c>
      <c r="Q55" s="1">
        <v>34</v>
      </c>
      <c r="R55" s="2">
        <v>0.64526931270200005</v>
      </c>
      <c r="S55">
        <f t="shared" si="14"/>
        <v>0.64526931270200005</v>
      </c>
      <c r="T55">
        <f t="shared" si="9"/>
        <v>1</v>
      </c>
      <c r="U55">
        <f t="shared" si="15"/>
        <v>52</v>
      </c>
      <c r="V55">
        <f t="shared" si="10"/>
        <v>2.0180028361477551</v>
      </c>
      <c r="X55">
        <v>96</v>
      </c>
      <c r="Y55">
        <f t="shared" si="16"/>
        <v>52</v>
      </c>
      <c r="Z55" t="s">
        <v>24</v>
      </c>
      <c r="AA55">
        <v>0.42082389999999997</v>
      </c>
      <c r="AB55">
        <f t="shared" si="25"/>
        <v>3.4872907365687835</v>
      </c>
      <c r="AD55">
        <v>39</v>
      </c>
      <c r="AE55">
        <f t="shared" si="17"/>
        <v>52</v>
      </c>
      <c r="AF55" t="s">
        <v>24</v>
      </c>
      <c r="AG55">
        <v>0.38973099999999999</v>
      </c>
      <c r="AH55">
        <f t="shared" si="26"/>
        <v>3.4872907365687835</v>
      </c>
      <c r="AJ55" s="4">
        <v>150</v>
      </c>
      <c r="AK55" s="3">
        <v>6.7359843497499998</v>
      </c>
      <c r="AL55">
        <f t="shared" si="18"/>
        <v>6.7359843497499998</v>
      </c>
      <c r="AM55">
        <f t="shared" si="3"/>
        <v>1</v>
      </c>
      <c r="AN55">
        <f t="shared" si="19"/>
        <v>52</v>
      </c>
      <c r="AO55">
        <f t="shared" si="4"/>
        <v>0.10793339869196593</v>
      </c>
      <c r="AQ55">
        <v>69</v>
      </c>
      <c r="AR55">
        <v>2.5526536000000002</v>
      </c>
      <c r="AS55">
        <f t="shared" si="20"/>
        <v>52</v>
      </c>
      <c r="AT55">
        <f t="shared" si="11"/>
        <v>0.20804930935071059</v>
      </c>
      <c r="BB55" s="27"/>
    </row>
    <row r="56" spans="1:54" x14ac:dyDescent="0.2">
      <c r="A56">
        <v>217.64</v>
      </c>
      <c r="B56">
        <f t="shared" si="5"/>
        <v>2.1763999999999998E-4</v>
      </c>
      <c r="C56">
        <f t="shared" si="12"/>
        <v>2.1763999999999998E-4</v>
      </c>
      <c r="D56">
        <v>2.1763999999999998E-4</v>
      </c>
      <c r="E56">
        <f t="shared" si="21"/>
        <v>1</v>
      </c>
      <c r="F56">
        <f t="shared" si="0"/>
        <v>679</v>
      </c>
      <c r="G56">
        <f t="shared" si="6"/>
        <v>731129.53591041244</v>
      </c>
      <c r="I56">
        <v>7.1</v>
      </c>
      <c r="J56">
        <v>1.69</v>
      </c>
      <c r="K56">
        <f t="shared" si="7"/>
        <v>1.69</v>
      </c>
      <c r="L56">
        <f>IF(K64=K65,"Duplicate",K65)</f>
        <v>1.52</v>
      </c>
      <c r="M56">
        <f t="shared" si="13"/>
        <v>1</v>
      </c>
      <c r="N56">
        <f t="shared" si="22"/>
        <v>62</v>
      </c>
      <c r="O56">
        <f t="shared" si="8"/>
        <v>1.6238868517548455</v>
      </c>
      <c r="Q56" s="1">
        <v>37</v>
      </c>
      <c r="R56" s="2">
        <v>0.63823859025700003</v>
      </c>
      <c r="S56">
        <f t="shared" si="14"/>
        <v>0.63823859025700003</v>
      </c>
      <c r="T56">
        <f t="shared" si="9"/>
        <v>1</v>
      </c>
      <c r="U56">
        <f t="shared" si="15"/>
        <v>53</v>
      </c>
      <c r="V56">
        <f t="shared" si="10"/>
        <v>2.0568105829967505</v>
      </c>
      <c r="X56">
        <v>69</v>
      </c>
      <c r="Y56">
        <f t="shared" si="16"/>
        <v>53</v>
      </c>
      <c r="Z56" t="s">
        <v>24</v>
      </c>
      <c r="AA56">
        <v>0.41731360000000001</v>
      </c>
      <c r="AB56">
        <f t="shared" si="25"/>
        <v>3.5543540199643369</v>
      </c>
      <c r="AD56">
        <v>28</v>
      </c>
      <c r="AE56">
        <f t="shared" si="17"/>
        <v>53</v>
      </c>
      <c r="AF56" t="s">
        <v>24</v>
      </c>
      <c r="AG56">
        <v>0.37456499999999998</v>
      </c>
      <c r="AH56">
        <f t="shared" si="26"/>
        <v>3.5543540199643369</v>
      </c>
      <c r="AJ56" s="4">
        <v>2</v>
      </c>
      <c r="AK56" s="3">
        <v>6.7263424173999997</v>
      </c>
      <c r="AL56">
        <f t="shared" si="18"/>
        <v>6.7263424173999997</v>
      </c>
      <c r="AM56">
        <f t="shared" si="3"/>
        <v>1</v>
      </c>
      <c r="AN56">
        <f t="shared" si="19"/>
        <v>53</v>
      </c>
      <c r="AO56">
        <f t="shared" si="4"/>
        <v>0.11000904097450374</v>
      </c>
      <c r="AQ56">
        <v>170</v>
      </c>
      <c r="AR56">
        <v>2.5448648999999999</v>
      </c>
      <c r="AS56">
        <f t="shared" si="20"/>
        <v>53</v>
      </c>
      <c r="AT56">
        <f t="shared" si="11"/>
        <v>0.21205025760745502</v>
      </c>
      <c r="BB56" s="27"/>
    </row>
    <row r="57" spans="1:54" x14ac:dyDescent="0.2">
      <c r="A57">
        <v>221.93</v>
      </c>
      <c r="B57">
        <f t="shared" si="5"/>
        <v>2.2193000000000001E-4</v>
      </c>
      <c r="C57">
        <f t="shared" si="12"/>
        <v>2.2193000000000001E-4</v>
      </c>
      <c r="D57">
        <v>2.2193000000000001E-4</v>
      </c>
      <c r="E57">
        <f t="shared" si="21"/>
        <v>1</v>
      </c>
      <c r="F57">
        <f t="shared" si="0"/>
        <v>678</v>
      </c>
      <c r="G57">
        <f t="shared" si="6"/>
        <v>730052.76192527195</v>
      </c>
      <c r="I57">
        <v>7.26</v>
      </c>
      <c r="J57">
        <v>1.69</v>
      </c>
      <c r="K57" t="str">
        <f t="shared" si="7"/>
        <v>Duplicate</v>
      </c>
      <c r="L57">
        <f>IF(K65=K66,"Duplicate",K66)</f>
        <v>1.5</v>
      </c>
      <c r="M57">
        <f t="shared" si="13"/>
        <v>2</v>
      </c>
      <c r="N57">
        <f t="shared" si="22"/>
        <v>64</v>
      </c>
      <c r="O57">
        <f t="shared" si="8"/>
        <v>1.676270298585647</v>
      </c>
      <c r="Q57" s="1">
        <v>36</v>
      </c>
      <c r="R57" s="2">
        <v>0.63783851218999998</v>
      </c>
      <c r="S57">
        <f t="shared" si="14"/>
        <v>0.63783851218999998</v>
      </c>
      <c r="T57">
        <f t="shared" si="9"/>
        <v>1</v>
      </c>
      <c r="U57">
        <f t="shared" si="15"/>
        <v>54</v>
      </c>
      <c r="V57">
        <f t="shared" si="10"/>
        <v>2.0956183298457458</v>
      </c>
      <c r="X57">
        <v>141</v>
      </c>
      <c r="Y57">
        <f t="shared" si="16"/>
        <v>54</v>
      </c>
      <c r="Z57" t="s">
        <v>24</v>
      </c>
      <c r="AA57">
        <v>0.41620170000000001</v>
      </c>
      <c r="AB57">
        <f t="shared" si="25"/>
        <v>3.6214173033598906</v>
      </c>
      <c r="AD57">
        <v>104</v>
      </c>
      <c r="AE57">
        <f t="shared" si="17"/>
        <v>54</v>
      </c>
      <c r="AF57" t="s">
        <v>24</v>
      </c>
      <c r="AG57">
        <v>0.37151200000000001</v>
      </c>
      <c r="AH57">
        <f t="shared" si="26"/>
        <v>3.6214173033598906</v>
      </c>
      <c r="AJ57" s="4">
        <v>218</v>
      </c>
      <c r="AK57" s="3">
        <v>6.7053743568500002</v>
      </c>
      <c r="AL57">
        <f t="shared" si="18"/>
        <v>6.7053743568500002</v>
      </c>
      <c r="AM57">
        <f t="shared" si="3"/>
        <v>1</v>
      </c>
      <c r="AN57">
        <f t="shared" si="19"/>
        <v>54</v>
      </c>
      <c r="AO57">
        <f t="shared" si="4"/>
        <v>0.11208468325704155</v>
      </c>
      <c r="AQ57">
        <v>363</v>
      </c>
      <c r="AR57">
        <v>2.5352619000000001</v>
      </c>
      <c r="AS57">
        <f t="shared" si="20"/>
        <v>54</v>
      </c>
      <c r="AT57">
        <f t="shared" si="11"/>
        <v>0.21605120586419946</v>
      </c>
      <c r="BB57" s="27"/>
    </row>
    <row r="58" spans="1:54" x14ac:dyDescent="0.2">
      <c r="A58">
        <v>222.04</v>
      </c>
      <c r="B58">
        <f t="shared" si="5"/>
        <v>2.2203999999999998E-4</v>
      </c>
      <c r="C58">
        <f t="shared" si="12"/>
        <v>2.2203999999999998E-4</v>
      </c>
      <c r="D58">
        <v>2.2203999999999998E-4</v>
      </c>
      <c r="E58">
        <f t="shared" si="21"/>
        <v>1</v>
      </c>
      <c r="F58">
        <f t="shared" si="0"/>
        <v>677</v>
      </c>
      <c r="G58">
        <f t="shared" si="6"/>
        <v>728975.98794013134</v>
      </c>
      <c r="I58">
        <v>7.52</v>
      </c>
      <c r="J58">
        <v>1.63</v>
      </c>
      <c r="K58">
        <f t="shared" si="7"/>
        <v>1.63</v>
      </c>
      <c r="L58">
        <f>IF(K67=K68,"Duplicate",K68)</f>
        <v>1.48</v>
      </c>
      <c r="M58">
        <f t="shared" si="13"/>
        <v>1</v>
      </c>
      <c r="N58">
        <f t="shared" si="22"/>
        <v>65</v>
      </c>
      <c r="O58">
        <f t="shared" si="8"/>
        <v>1.7024620220010478</v>
      </c>
      <c r="Q58" s="1">
        <v>43</v>
      </c>
      <c r="R58" s="2">
        <v>0.62831592654000001</v>
      </c>
      <c r="S58">
        <f t="shared" si="14"/>
        <v>0.62831592654000001</v>
      </c>
      <c r="T58">
        <f t="shared" si="9"/>
        <v>1</v>
      </c>
      <c r="U58">
        <f t="shared" si="15"/>
        <v>55</v>
      </c>
      <c r="V58">
        <f t="shared" si="10"/>
        <v>2.1344260766947412</v>
      </c>
      <c r="X58">
        <v>12</v>
      </c>
      <c r="Y58">
        <f t="shared" si="16"/>
        <v>55</v>
      </c>
      <c r="Z58" t="s">
        <v>24</v>
      </c>
      <c r="AA58">
        <v>0.40852939999999999</v>
      </c>
      <c r="AB58">
        <f t="shared" si="25"/>
        <v>3.688480586755444</v>
      </c>
      <c r="AD58">
        <v>40</v>
      </c>
      <c r="AE58">
        <f t="shared" si="17"/>
        <v>55</v>
      </c>
      <c r="AF58" t="s">
        <v>24</v>
      </c>
      <c r="AG58">
        <v>0.36833900000000003</v>
      </c>
      <c r="AH58">
        <f t="shared" si="26"/>
        <v>3.688480586755444</v>
      </c>
      <c r="AJ58" s="4">
        <v>4</v>
      </c>
      <c r="AK58" s="3">
        <v>6.6025618341200003</v>
      </c>
      <c r="AL58">
        <f t="shared" si="18"/>
        <v>6.6025618341200003</v>
      </c>
      <c r="AM58">
        <f t="shared" si="3"/>
        <v>1</v>
      </c>
      <c r="AN58">
        <f t="shared" si="19"/>
        <v>55</v>
      </c>
      <c r="AO58">
        <f t="shared" si="4"/>
        <v>0.11416032553957935</v>
      </c>
      <c r="AQ58">
        <v>111</v>
      </c>
      <c r="AR58">
        <v>2.5151150000000002</v>
      </c>
      <c r="AS58">
        <f t="shared" si="20"/>
        <v>55</v>
      </c>
      <c r="AT58">
        <f t="shared" si="11"/>
        <v>0.22005215412094389</v>
      </c>
      <c r="BB58" s="27"/>
    </row>
    <row r="59" spans="1:54" x14ac:dyDescent="0.2">
      <c r="A59">
        <v>223.69</v>
      </c>
      <c r="B59">
        <f t="shared" si="5"/>
        <v>2.2368999999999999E-4</v>
      </c>
      <c r="C59">
        <f t="shared" si="12"/>
        <v>2.2368999999999999E-4</v>
      </c>
      <c r="D59">
        <v>2.2368999999999999E-4</v>
      </c>
      <c r="E59">
        <f t="shared" si="21"/>
        <v>1</v>
      </c>
      <c r="F59">
        <f t="shared" si="0"/>
        <v>676</v>
      </c>
      <c r="G59">
        <f t="shared" si="6"/>
        <v>727899.21395499085</v>
      </c>
      <c r="I59">
        <v>7.66</v>
      </c>
      <c r="J59">
        <v>1.57</v>
      </c>
      <c r="K59">
        <f t="shared" si="7"/>
        <v>1.57</v>
      </c>
      <c r="L59">
        <f>IF(K68=K69,"Duplicate",K69)</f>
        <v>1.45</v>
      </c>
      <c r="M59">
        <f t="shared" si="13"/>
        <v>2</v>
      </c>
      <c r="N59">
        <f t="shared" si="22"/>
        <v>67</v>
      </c>
      <c r="O59">
        <f t="shared" si="8"/>
        <v>1.7548454688318491</v>
      </c>
      <c r="Q59" s="1">
        <v>44</v>
      </c>
      <c r="R59" s="2">
        <v>0.62061092195900003</v>
      </c>
      <c r="S59">
        <f t="shared" si="14"/>
        <v>0.62061092195900003</v>
      </c>
      <c r="T59">
        <f t="shared" si="9"/>
        <v>1</v>
      </c>
      <c r="U59">
        <f t="shared" si="15"/>
        <v>56</v>
      </c>
      <c r="V59">
        <f t="shared" si="10"/>
        <v>2.1732338235437365</v>
      </c>
      <c r="X59">
        <v>155</v>
      </c>
      <c r="Y59">
        <f t="shared" si="16"/>
        <v>56</v>
      </c>
      <c r="Z59" t="s">
        <v>24</v>
      </c>
      <c r="AA59">
        <v>0.40170509999999998</v>
      </c>
      <c r="AB59">
        <f t="shared" si="25"/>
        <v>3.7555438701509978</v>
      </c>
      <c r="AD59">
        <v>113</v>
      </c>
      <c r="AE59">
        <f t="shared" si="17"/>
        <v>56</v>
      </c>
      <c r="AF59" t="s">
        <v>24</v>
      </c>
      <c r="AG59">
        <v>0.36150500000000002</v>
      </c>
      <c r="AH59">
        <f t="shared" si="26"/>
        <v>3.7555438701509978</v>
      </c>
      <c r="AJ59" s="4">
        <v>179</v>
      </c>
      <c r="AK59" s="3">
        <v>6.5836850258700004</v>
      </c>
      <c r="AL59">
        <f t="shared" si="18"/>
        <v>6.5836850258700004</v>
      </c>
      <c r="AM59">
        <f t="shared" si="3"/>
        <v>1</v>
      </c>
      <c r="AN59">
        <f t="shared" si="19"/>
        <v>56</v>
      </c>
      <c r="AO59">
        <f t="shared" si="4"/>
        <v>0.11623596782211716</v>
      </c>
      <c r="AQ59">
        <v>57</v>
      </c>
      <c r="AR59">
        <v>2.4598960999999999</v>
      </c>
      <c r="AS59">
        <f t="shared" si="20"/>
        <v>56</v>
      </c>
      <c r="AT59">
        <f t="shared" si="11"/>
        <v>0.22405310237768833</v>
      </c>
      <c r="BB59" s="27"/>
    </row>
    <row r="60" spans="1:54" x14ac:dyDescent="0.2">
      <c r="A60">
        <v>224.57</v>
      </c>
      <c r="B60">
        <f t="shared" si="5"/>
        <v>2.2457E-4</v>
      </c>
      <c r="C60">
        <f t="shared" si="12"/>
        <v>2.2457E-4</v>
      </c>
      <c r="D60">
        <v>2.2457E-4</v>
      </c>
      <c r="E60">
        <f t="shared" si="21"/>
        <v>1</v>
      </c>
      <c r="F60">
        <f t="shared" si="0"/>
        <v>675</v>
      </c>
      <c r="G60">
        <f t="shared" si="6"/>
        <v>726822.43996985035</v>
      </c>
      <c r="I60">
        <v>7.9</v>
      </c>
      <c r="J60">
        <v>1.57</v>
      </c>
      <c r="K60" t="str">
        <f t="shared" si="7"/>
        <v>Duplicate</v>
      </c>
      <c r="L60">
        <f>IF(K70=K71,"Duplicate",K71)</f>
        <v>1.44</v>
      </c>
      <c r="M60">
        <f t="shared" si="13"/>
        <v>2</v>
      </c>
      <c r="N60">
        <f t="shared" si="22"/>
        <v>69</v>
      </c>
      <c r="O60">
        <f t="shared" si="8"/>
        <v>1.8072289156626506</v>
      </c>
      <c r="Q60" s="1">
        <v>45</v>
      </c>
      <c r="R60" s="2">
        <v>0.61166458482399999</v>
      </c>
      <c r="S60">
        <f t="shared" si="14"/>
        <v>0.61166458482399999</v>
      </c>
      <c r="T60">
        <f t="shared" si="9"/>
        <v>1</v>
      </c>
      <c r="U60">
        <f t="shared" si="15"/>
        <v>57</v>
      </c>
      <c r="V60">
        <f t="shared" si="10"/>
        <v>2.2120415703927319</v>
      </c>
      <c r="X60">
        <v>145</v>
      </c>
      <c r="Y60">
        <f t="shared" si="16"/>
        <v>57</v>
      </c>
      <c r="Z60" t="s">
        <v>24</v>
      </c>
      <c r="AA60">
        <v>0.39305000000000001</v>
      </c>
      <c r="AB60">
        <f t="shared" si="25"/>
        <v>3.8226071535465511</v>
      </c>
      <c r="AD60">
        <v>20</v>
      </c>
      <c r="AE60">
        <f t="shared" si="17"/>
        <v>57</v>
      </c>
      <c r="AF60" t="s">
        <v>24</v>
      </c>
      <c r="AG60">
        <v>0.35558800000000002</v>
      </c>
      <c r="AH60">
        <f t="shared" si="26"/>
        <v>3.8226071535465511</v>
      </c>
      <c r="AJ60" s="4">
        <v>210</v>
      </c>
      <c r="AK60" s="3">
        <v>6.51627502958</v>
      </c>
      <c r="AL60">
        <f t="shared" si="18"/>
        <v>6.51627502958</v>
      </c>
      <c r="AM60">
        <f t="shared" si="3"/>
        <v>1</v>
      </c>
      <c r="AN60">
        <f t="shared" si="19"/>
        <v>57</v>
      </c>
      <c r="AO60">
        <f t="shared" si="4"/>
        <v>0.11831161010465496</v>
      </c>
      <c r="AQ60">
        <v>19</v>
      </c>
      <c r="AR60">
        <v>2.4385716999999998</v>
      </c>
      <c r="AS60">
        <f t="shared" si="20"/>
        <v>57</v>
      </c>
      <c r="AT60">
        <f t="shared" si="11"/>
        <v>0.22805405063443276</v>
      </c>
      <c r="BB60" s="27"/>
    </row>
    <row r="61" spans="1:54" x14ac:dyDescent="0.2">
      <c r="A61">
        <v>224.72</v>
      </c>
      <c r="B61">
        <f t="shared" si="5"/>
        <v>2.2472E-4</v>
      </c>
      <c r="C61">
        <f t="shared" si="12"/>
        <v>2.2472E-4</v>
      </c>
      <c r="D61">
        <v>2.2472E-4</v>
      </c>
      <c r="E61">
        <f t="shared" si="21"/>
        <v>1</v>
      </c>
      <c r="F61">
        <f t="shared" si="0"/>
        <v>674</v>
      </c>
      <c r="G61">
        <f t="shared" si="6"/>
        <v>725745.66598470986</v>
      </c>
      <c r="I61">
        <v>7.97</v>
      </c>
      <c r="J61">
        <v>1.57</v>
      </c>
      <c r="K61" t="str">
        <f t="shared" si="7"/>
        <v>Duplicate</v>
      </c>
      <c r="L61">
        <f>IF(K72=K73,"Duplicate",K73)</f>
        <v>1.43</v>
      </c>
      <c r="M61">
        <f t="shared" si="13"/>
        <v>2</v>
      </c>
      <c r="N61">
        <f t="shared" si="22"/>
        <v>71</v>
      </c>
      <c r="O61">
        <f t="shared" si="8"/>
        <v>1.8596123624934522</v>
      </c>
      <c r="Q61" s="1">
        <v>42</v>
      </c>
      <c r="R61" s="2">
        <v>0.61105246580399997</v>
      </c>
      <c r="S61">
        <f t="shared" si="14"/>
        <v>0.61105246580399997</v>
      </c>
      <c r="T61">
        <f t="shared" si="9"/>
        <v>1</v>
      </c>
      <c r="U61">
        <f t="shared" si="15"/>
        <v>58</v>
      </c>
      <c r="V61">
        <f t="shared" si="10"/>
        <v>2.2508493172417272</v>
      </c>
      <c r="X61">
        <v>70</v>
      </c>
      <c r="Y61">
        <f t="shared" si="16"/>
        <v>58</v>
      </c>
      <c r="Z61" t="s">
        <v>24</v>
      </c>
      <c r="AA61">
        <v>0.38508170000000003</v>
      </c>
      <c r="AB61">
        <f t="shared" si="25"/>
        <v>3.8896704369421049</v>
      </c>
      <c r="AD61">
        <v>30</v>
      </c>
      <c r="AE61">
        <f t="shared" si="17"/>
        <v>58</v>
      </c>
      <c r="AF61" t="s">
        <v>24</v>
      </c>
      <c r="AG61">
        <v>0.33196300000000001</v>
      </c>
      <c r="AH61">
        <f t="shared" si="26"/>
        <v>3.8896704369421049</v>
      </c>
      <c r="AJ61" s="4">
        <v>100</v>
      </c>
      <c r="AK61" s="3">
        <v>6.4874229490399999</v>
      </c>
      <c r="AL61">
        <f t="shared" si="18"/>
        <v>6.4874229490399999</v>
      </c>
      <c r="AM61">
        <f t="shared" si="3"/>
        <v>1</v>
      </c>
      <c r="AN61">
        <f t="shared" si="19"/>
        <v>58</v>
      </c>
      <c r="AO61">
        <f t="shared" si="4"/>
        <v>0.12038725238719276</v>
      </c>
      <c r="AQ61">
        <v>414</v>
      </c>
      <c r="AR61">
        <v>2.4285494999999999</v>
      </c>
      <c r="AS61">
        <f t="shared" si="20"/>
        <v>58</v>
      </c>
      <c r="AT61">
        <f t="shared" si="11"/>
        <v>0.2320549988911772</v>
      </c>
      <c r="BB61" s="27"/>
    </row>
    <row r="62" spans="1:54" x14ac:dyDescent="0.2">
      <c r="A62">
        <v>226.08</v>
      </c>
      <c r="B62">
        <f t="shared" si="5"/>
        <v>2.2608E-4</v>
      </c>
      <c r="C62">
        <f t="shared" si="12"/>
        <v>2.2608E-4</v>
      </c>
      <c r="D62">
        <v>2.2608E-4</v>
      </c>
      <c r="E62">
        <f t="shared" si="21"/>
        <v>1</v>
      </c>
      <c r="F62">
        <f t="shared" si="0"/>
        <v>673</v>
      </c>
      <c r="G62">
        <f t="shared" si="6"/>
        <v>724668.89199956937</v>
      </c>
      <c r="I62">
        <v>8.1199999999999992</v>
      </c>
      <c r="J62">
        <v>1.56</v>
      </c>
      <c r="K62">
        <f t="shared" si="7"/>
        <v>1.56</v>
      </c>
      <c r="L62">
        <f>IF(K74=K75,"Duplicate",K75)</f>
        <v>1.39</v>
      </c>
      <c r="M62">
        <f t="shared" si="13"/>
        <v>1</v>
      </c>
      <c r="N62">
        <f t="shared" si="22"/>
        <v>72</v>
      </c>
      <c r="O62">
        <f t="shared" si="8"/>
        <v>1.8858040859088527</v>
      </c>
      <c r="Q62" s="1">
        <v>111</v>
      </c>
      <c r="R62" s="2">
        <v>0.59997193388100001</v>
      </c>
      <c r="S62">
        <f t="shared" si="14"/>
        <v>0.59997193388100001</v>
      </c>
      <c r="T62">
        <f t="shared" si="9"/>
        <v>1</v>
      </c>
      <c r="U62">
        <f t="shared" si="15"/>
        <v>59</v>
      </c>
      <c r="V62">
        <f t="shared" si="10"/>
        <v>2.2896570640907221</v>
      </c>
      <c r="X62">
        <v>187</v>
      </c>
      <c r="Y62">
        <f t="shared" si="16"/>
        <v>59</v>
      </c>
      <c r="Z62" t="s">
        <v>24</v>
      </c>
      <c r="AA62">
        <v>0.38414720000000002</v>
      </c>
      <c r="AB62">
        <f t="shared" si="25"/>
        <v>3.9567337203376582</v>
      </c>
      <c r="AD62">
        <v>36</v>
      </c>
      <c r="AE62">
        <f t="shared" si="17"/>
        <v>59</v>
      </c>
      <c r="AF62" t="s">
        <v>24</v>
      </c>
      <c r="AG62">
        <v>0.33032099999999998</v>
      </c>
      <c r="AH62">
        <f t="shared" si="26"/>
        <v>3.9567337203376582</v>
      </c>
      <c r="AJ62" s="4">
        <v>284</v>
      </c>
      <c r="AK62" s="3">
        <v>6.48609455219</v>
      </c>
      <c r="AL62">
        <f t="shared" si="18"/>
        <v>6.48609455219</v>
      </c>
      <c r="AM62">
        <f t="shared" si="3"/>
        <v>1</v>
      </c>
      <c r="AN62">
        <f t="shared" si="19"/>
        <v>59</v>
      </c>
      <c r="AO62">
        <f t="shared" si="4"/>
        <v>0.12246289466973058</v>
      </c>
      <c r="AQ62">
        <v>84</v>
      </c>
      <c r="AR62">
        <v>2.3662317000000002</v>
      </c>
      <c r="AS62">
        <f t="shared" si="20"/>
        <v>59</v>
      </c>
      <c r="AT62">
        <f t="shared" si="11"/>
        <v>0.23605594714792164</v>
      </c>
    </row>
    <row r="63" spans="1:54" x14ac:dyDescent="0.2">
      <c r="A63">
        <v>226.12</v>
      </c>
      <c r="B63">
        <f t="shared" si="5"/>
        <v>2.2612000000000001E-4</v>
      </c>
      <c r="C63">
        <f t="shared" si="12"/>
        <v>2.2612000000000001E-4</v>
      </c>
      <c r="D63">
        <v>2.2612000000000001E-4</v>
      </c>
      <c r="E63">
        <f t="shared" si="21"/>
        <v>1</v>
      </c>
      <c r="F63">
        <f t="shared" si="0"/>
        <v>672</v>
      </c>
      <c r="G63">
        <f t="shared" si="6"/>
        <v>723592.11801442876</v>
      </c>
      <c r="I63">
        <v>8.33</v>
      </c>
      <c r="J63">
        <v>1.55</v>
      </c>
      <c r="K63">
        <f t="shared" si="7"/>
        <v>1.55</v>
      </c>
      <c r="L63">
        <f>IF(K75=K76,"Duplicate",K76)</f>
        <v>1.38</v>
      </c>
      <c r="M63">
        <f t="shared" si="13"/>
        <v>1</v>
      </c>
      <c r="N63">
        <f t="shared" si="22"/>
        <v>73</v>
      </c>
      <c r="O63">
        <f t="shared" si="8"/>
        <v>1.9119958093242535</v>
      </c>
      <c r="Q63" s="1">
        <v>47</v>
      </c>
      <c r="R63" s="2">
        <v>0.59506241497099999</v>
      </c>
      <c r="S63">
        <f t="shared" si="14"/>
        <v>0.59506241497099999</v>
      </c>
      <c r="T63">
        <f t="shared" si="9"/>
        <v>1</v>
      </c>
      <c r="U63">
        <f t="shared" si="15"/>
        <v>60</v>
      </c>
      <c r="V63">
        <f t="shared" si="10"/>
        <v>2.3284648109397175</v>
      </c>
      <c r="X63">
        <v>143</v>
      </c>
      <c r="Y63">
        <f t="shared" si="16"/>
        <v>60</v>
      </c>
      <c r="Z63" t="s">
        <v>24</v>
      </c>
      <c r="AA63">
        <v>0.37785819999999998</v>
      </c>
      <c r="AB63">
        <f t="shared" si="25"/>
        <v>4.023797003733212</v>
      </c>
      <c r="AD63">
        <v>66</v>
      </c>
      <c r="AE63">
        <f t="shared" si="17"/>
        <v>60</v>
      </c>
      <c r="AF63" t="s">
        <v>24</v>
      </c>
      <c r="AG63">
        <v>0.325573</v>
      </c>
      <c r="AH63">
        <f t="shared" si="26"/>
        <v>4.023797003733212</v>
      </c>
      <c r="AJ63" s="4">
        <v>63</v>
      </c>
      <c r="AK63" s="3">
        <v>6.4537639007900003</v>
      </c>
      <c r="AL63">
        <f t="shared" si="18"/>
        <v>6.4537639007900003</v>
      </c>
      <c r="AM63">
        <f t="shared" si="3"/>
        <v>1</v>
      </c>
      <c r="AN63">
        <f t="shared" si="19"/>
        <v>60</v>
      </c>
      <c r="AO63">
        <f t="shared" si="4"/>
        <v>0.12453853695226838</v>
      </c>
      <c r="AQ63">
        <v>48</v>
      </c>
      <c r="AR63">
        <v>2.3517486999999999</v>
      </c>
      <c r="AS63">
        <f t="shared" si="20"/>
        <v>60</v>
      </c>
      <c r="AT63">
        <f t="shared" si="11"/>
        <v>0.24005689540466604</v>
      </c>
    </row>
    <row r="64" spans="1:54" x14ac:dyDescent="0.2">
      <c r="A64">
        <v>227.5</v>
      </c>
      <c r="B64">
        <f t="shared" si="5"/>
        <v>2.275E-4</v>
      </c>
      <c r="C64">
        <f t="shared" si="12"/>
        <v>2.275E-4</v>
      </c>
      <c r="D64">
        <v>2.275E-4</v>
      </c>
      <c r="E64">
        <f t="shared" si="21"/>
        <v>1</v>
      </c>
      <c r="F64">
        <f t="shared" si="0"/>
        <v>671</v>
      </c>
      <c r="G64">
        <f t="shared" si="6"/>
        <v>722515.34402928827</v>
      </c>
      <c r="I64">
        <v>8.5</v>
      </c>
      <c r="J64">
        <v>1.54</v>
      </c>
      <c r="K64">
        <f t="shared" si="7"/>
        <v>1.54</v>
      </c>
      <c r="L64">
        <f>IF(K76=K77,"Duplicate",K77)</f>
        <v>1.3</v>
      </c>
      <c r="M64">
        <f t="shared" si="13"/>
        <v>1</v>
      </c>
      <c r="N64">
        <f t="shared" si="22"/>
        <v>74</v>
      </c>
      <c r="O64">
        <f t="shared" si="8"/>
        <v>1.9381875327396543</v>
      </c>
      <c r="Q64" s="1">
        <v>49</v>
      </c>
      <c r="R64" s="2">
        <v>0.59039862307400004</v>
      </c>
      <c r="S64">
        <f t="shared" si="14"/>
        <v>0.59039862307400004</v>
      </c>
      <c r="T64">
        <f t="shared" si="9"/>
        <v>1</v>
      </c>
      <c r="U64">
        <f t="shared" si="15"/>
        <v>61</v>
      </c>
      <c r="V64">
        <f t="shared" si="10"/>
        <v>2.3672725577887128</v>
      </c>
      <c r="X64">
        <v>28</v>
      </c>
      <c r="Y64">
        <f t="shared" si="16"/>
        <v>61</v>
      </c>
      <c r="Z64" t="s">
        <v>24</v>
      </c>
      <c r="AA64">
        <v>0.37456489999999998</v>
      </c>
      <c r="AB64">
        <f t="shared" si="25"/>
        <v>4.0908602871287654</v>
      </c>
      <c r="AD64">
        <v>6</v>
      </c>
      <c r="AE64">
        <f t="shared" si="17"/>
        <v>61</v>
      </c>
      <c r="AF64" t="s">
        <v>24</v>
      </c>
      <c r="AG64">
        <v>0.324905</v>
      </c>
      <c r="AH64">
        <f t="shared" si="26"/>
        <v>4.0908602871287654</v>
      </c>
      <c r="AJ64" s="4">
        <v>285</v>
      </c>
      <c r="AK64" s="3">
        <v>6.3998007931599998</v>
      </c>
      <c r="AL64">
        <f t="shared" si="18"/>
        <v>6.3998007931599998</v>
      </c>
      <c r="AM64">
        <f t="shared" si="3"/>
        <v>1</v>
      </c>
      <c r="AN64">
        <f t="shared" si="19"/>
        <v>61</v>
      </c>
      <c r="AO64">
        <f t="shared" si="4"/>
        <v>0.1266141792348062</v>
      </c>
      <c r="AQ64">
        <v>305</v>
      </c>
      <c r="AR64">
        <v>2.3472414000000001</v>
      </c>
      <c r="AS64">
        <f t="shared" si="20"/>
        <v>61</v>
      </c>
      <c r="AT64">
        <f t="shared" si="11"/>
        <v>0.24405784366141048</v>
      </c>
    </row>
    <row r="65" spans="1:91" x14ac:dyDescent="0.2">
      <c r="A65">
        <v>229.01</v>
      </c>
      <c r="B65">
        <f t="shared" si="5"/>
        <v>2.2900999999999998E-4</v>
      </c>
      <c r="C65">
        <f t="shared" si="12"/>
        <v>2.2900999999999998E-4</v>
      </c>
      <c r="D65">
        <v>2.2900999999999998E-4</v>
      </c>
      <c r="E65">
        <f t="shared" si="21"/>
        <v>1</v>
      </c>
      <c r="F65">
        <f t="shared" si="0"/>
        <v>670</v>
      </c>
      <c r="G65">
        <f t="shared" si="6"/>
        <v>721438.57004414778</v>
      </c>
      <c r="I65">
        <v>8.64</v>
      </c>
      <c r="J65">
        <v>1.52</v>
      </c>
      <c r="K65">
        <f t="shared" si="7"/>
        <v>1.52</v>
      </c>
      <c r="L65">
        <f>IF(K77=K78,"Duplicate",K78)</f>
        <v>1.29</v>
      </c>
      <c r="M65">
        <f t="shared" si="13"/>
        <v>2</v>
      </c>
      <c r="N65">
        <f t="shared" si="22"/>
        <v>76</v>
      </c>
      <c r="O65">
        <f t="shared" si="8"/>
        <v>1.9905709795704558</v>
      </c>
      <c r="Q65" s="1">
        <v>52</v>
      </c>
      <c r="R65" s="2">
        <v>0.57784022874300001</v>
      </c>
      <c r="S65">
        <f t="shared" si="14"/>
        <v>0.57784022874300001</v>
      </c>
      <c r="T65">
        <f t="shared" si="9"/>
        <v>1</v>
      </c>
      <c r="U65">
        <f t="shared" si="15"/>
        <v>62</v>
      </c>
      <c r="V65">
        <f t="shared" si="10"/>
        <v>2.4060803046377082</v>
      </c>
      <c r="X65">
        <v>139</v>
      </c>
      <c r="Y65">
        <f t="shared" si="16"/>
        <v>62</v>
      </c>
      <c r="Z65" t="s">
        <v>24</v>
      </c>
      <c r="AA65">
        <v>0.36871120000000002</v>
      </c>
      <c r="AB65">
        <f t="shared" si="25"/>
        <v>4.1579235705243187</v>
      </c>
      <c r="AD65">
        <v>88</v>
      </c>
      <c r="AE65">
        <f t="shared" si="17"/>
        <v>62</v>
      </c>
      <c r="AF65" t="s">
        <v>24</v>
      </c>
      <c r="AG65">
        <v>0.317778</v>
      </c>
      <c r="AH65">
        <f t="shared" si="26"/>
        <v>4.1579235705243187</v>
      </c>
      <c r="AJ65" s="4">
        <v>5</v>
      </c>
      <c r="AK65" s="3">
        <v>6.3101208120400001</v>
      </c>
      <c r="AL65">
        <f t="shared" si="18"/>
        <v>6.3101208120400001</v>
      </c>
      <c r="AM65">
        <f t="shared" si="3"/>
        <v>1</v>
      </c>
      <c r="AN65">
        <f t="shared" si="19"/>
        <v>62</v>
      </c>
      <c r="AO65">
        <f t="shared" si="4"/>
        <v>0.12868982151734398</v>
      </c>
      <c r="AQ65">
        <v>375</v>
      </c>
      <c r="AR65">
        <v>2.3454714000000001</v>
      </c>
      <c r="AS65">
        <f t="shared" si="20"/>
        <v>62</v>
      </c>
      <c r="AT65">
        <f t="shared" si="11"/>
        <v>0.24805879191815491</v>
      </c>
      <c r="BB65" s="27"/>
    </row>
    <row r="66" spans="1:91" x14ac:dyDescent="0.2">
      <c r="A66">
        <v>229.27</v>
      </c>
      <c r="B66">
        <f t="shared" si="5"/>
        <v>2.2927000000000001E-4</v>
      </c>
      <c r="C66">
        <f t="shared" si="12"/>
        <v>2.2927000000000001E-4</v>
      </c>
      <c r="D66">
        <v>2.2927000000000001E-4</v>
      </c>
      <c r="E66">
        <f t="shared" si="21"/>
        <v>1</v>
      </c>
      <c r="F66">
        <f t="shared" si="0"/>
        <v>669</v>
      </c>
      <c r="G66">
        <f t="shared" si="6"/>
        <v>720361.79605900729</v>
      </c>
      <c r="I66">
        <v>8.9</v>
      </c>
      <c r="J66">
        <v>1.5</v>
      </c>
      <c r="K66">
        <f t="shared" si="7"/>
        <v>1.5</v>
      </c>
      <c r="L66">
        <f>IF(K79=K80,"Duplicate",K80)</f>
        <v>1.26</v>
      </c>
      <c r="M66">
        <f t="shared" si="13"/>
        <v>3</v>
      </c>
      <c r="N66">
        <f t="shared" si="22"/>
        <v>79</v>
      </c>
      <c r="O66">
        <f t="shared" si="8"/>
        <v>2.0691461498166581</v>
      </c>
      <c r="Q66" s="1">
        <v>53</v>
      </c>
      <c r="R66" s="2">
        <v>0.57597983085399995</v>
      </c>
      <c r="S66">
        <f t="shared" si="14"/>
        <v>0.57597983085399995</v>
      </c>
      <c r="T66">
        <f t="shared" si="9"/>
        <v>1</v>
      </c>
      <c r="U66">
        <f t="shared" si="15"/>
        <v>63</v>
      </c>
      <c r="V66">
        <f t="shared" si="10"/>
        <v>2.4448880514867035</v>
      </c>
      <c r="X66">
        <v>40</v>
      </c>
      <c r="Y66">
        <f t="shared" si="16"/>
        <v>63</v>
      </c>
      <c r="Z66" t="s">
        <v>24</v>
      </c>
      <c r="AA66">
        <v>0.36833880000000002</v>
      </c>
      <c r="AB66">
        <f t="shared" si="25"/>
        <v>4.2249868539198721</v>
      </c>
      <c r="AD66">
        <v>35</v>
      </c>
      <c r="AE66">
        <f t="shared" si="17"/>
        <v>63</v>
      </c>
      <c r="AF66" t="s">
        <v>24</v>
      </c>
      <c r="AG66">
        <v>0.31205100000000002</v>
      </c>
      <c r="AH66">
        <f t="shared" si="26"/>
        <v>4.2249868539198721</v>
      </c>
      <c r="AJ66" s="4">
        <v>270</v>
      </c>
      <c r="AK66" s="3">
        <v>6.2722394161999997</v>
      </c>
      <c r="AL66">
        <f t="shared" si="18"/>
        <v>6.2722394161999997</v>
      </c>
      <c r="AM66">
        <f t="shared" si="3"/>
        <v>1</v>
      </c>
      <c r="AN66">
        <f t="shared" si="19"/>
        <v>63</v>
      </c>
      <c r="AO66">
        <f t="shared" si="4"/>
        <v>0.1307654637998818</v>
      </c>
      <c r="AQ66">
        <v>146</v>
      </c>
      <c r="AR66">
        <v>2.2978475</v>
      </c>
      <c r="AS66">
        <f t="shared" si="20"/>
        <v>63</v>
      </c>
      <c r="AT66">
        <f t="shared" si="11"/>
        <v>0.25205974017489935</v>
      </c>
      <c r="BB66" s="27"/>
    </row>
    <row r="67" spans="1:91" x14ac:dyDescent="0.2">
      <c r="A67">
        <v>230.43</v>
      </c>
      <c r="B67">
        <f t="shared" si="5"/>
        <v>2.3043E-4</v>
      </c>
      <c r="C67">
        <f t="shared" si="12"/>
        <v>2.3043E-4</v>
      </c>
      <c r="D67">
        <v>2.3043E-4</v>
      </c>
      <c r="E67">
        <f t="shared" si="21"/>
        <v>1</v>
      </c>
      <c r="F67">
        <f t="shared" si="0"/>
        <v>668</v>
      </c>
      <c r="G67">
        <f t="shared" si="6"/>
        <v>719285.02207386668</v>
      </c>
      <c r="I67">
        <v>9.07</v>
      </c>
      <c r="J67">
        <v>1.5</v>
      </c>
      <c r="K67" t="str">
        <f t="shared" si="7"/>
        <v>Duplicate</v>
      </c>
      <c r="L67">
        <f>IF(K82=K83,"Duplicate",K83)</f>
        <v>1.23</v>
      </c>
      <c r="M67">
        <f t="shared" si="13"/>
        <v>1</v>
      </c>
      <c r="N67">
        <f t="shared" si="22"/>
        <v>80</v>
      </c>
      <c r="O67">
        <f t="shared" si="8"/>
        <v>2.0953378732320589</v>
      </c>
      <c r="Q67" s="1">
        <v>58</v>
      </c>
      <c r="R67" s="2">
        <v>0.57296587305199997</v>
      </c>
      <c r="S67">
        <f t="shared" si="14"/>
        <v>0.57296587305199997</v>
      </c>
      <c r="T67">
        <f t="shared" si="9"/>
        <v>1</v>
      </c>
      <c r="U67">
        <f t="shared" si="15"/>
        <v>64</v>
      </c>
      <c r="V67">
        <f t="shared" si="10"/>
        <v>2.4836957983356989</v>
      </c>
      <c r="X67">
        <v>181</v>
      </c>
      <c r="Y67">
        <f t="shared" si="16"/>
        <v>64</v>
      </c>
      <c r="Z67" t="s">
        <v>24</v>
      </c>
      <c r="AA67">
        <v>0.36676429999999999</v>
      </c>
      <c r="AB67">
        <f t="shared" si="25"/>
        <v>4.2920501373154263</v>
      </c>
      <c r="AD67">
        <v>25</v>
      </c>
      <c r="AE67">
        <f t="shared" si="17"/>
        <v>64</v>
      </c>
      <c r="AF67" t="s">
        <v>24</v>
      </c>
      <c r="AG67">
        <v>0.31167800000000001</v>
      </c>
      <c r="AH67">
        <f t="shared" si="26"/>
        <v>4.2920501373154263</v>
      </c>
      <c r="AJ67" s="4">
        <v>8</v>
      </c>
      <c r="AK67" s="3">
        <v>6.0956707687599998</v>
      </c>
      <c r="AL67">
        <f t="shared" si="18"/>
        <v>6.0956707687599998</v>
      </c>
      <c r="AM67">
        <f t="shared" si="3"/>
        <v>1</v>
      </c>
      <c r="AN67">
        <f t="shared" si="19"/>
        <v>64</v>
      </c>
      <c r="AO67">
        <f t="shared" si="4"/>
        <v>0.13284110608241961</v>
      </c>
      <c r="AQ67">
        <v>377</v>
      </c>
      <c r="AR67">
        <v>2.2804313</v>
      </c>
      <c r="AS67">
        <f t="shared" si="20"/>
        <v>64</v>
      </c>
      <c r="AT67">
        <f t="shared" si="11"/>
        <v>0.25606068843164381</v>
      </c>
      <c r="BB67" s="27"/>
    </row>
    <row r="68" spans="1:91" x14ac:dyDescent="0.2">
      <c r="A68">
        <v>231.3</v>
      </c>
      <c r="B68">
        <f t="shared" si="5"/>
        <v>2.3130000000000001E-4</v>
      </c>
      <c r="C68">
        <f t="shared" si="12"/>
        <v>2.3130000000000001E-4</v>
      </c>
      <c r="D68">
        <v>2.3130000000000001E-4</v>
      </c>
      <c r="E68">
        <f t="shared" si="21"/>
        <v>1</v>
      </c>
      <c r="F68">
        <f t="shared" ref="F68:F131" si="27">E68+F69</f>
        <v>667</v>
      </c>
      <c r="G68">
        <f t="shared" si="6"/>
        <v>718208.24808872619</v>
      </c>
      <c r="I68">
        <v>9.18</v>
      </c>
      <c r="J68">
        <v>1.48</v>
      </c>
      <c r="K68">
        <f t="shared" si="7"/>
        <v>1.48</v>
      </c>
      <c r="L68">
        <f>IF(K83=K84,"Duplicate",K84)</f>
        <v>1.22</v>
      </c>
      <c r="M68">
        <f t="shared" si="13"/>
        <v>2</v>
      </c>
      <c r="N68">
        <f t="shared" si="22"/>
        <v>82</v>
      </c>
      <c r="O68">
        <f t="shared" si="8"/>
        <v>2.14772132006286</v>
      </c>
      <c r="Q68" s="1">
        <v>54</v>
      </c>
      <c r="R68" s="2">
        <v>0.56337822414299998</v>
      </c>
      <c r="S68">
        <f t="shared" si="14"/>
        <v>0.56337822414299998</v>
      </c>
      <c r="T68">
        <f t="shared" si="9"/>
        <v>1</v>
      </c>
      <c r="U68">
        <f t="shared" si="15"/>
        <v>65</v>
      </c>
      <c r="V68">
        <f t="shared" si="10"/>
        <v>2.5225035451846942</v>
      </c>
      <c r="X68">
        <v>113</v>
      </c>
      <c r="Y68">
        <f t="shared" si="16"/>
        <v>65</v>
      </c>
      <c r="Z68" t="s">
        <v>24</v>
      </c>
      <c r="AA68">
        <v>0.36150539999999998</v>
      </c>
      <c r="AB68">
        <f t="shared" ref="AB68:AB99" si="28">Y68/$Y$2</f>
        <v>4.3591134207109796</v>
      </c>
      <c r="AD68">
        <v>64</v>
      </c>
      <c r="AE68">
        <f t="shared" si="17"/>
        <v>65</v>
      </c>
      <c r="AF68" t="s">
        <v>24</v>
      </c>
      <c r="AG68">
        <v>0.30378699999999997</v>
      </c>
      <c r="AH68">
        <f t="shared" ref="AH68:AH84" si="29">AE68/$AE$2</f>
        <v>4.3591134207109796</v>
      </c>
      <c r="AJ68" s="4">
        <v>6</v>
      </c>
      <c r="AK68" s="3">
        <v>6.0487925366799997</v>
      </c>
      <c r="AL68">
        <f t="shared" si="18"/>
        <v>6.0487925366799997</v>
      </c>
      <c r="AM68">
        <f t="shared" ref="AM68:AM131" si="30">COUNTIF($AL$4:$AL$349,AL68)</f>
        <v>1</v>
      </c>
      <c r="AN68">
        <f t="shared" si="19"/>
        <v>65</v>
      </c>
      <c r="AO68">
        <f t="shared" ref="AO68:AO131" si="31">AN68/$AK$2</f>
        <v>0.1349167483649574</v>
      </c>
      <c r="AQ68">
        <v>194</v>
      </c>
      <c r="AR68">
        <v>2.2520381999999999</v>
      </c>
      <c r="AS68">
        <f t="shared" si="20"/>
        <v>65</v>
      </c>
      <c r="AT68">
        <f t="shared" si="11"/>
        <v>0.26006163668838822</v>
      </c>
      <c r="BB68" s="27"/>
    </row>
    <row r="69" spans="1:91" x14ac:dyDescent="0.2">
      <c r="A69">
        <v>232.38</v>
      </c>
      <c r="B69">
        <f t="shared" ref="B69:B132" si="32">A69/1000000</f>
        <v>2.3237999999999999E-4</v>
      </c>
      <c r="C69">
        <f t="shared" si="12"/>
        <v>2.3237999999999999E-4</v>
      </c>
      <c r="D69">
        <v>2.3237999999999999E-4</v>
      </c>
      <c r="E69">
        <f t="shared" ref="E69:E132" si="33">COUNTIF($B$4:$B$734,D69)</f>
        <v>1</v>
      </c>
      <c r="F69">
        <f t="shared" si="27"/>
        <v>666</v>
      </c>
      <c r="G69">
        <f t="shared" ref="G69:G132" si="34">F69/$B$2</f>
        <v>717131.4741035857</v>
      </c>
      <c r="I69">
        <v>9.31</v>
      </c>
      <c r="J69">
        <v>1.45</v>
      </c>
      <c r="K69">
        <f t="shared" si="7"/>
        <v>1.45</v>
      </c>
      <c r="L69">
        <f t="shared" ref="L69:L75" si="35">IF(K85=K86,"Duplicate",K86)</f>
        <v>1.21</v>
      </c>
      <c r="M69">
        <f t="shared" si="13"/>
        <v>1</v>
      </c>
      <c r="N69">
        <f t="shared" si="22"/>
        <v>83</v>
      </c>
      <c r="O69">
        <f t="shared" ref="O69:O132" si="36">N69/$J$2</f>
        <v>2.1739130434782608</v>
      </c>
      <c r="Q69" s="1">
        <v>221</v>
      </c>
      <c r="R69" s="2">
        <v>0.55607565722100005</v>
      </c>
      <c r="S69">
        <f t="shared" si="14"/>
        <v>0.55607565722100005</v>
      </c>
      <c r="T69">
        <f t="shared" ref="T69:T132" si="37">COUNTIF($S$4:$S$410,S69)</f>
        <v>1</v>
      </c>
      <c r="U69">
        <f t="shared" si="15"/>
        <v>66</v>
      </c>
      <c r="V69">
        <f t="shared" ref="V69:V132" si="38">U69/$R$2</f>
        <v>2.5613112920336891</v>
      </c>
      <c r="X69">
        <v>179</v>
      </c>
      <c r="Y69">
        <f t="shared" si="16"/>
        <v>66</v>
      </c>
      <c r="Z69" t="s">
        <v>24</v>
      </c>
      <c r="AA69">
        <v>0.36054530000000001</v>
      </c>
      <c r="AB69">
        <f t="shared" si="28"/>
        <v>4.426176704106533</v>
      </c>
      <c r="AD69">
        <v>78</v>
      </c>
      <c r="AE69">
        <f t="shared" si="17"/>
        <v>66</v>
      </c>
      <c r="AF69" t="s">
        <v>24</v>
      </c>
      <c r="AG69">
        <v>0.29875400000000002</v>
      </c>
      <c r="AH69">
        <f t="shared" si="29"/>
        <v>4.426176704106533</v>
      </c>
      <c r="AJ69" s="4">
        <v>272</v>
      </c>
      <c r="AK69" s="3">
        <v>6.01261834613</v>
      </c>
      <c r="AL69">
        <f t="shared" si="18"/>
        <v>6.01261834613</v>
      </c>
      <c r="AM69">
        <f t="shared" si="30"/>
        <v>1</v>
      </c>
      <c r="AN69">
        <f t="shared" si="19"/>
        <v>66</v>
      </c>
      <c r="AO69">
        <f t="shared" si="31"/>
        <v>0.13699239064749522</v>
      </c>
      <c r="AQ69">
        <v>182</v>
      </c>
      <c r="AR69">
        <v>2.2453921000000001</v>
      </c>
      <c r="AS69">
        <f t="shared" si="20"/>
        <v>66</v>
      </c>
      <c r="AT69">
        <f t="shared" ref="AT69:AT132" si="39">AS69/$AR$2</f>
        <v>0.26406258494513268</v>
      </c>
      <c r="BB69" s="27"/>
    </row>
    <row r="70" spans="1:91" x14ac:dyDescent="0.2">
      <c r="A70">
        <v>233.69</v>
      </c>
      <c r="B70">
        <f t="shared" si="32"/>
        <v>2.3368999999999999E-4</v>
      </c>
      <c r="C70">
        <f t="shared" ref="C70:C133" si="40">IF(B69=B70,"Duplicate",B70)</f>
        <v>2.3368999999999999E-4</v>
      </c>
      <c r="D70">
        <v>2.3368999999999999E-4</v>
      </c>
      <c r="E70">
        <f t="shared" si="33"/>
        <v>1</v>
      </c>
      <c r="F70">
        <f t="shared" si="27"/>
        <v>665</v>
      </c>
      <c r="G70">
        <f t="shared" si="34"/>
        <v>716054.70011844521</v>
      </c>
      <c r="I70">
        <v>9.57</v>
      </c>
      <c r="J70">
        <v>1.45</v>
      </c>
      <c r="K70" t="str">
        <f t="shared" ref="K70:K133" si="41">IF(J69=J70,"Duplicate",J70)</f>
        <v>Duplicate</v>
      </c>
      <c r="L70">
        <f t="shared" si="35"/>
        <v>1.1499999999999999</v>
      </c>
      <c r="M70">
        <f t="shared" ref="M70:M133" si="42">COUNTIF($J$4:$J$734,L70)</f>
        <v>1</v>
      </c>
      <c r="N70">
        <f t="shared" ref="N70:N133" si="43">M70+N69</f>
        <v>84</v>
      </c>
      <c r="O70">
        <f t="shared" si="36"/>
        <v>2.2001047668936615</v>
      </c>
      <c r="Q70" s="1">
        <v>59</v>
      </c>
      <c r="R70" s="2">
        <v>0.54270136630900001</v>
      </c>
      <c r="S70">
        <f t="shared" ref="S70:S133" si="44">IF(R69=R70,"Duplicate",R70)</f>
        <v>0.54270136630900001</v>
      </c>
      <c r="T70">
        <f t="shared" si="37"/>
        <v>1</v>
      </c>
      <c r="U70">
        <f t="shared" ref="U70:U133" si="45">T70+U69</f>
        <v>67</v>
      </c>
      <c r="V70">
        <f t="shared" si="38"/>
        <v>2.6001190388826845</v>
      </c>
      <c r="X70">
        <v>104</v>
      </c>
      <c r="Y70">
        <f t="shared" ref="Y70:Y133" si="46">Y69+1</f>
        <v>67</v>
      </c>
      <c r="Z70" t="s">
        <v>24</v>
      </c>
      <c r="AA70">
        <v>0.3512554</v>
      </c>
      <c r="AB70">
        <f t="shared" si="28"/>
        <v>4.4932399875020863</v>
      </c>
      <c r="AD70">
        <v>75</v>
      </c>
      <c r="AE70">
        <f t="shared" ref="AE70:AE84" si="47">AE69+1</f>
        <v>67</v>
      </c>
      <c r="AF70" t="s">
        <v>24</v>
      </c>
      <c r="AG70">
        <v>0.29642299999999999</v>
      </c>
      <c r="AH70">
        <f t="shared" si="29"/>
        <v>4.4932399875020863</v>
      </c>
      <c r="AJ70" s="4">
        <v>41</v>
      </c>
      <c r="AK70" s="3">
        <v>5.9292493087700002</v>
      </c>
      <c r="AL70">
        <f t="shared" ref="AL70:AL133" si="48">IF(AK69=AK70,"Duplicate",AK70)</f>
        <v>5.9292493087700002</v>
      </c>
      <c r="AM70">
        <f t="shared" si="30"/>
        <v>1</v>
      </c>
      <c r="AN70">
        <f t="shared" ref="AN70:AN133" si="49">AM70+AN69</f>
        <v>67</v>
      </c>
      <c r="AO70">
        <f t="shared" si="31"/>
        <v>0.13906803293003303</v>
      </c>
      <c r="AQ70">
        <v>54</v>
      </c>
      <c r="AR70">
        <v>2.2435622</v>
      </c>
      <c r="AS70">
        <f t="shared" ref="AS70:AS133" si="50">1+AS69</f>
        <v>67</v>
      </c>
      <c r="AT70">
        <f t="shared" si="39"/>
        <v>0.26806353320187709</v>
      </c>
      <c r="BB70" s="27"/>
    </row>
    <row r="71" spans="1:91" ht="51" x14ac:dyDescent="0.2">
      <c r="A71">
        <v>234.62</v>
      </c>
      <c r="B71">
        <f t="shared" si="32"/>
        <v>2.3462E-4</v>
      </c>
      <c r="C71">
        <f t="shared" si="40"/>
        <v>2.3462E-4</v>
      </c>
      <c r="D71">
        <v>2.3462E-4</v>
      </c>
      <c r="E71">
        <f t="shared" si="33"/>
        <v>1</v>
      </c>
      <c r="F71">
        <f t="shared" si="27"/>
        <v>664</v>
      </c>
      <c r="G71">
        <f t="shared" si="34"/>
        <v>714977.9261333046</v>
      </c>
      <c r="I71">
        <v>9.81</v>
      </c>
      <c r="J71">
        <v>1.44</v>
      </c>
      <c r="K71">
        <f t="shared" si="41"/>
        <v>1.44</v>
      </c>
      <c r="L71">
        <f t="shared" si="35"/>
        <v>1.1399999999999999</v>
      </c>
      <c r="M71">
        <f t="shared" si="42"/>
        <v>1</v>
      </c>
      <c r="N71">
        <f t="shared" si="43"/>
        <v>85</v>
      </c>
      <c r="O71">
        <f t="shared" si="36"/>
        <v>2.2262964903090623</v>
      </c>
      <c r="Q71" s="1">
        <v>60</v>
      </c>
      <c r="R71" s="2">
        <v>0.54171321759699997</v>
      </c>
      <c r="S71">
        <f t="shared" si="44"/>
        <v>0.54171321759699997</v>
      </c>
      <c r="T71">
        <f t="shared" si="37"/>
        <v>1</v>
      </c>
      <c r="U71">
        <f t="shared" si="45"/>
        <v>68</v>
      </c>
      <c r="V71">
        <f t="shared" si="38"/>
        <v>2.6389267857316798</v>
      </c>
      <c r="X71">
        <v>147</v>
      </c>
      <c r="Y71">
        <f t="shared" si="46"/>
        <v>68</v>
      </c>
      <c r="Z71" t="s">
        <v>24</v>
      </c>
      <c r="AA71">
        <v>0.35045130000000002</v>
      </c>
      <c r="AB71">
        <f t="shared" si="28"/>
        <v>4.5603032708976396</v>
      </c>
      <c r="AD71">
        <v>23</v>
      </c>
      <c r="AE71">
        <f t="shared" si="47"/>
        <v>68</v>
      </c>
      <c r="AF71" t="s">
        <v>24</v>
      </c>
      <c r="AG71">
        <v>0.28407700000000002</v>
      </c>
      <c r="AH71">
        <f t="shared" si="29"/>
        <v>4.5603032708976396</v>
      </c>
      <c r="AJ71" s="4">
        <v>9</v>
      </c>
      <c r="AK71" s="3">
        <v>5.8580519317000004</v>
      </c>
      <c r="AL71">
        <f t="shared" si="48"/>
        <v>5.8580519317000004</v>
      </c>
      <c r="AM71">
        <f t="shared" si="30"/>
        <v>1</v>
      </c>
      <c r="AN71">
        <f t="shared" si="49"/>
        <v>68</v>
      </c>
      <c r="AO71">
        <f t="shared" si="31"/>
        <v>0.14114367521257085</v>
      </c>
      <c r="AQ71">
        <v>387</v>
      </c>
      <c r="AR71">
        <v>2.2358123999999999</v>
      </c>
      <c r="AS71">
        <f t="shared" si="50"/>
        <v>68</v>
      </c>
      <c r="AT71">
        <f t="shared" si="39"/>
        <v>0.27206448145862155</v>
      </c>
      <c r="BB71" s="27"/>
      <c r="BD71" s="5"/>
      <c r="BE71" s="54" t="s">
        <v>26</v>
      </c>
      <c r="BF71" s="55" t="s">
        <v>37</v>
      </c>
      <c r="BG71" s="55" t="s">
        <v>91</v>
      </c>
      <c r="BH71" s="55" t="s">
        <v>84</v>
      </c>
      <c r="BI71" s="55" t="s">
        <v>86</v>
      </c>
      <c r="BJ71" s="55" t="s">
        <v>85</v>
      </c>
      <c r="BK71" s="56" t="s">
        <v>87</v>
      </c>
      <c r="BL71" s="5"/>
      <c r="BU71" s="5"/>
      <c r="BV71" s="10" t="s">
        <v>26</v>
      </c>
      <c r="BW71" s="11" t="s">
        <v>36</v>
      </c>
      <c r="BX71" s="12" t="s">
        <v>74</v>
      </c>
      <c r="BY71" s="10" t="s">
        <v>27</v>
      </c>
      <c r="BZ71" s="12" t="s">
        <v>29</v>
      </c>
      <c r="CA71" s="12" t="s">
        <v>30</v>
      </c>
      <c r="CB71" s="12" t="s">
        <v>33</v>
      </c>
      <c r="CC71" s="11" t="s">
        <v>39</v>
      </c>
      <c r="CD71" s="10" t="s">
        <v>41</v>
      </c>
      <c r="CE71" s="10" t="s">
        <v>42</v>
      </c>
      <c r="CF71" s="10" t="s">
        <v>76</v>
      </c>
      <c r="CG71" s="5"/>
      <c r="CH71" s="5"/>
      <c r="CI71" s="5"/>
    </row>
    <row r="72" spans="1:91" ht="15" customHeight="1" x14ac:dyDescent="0.2">
      <c r="A72">
        <v>235.29</v>
      </c>
      <c r="B72">
        <f t="shared" si="32"/>
        <v>2.3529000000000001E-4</v>
      </c>
      <c r="C72">
        <f t="shared" si="40"/>
        <v>2.3529000000000001E-4</v>
      </c>
      <c r="D72">
        <v>2.3529000000000001E-4</v>
      </c>
      <c r="E72">
        <f t="shared" si="33"/>
        <v>1</v>
      </c>
      <c r="F72">
        <f t="shared" si="27"/>
        <v>663</v>
      </c>
      <c r="G72">
        <f t="shared" si="34"/>
        <v>713901.15214816411</v>
      </c>
      <c r="I72">
        <v>10.1</v>
      </c>
      <c r="J72">
        <v>1.44</v>
      </c>
      <c r="K72" t="str">
        <f t="shared" si="41"/>
        <v>Duplicate</v>
      </c>
      <c r="L72">
        <f t="shared" si="35"/>
        <v>1.1200000000000001</v>
      </c>
      <c r="M72">
        <f t="shared" si="42"/>
        <v>1</v>
      </c>
      <c r="N72">
        <f t="shared" si="43"/>
        <v>86</v>
      </c>
      <c r="O72">
        <f t="shared" si="36"/>
        <v>2.2524882137244631</v>
      </c>
      <c r="Q72" s="1">
        <v>61</v>
      </c>
      <c r="R72" s="2">
        <v>0.53678983012600001</v>
      </c>
      <c r="S72">
        <f t="shared" si="44"/>
        <v>0.53678983012600001</v>
      </c>
      <c r="T72">
        <f t="shared" si="37"/>
        <v>1</v>
      </c>
      <c r="U72">
        <f t="shared" si="45"/>
        <v>69</v>
      </c>
      <c r="V72">
        <f t="shared" si="38"/>
        <v>2.6777345325806752</v>
      </c>
      <c r="X72">
        <v>161</v>
      </c>
      <c r="Y72">
        <f t="shared" si="46"/>
        <v>69</v>
      </c>
      <c r="Z72" t="s">
        <v>24</v>
      </c>
      <c r="AA72">
        <v>0.3381419</v>
      </c>
      <c r="AB72">
        <f t="shared" si="28"/>
        <v>4.6273665542931939</v>
      </c>
      <c r="AD72">
        <v>89</v>
      </c>
      <c r="AE72">
        <f t="shared" si="47"/>
        <v>69</v>
      </c>
      <c r="AF72" t="s">
        <v>24</v>
      </c>
      <c r="AG72">
        <v>0.263573</v>
      </c>
      <c r="AH72">
        <f t="shared" si="29"/>
        <v>4.6273665542931939</v>
      </c>
      <c r="AJ72" s="4">
        <v>189</v>
      </c>
      <c r="AK72" s="3">
        <v>5.7996064408499999</v>
      </c>
      <c r="AL72">
        <f t="shared" si="48"/>
        <v>5.7996064408499999</v>
      </c>
      <c r="AM72">
        <f t="shared" si="30"/>
        <v>1</v>
      </c>
      <c r="AN72">
        <f t="shared" si="49"/>
        <v>69</v>
      </c>
      <c r="AO72">
        <f t="shared" si="31"/>
        <v>0.14321931749510863</v>
      </c>
      <c r="AQ72">
        <v>244</v>
      </c>
      <c r="AR72">
        <v>2.2287097</v>
      </c>
      <c r="AS72">
        <f t="shared" si="50"/>
        <v>69</v>
      </c>
      <c r="AT72">
        <f t="shared" si="39"/>
        <v>0.27606542971536596</v>
      </c>
      <c r="BB72" s="27"/>
      <c r="BD72" s="5"/>
      <c r="BE72" s="53"/>
      <c r="BF72" s="53"/>
      <c r="BG72" s="53"/>
      <c r="BH72" s="53"/>
      <c r="BI72" s="53"/>
      <c r="BJ72" s="53"/>
      <c r="BK72" s="50"/>
      <c r="BL72" s="5"/>
      <c r="BM72" s="8" t="s">
        <v>29</v>
      </c>
      <c r="BN72" s="8" t="s">
        <v>30</v>
      </c>
      <c r="BO72" s="8" t="s">
        <v>33</v>
      </c>
      <c r="BP72" s="8" t="s">
        <v>28</v>
      </c>
      <c r="BQ72" s="8" t="s">
        <v>31</v>
      </c>
      <c r="BR72" s="8" t="s">
        <v>32</v>
      </c>
      <c r="BS72" s="8" t="s">
        <v>34</v>
      </c>
      <c r="BU72" s="5"/>
      <c r="CG72" s="13"/>
      <c r="CH72" s="13"/>
      <c r="CI72" s="40" t="s">
        <v>92</v>
      </c>
      <c r="CJ72" s="8"/>
      <c r="CK72" s="8"/>
      <c r="CL72" s="8"/>
      <c r="CM72" s="8"/>
    </row>
    <row r="73" spans="1:91" x14ac:dyDescent="0.2">
      <c r="A73">
        <v>236.85</v>
      </c>
      <c r="B73">
        <f t="shared" si="32"/>
        <v>2.3684999999999998E-4</v>
      </c>
      <c r="C73">
        <f t="shared" si="40"/>
        <v>2.3684999999999998E-4</v>
      </c>
      <c r="D73">
        <v>2.3684999999999998E-4</v>
      </c>
      <c r="E73">
        <f t="shared" si="33"/>
        <v>1</v>
      </c>
      <c r="F73">
        <f t="shared" si="27"/>
        <v>662</v>
      </c>
      <c r="G73">
        <f t="shared" si="34"/>
        <v>712824.37816302362</v>
      </c>
      <c r="I73">
        <v>10.44</v>
      </c>
      <c r="J73">
        <v>1.43</v>
      </c>
      <c r="K73">
        <f t="shared" si="41"/>
        <v>1.43</v>
      </c>
      <c r="L73">
        <f t="shared" si="35"/>
        <v>1.1100000000000001</v>
      </c>
      <c r="M73">
        <f t="shared" si="42"/>
        <v>1</v>
      </c>
      <c r="N73">
        <f t="shared" si="43"/>
        <v>87</v>
      </c>
      <c r="O73">
        <f t="shared" si="36"/>
        <v>2.2786799371398638</v>
      </c>
      <c r="Q73" s="1">
        <v>64</v>
      </c>
      <c r="R73" s="2">
        <v>0.53094881548100004</v>
      </c>
      <c r="S73">
        <f t="shared" si="44"/>
        <v>0.53094881548100004</v>
      </c>
      <c r="T73">
        <f t="shared" si="37"/>
        <v>1</v>
      </c>
      <c r="U73">
        <f t="shared" si="45"/>
        <v>70</v>
      </c>
      <c r="V73">
        <f t="shared" si="38"/>
        <v>2.7165422794296705</v>
      </c>
      <c r="X73">
        <v>30</v>
      </c>
      <c r="Y73">
        <f t="shared" si="46"/>
        <v>70</v>
      </c>
      <c r="Z73" t="s">
        <v>24</v>
      </c>
      <c r="AA73">
        <v>0.33196340000000002</v>
      </c>
      <c r="AB73">
        <f t="shared" si="28"/>
        <v>4.6944298376887472</v>
      </c>
      <c r="AD73">
        <v>34</v>
      </c>
      <c r="AE73">
        <f t="shared" si="47"/>
        <v>70</v>
      </c>
      <c r="AF73" t="s">
        <v>24</v>
      </c>
      <c r="AG73">
        <v>0.249336</v>
      </c>
      <c r="AH73">
        <f t="shared" si="29"/>
        <v>4.6944298376887472</v>
      </c>
      <c r="AJ73" s="4">
        <v>59</v>
      </c>
      <c r="AK73" s="3">
        <v>5.7250782260399999</v>
      </c>
      <c r="AL73">
        <f t="shared" si="48"/>
        <v>5.7250782260399999</v>
      </c>
      <c r="AM73">
        <f t="shared" si="30"/>
        <v>1</v>
      </c>
      <c r="AN73">
        <f t="shared" si="49"/>
        <v>70</v>
      </c>
      <c r="AO73">
        <f t="shared" si="31"/>
        <v>0.14529495977764645</v>
      </c>
      <c r="AQ73">
        <v>412</v>
      </c>
      <c r="AR73">
        <v>2.1980499999999998</v>
      </c>
      <c r="AS73">
        <f t="shared" si="50"/>
        <v>70</v>
      </c>
      <c r="AT73">
        <f t="shared" si="39"/>
        <v>0.28006637797211043</v>
      </c>
      <c r="BB73" s="27"/>
      <c r="BD73" s="5"/>
      <c r="BE73" s="36" t="s">
        <v>77</v>
      </c>
      <c r="BF73" s="37" t="s">
        <v>65</v>
      </c>
      <c r="BG73" s="38">
        <v>814</v>
      </c>
      <c r="BH73" s="38">
        <v>1365</v>
      </c>
      <c r="BI73" s="60">
        <v>371</v>
      </c>
      <c r="BJ73" s="60">
        <v>312</v>
      </c>
      <c r="BK73" s="51" t="s">
        <v>35</v>
      </c>
      <c r="BL73" s="5"/>
      <c r="BM73" s="8">
        <v>0.06</v>
      </c>
      <c r="BN73" s="8">
        <v>17.89</v>
      </c>
      <c r="BO73" s="8">
        <v>2.4500000000000002</v>
      </c>
      <c r="BP73" s="8">
        <v>3016</v>
      </c>
      <c r="BQ73" s="8">
        <v>0.01</v>
      </c>
      <c r="BR73" s="8">
        <v>3.58</v>
      </c>
      <c r="BS73" s="8">
        <v>0.47</v>
      </c>
      <c r="BU73" s="5"/>
      <c r="BV73" s="14" t="s">
        <v>77</v>
      </c>
      <c r="BW73" s="24" t="s">
        <v>24</v>
      </c>
      <c r="BX73" s="30">
        <f>AR2</f>
        <v>249.94074800000001</v>
      </c>
      <c r="BY73">
        <f>AS431</f>
        <v>428</v>
      </c>
      <c r="BZ73" s="16">
        <f>AR433</f>
        <v>0.22123490000000001</v>
      </c>
      <c r="CA73" s="16">
        <f>AR434</f>
        <v>8.2712097</v>
      </c>
      <c r="CB73" s="16">
        <f>AR435</f>
        <v>1.468309321028038</v>
      </c>
      <c r="CC73" s="24" t="s">
        <v>40</v>
      </c>
      <c r="CD73" s="5">
        <v>2.4350999999999998</v>
      </c>
      <c r="CE73" s="5">
        <v>-0.91500000000000004</v>
      </c>
      <c r="CF73" s="16">
        <v>0.98080000000000001</v>
      </c>
      <c r="CG73" s="5"/>
      <c r="CH73" s="5"/>
      <c r="CI73" s="5">
        <f>BY73/BX73</f>
        <v>1.7124058538866178</v>
      </c>
    </row>
    <row r="74" spans="1:91" x14ac:dyDescent="0.2">
      <c r="A74">
        <v>237.49</v>
      </c>
      <c r="B74">
        <f t="shared" si="32"/>
        <v>2.3749E-4</v>
      </c>
      <c r="C74">
        <f t="shared" si="40"/>
        <v>2.3749E-4</v>
      </c>
      <c r="D74">
        <v>2.3749E-4</v>
      </c>
      <c r="E74">
        <f t="shared" si="33"/>
        <v>1</v>
      </c>
      <c r="F74">
        <f t="shared" si="27"/>
        <v>661</v>
      </c>
      <c r="G74">
        <f t="shared" si="34"/>
        <v>711747.60417788313</v>
      </c>
      <c r="I74">
        <v>10.69</v>
      </c>
      <c r="J74">
        <v>1.43</v>
      </c>
      <c r="K74" t="str">
        <f t="shared" si="41"/>
        <v>Duplicate</v>
      </c>
      <c r="L74">
        <f t="shared" si="35"/>
        <v>1.1000000000000001</v>
      </c>
      <c r="M74">
        <f t="shared" si="42"/>
        <v>1</v>
      </c>
      <c r="N74">
        <f t="shared" si="43"/>
        <v>88</v>
      </c>
      <c r="O74">
        <f t="shared" si="36"/>
        <v>2.3048716605552646</v>
      </c>
      <c r="Q74" s="1">
        <v>127</v>
      </c>
      <c r="R74" s="2">
        <v>0.53031839281600002</v>
      </c>
      <c r="S74">
        <f t="shared" si="44"/>
        <v>0.53031839281600002</v>
      </c>
      <c r="T74">
        <f t="shared" si="37"/>
        <v>1</v>
      </c>
      <c r="U74">
        <f t="shared" si="45"/>
        <v>71</v>
      </c>
      <c r="V74">
        <f t="shared" si="38"/>
        <v>2.7553500262786659</v>
      </c>
      <c r="X74">
        <v>165</v>
      </c>
      <c r="Y74">
        <f t="shared" si="46"/>
        <v>71</v>
      </c>
      <c r="Z74" t="s">
        <v>24</v>
      </c>
      <c r="AA74">
        <v>0.33117340000000001</v>
      </c>
      <c r="AB74">
        <f t="shared" si="28"/>
        <v>4.7614931210843006</v>
      </c>
      <c r="AD74">
        <v>26</v>
      </c>
      <c r="AE74">
        <f t="shared" si="47"/>
        <v>71</v>
      </c>
      <c r="AF74" t="s">
        <v>24</v>
      </c>
      <c r="AG74">
        <v>0.23321600000000001</v>
      </c>
      <c r="AH74">
        <f t="shared" si="29"/>
        <v>4.7614931210843006</v>
      </c>
      <c r="AJ74" s="4">
        <v>0</v>
      </c>
      <c r="AK74" s="3">
        <v>5.7102167828599999</v>
      </c>
      <c r="AL74">
        <f t="shared" si="48"/>
        <v>5.7102167828599999</v>
      </c>
      <c r="AM74">
        <f t="shared" si="30"/>
        <v>1</v>
      </c>
      <c r="AN74">
        <f t="shared" si="49"/>
        <v>71</v>
      </c>
      <c r="AO74">
        <f t="shared" si="31"/>
        <v>0.14737060206018426</v>
      </c>
      <c r="AQ74">
        <v>370</v>
      </c>
      <c r="AR74">
        <v>2.1921368000000001</v>
      </c>
      <c r="AS74">
        <f t="shared" si="50"/>
        <v>71</v>
      </c>
      <c r="AT74">
        <f t="shared" si="39"/>
        <v>0.28406732622885483</v>
      </c>
      <c r="BB74" s="27"/>
      <c r="BD74" s="5"/>
      <c r="BE74" s="36" t="s">
        <v>78</v>
      </c>
      <c r="BF74" s="36" t="s">
        <v>65</v>
      </c>
      <c r="BG74" s="34">
        <v>668</v>
      </c>
      <c r="BH74" s="60">
        <v>1094</v>
      </c>
      <c r="BI74" s="60">
        <v>306</v>
      </c>
      <c r="BJ74" s="60">
        <v>591</v>
      </c>
      <c r="BK74" s="52" t="s">
        <v>35</v>
      </c>
      <c r="BL74" s="5"/>
      <c r="BM74">
        <v>0.09</v>
      </c>
      <c r="BN74">
        <v>5.83</v>
      </c>
      <c r="BO74">
        <v>1.07</v>
      </c>
      <c r="BP74">
        <v>2337</v>
      </c>
      <c r="BQ74">
        <v>0.03</v>
      </c>
      <c r="BR74">
        <v>2.34</v>
      </c>
      <c r="BS74">
        <v>0.37</v>
      </c>
      <c r="BU74" s="5"/>
      <c r="BV74" s="14" t="s">
        <v>78</v>
      </c>
      <c r="BW74" s="24" t="s">
        <v>24</v>
      </c>
      <c r="BX74" s="15">
        <f>AK2</f>
        <v>481.77858411004195</v>
      </c>
      <c r="BY74" s="5">
        <f>AN349</f>
        <v>346</v>
      </c>
      <c r="BZ74" s="16">
        <f>AK351</f>
        <v>0.33521845958899998</v>
      </c>
      <c r="CA74" s="16">
        <f>AK352</f>
        <v>17.888604992099999</v>
      </c>
      <c r="CB74" s="16">
        <f>AK353</f>
        <v>3.6385096593223838</v>
      </c>
      <c r="CC74" s="24" t="s">
        <v>40</v>
      </c>
      <c r="CD74" s="5">
        <v>0.88270000000000004</v>
      </c>
      <c r="CE74" s="5">
        <v>-0.32800000000000001</v>
      </c>
      <c r="CF74" s="16">
        <v>0.99650000000000005</v>
      </c>
      <c r="CG74" s="5"/>
      <c r="CH74" s="5"/>
      <c r="CI74" s="5">
        <f t="shared" ref="CI74:CI85" si="51">BY74/BX74</f>
        <v>0.71817222975808104</v>
      </c>
    </row>
    <row r="75" spans="1:91" x14ac:dyDescent="0.2">
      <c r="A75">
        <v>238.08</v>
      </c>
      <c r="B75">
        <f t="shared" si="32"/>
        <v>2.3808000000000002E-4</v>
      </c>
      <c r="C75">
        <f t="shared" si="40"/>
        <v>2.3808000000000002E-4</v>
      </c>
      <c r="D75">
        <v>2.3808000000000002E-4</v>
      </c>
      <c r="E75">
        <f t="shared" si="33"/>
        <v>1</v>
      </c>
      <c r="F75">
        <f t="shared" si="27"/>
        <v>660</v>
      </c>
      <c r="G75">
        <f t="shared" si="34"/>
        <v>710670.83019274252</v>
      </c>
      <c r="I75">
        <v>10.75</v>
      </c>
      <c r="J75">
        <v>1.39</v>
      </c>
      <c r="K75">
        <f t="shared" si="41"/>
        <v>1.39</v>
      </c>
      <c r="L75">
        <f t="shared" si="35"/>
        <v>1.07</v>
      </c>
      <c r="M75">
        <f t="shared" si="42"/>
        <v>2</v>
      </c>
      <c r="N75">
        <f t="shared" si="43"/>
        <v>90</v>
      </c>
      <c r="O75">
        <f t="shared" si="36"/>
        <v>2.3572551073860661</v>
      </c>
      <c r="Q75" s="1">
        <v>68</v>
      </c>
      <c r="R75" s="2">
        <v>0.527260155954</v>
      </c>
      <c r="S75">
        <f t="shared" si="44"/>
        <v>0.527260155954</v>
      </c>
      <c r="T75">
        <f t="shared" si="37"/>
        <v>1</v>
      </c>
      <c r="U75">
        <f t="shared" si="45"/>
        <v>72</v>
      </c>
      <c r="V75">
        <f t="shared" si="38"/>
        <v>2.7941577731276612</v>
      </c>
      <c r="X75">
        <v>36</v>
      </c>
      <c r="Y75">
        <f t="shared" si="46"/>
        <v>72</v>
      </c>
      <c r="Z75" t="s">
        <v>24</v>
      </c>
      <c r="AA75">
        <v>0.33032099999999998</v>
      </c>
      <c r="AB75">
        <f t="shared" si="28"/>
        <v>4.8285564044798539</v>
      </c>
      <c r="AD75">
        <v>33</v>
      </c>
      <c r="AE75">
        <f t="shared" si="47"/>
        <v>72</v>
      </c>
      <c r="AF75" t="s">
        <v>24</v>
      </c>
      <c r="AG75">
        <v>0.23111399999999999</v>
      </c>
      <c r="AH75">
        <f t="shared" si="29"/>
        <v>4.8285564044798539</v>
      </c>
      <c r="AJ75" s="4">
        <v>86</v>
      </c>
      <c r="AK75" s="3">
        <v>5.5680074361200003</v>
      </c>
      <c r="AL75">
        <f t="shared" si="48"/>
        <v>5.5680074361200003</v>
      </c>
      <c r="AM75">
        <f t="shared" si="30"/>
        <v>1</v>
      </c>
      <c r="AN75">
        <f t="shared" si="49"/>
        <v>72</v>
      </c>
      <c r="AO75">
        <f t="shared" si="31"/>
        <v>0.14944624434272205</v>
      </c>
      <c r="AQ75">
        <v>359</v>
      </c>
      <c r="AR75">
        <v>2.1909697000000001</v>
      </c>
      <c r="AS75">
        <f t="shared" si="50"/>
        <v>72</v>
      </c>
      <c r="AT75">
        <f t="shared" si="39"/>
        <v>0.28806827448559924</v>
      </c>
      <c r="BB75" s="27"/>
      <c r="BD75" s="5"/>
      <c r="BE75" s="36" t="s">
        <v>79</v>
      </c>
      <c r="BF75" s="36" t="s">
        <v>65</v>
      </c>
      <c r="BG75" s="34">
        <v>197</v>
      </c>
      <c r="BH75" s="60">
        <v>270</v>
      </c>
      <c r="BI75" s="60">
        <v>129</v>
      </c>
      <c r="BJ75" s="60">
        <v>31</v>
      </c>
      <c r="BK75" s="51" t="s">
        <v>35</v>
      </c>
      <c r="BL75" s="5"/>
      <c r="BM75">
        <v>0.02</v>
      </c>
      <c r="BN75">
        <v>1.45</v>
      </c>
      <c r="BO75">
        <v>0.28999999999999998</v>
      </c>
      <c r="BP75">
        <v>989</v>
      </c>
      <c r="BQ75">
        <v>2.9999999999999997E-4</v>
      </c>
      <c r="BR75">
        <v>0.42</v>
      </c>
      <c r="BS75">
        <v>0.06</v>
      </c>
      <c r="BU75" s="5"/>
      <c r="BV75" s="14" t="s">
        <v>79</v>
      </c>
      <c r="BW75" s="24" t="s">
        <v>24</v>
      </c>
      <c r="BX75" s="15">
        <f>Y2</f>
        <v>14.911289</v>
      </c>
      <c r="BY75" s="5">
        <f>Y146</f>
        <v>143</v>
      </c>
      <c r="BZ75" s="16">
        <f>AA148</f>
        <v>4.25238E-2</v>
      </c>
      <c r="CA75" s="16">
        <f>AA149</f>
        <v>1.8252596000000001</v>
      </c>
      <c r="CB75" s="16">
        <f>AA150</f>
        <v>0.41007548156028378</v>
      </c>
      <c r="CC75" s="24" t="s">
        <v>40</v>
      </c>
      <c r="CD75" s="5">
        <v>11.861000000000001</v>
      </c>
      <c r="CE75" s="5">
        <v>-2.7650000000000001</v>
      </c>
      <c r="CF75" s="16">
        <v>0.98980000000000001</v>
      </c>
      <c r="CG75" s="5"/>
      <c r="CH75" s="5"/>
      <c r="CI75" s="5">
        <f t="shared" si="51"/>
        <v>9.5900495255641545</v>
      </c>
    </row>
    <row r="76" spans="1:91" ht="14.25" x14ac:dyDescent="0.2">
      <c r="A76">
        <v>241.02</v>
      </c>
      <c r="B76">
        <f t="shared" si="32"/>
        <v>2.4102000000000002E-4</v>
      </c>
      <c r="C76">
        <f t="shared" si="40"/>
        <v>2.4102000000000002E-4</v>
      </c>
      <c r="D76">
        <v>2.4102000000000002E-4</v>
      </c>
      <c r="E76">
        <f t="shared" si="33"/>
        <v>1</v>
      </c>
      <c r="F76">
        <f t="shared" si="27"/>
        <v>659</v>
      </c>
      <c r="G76">
        <f t="shared" si="34"/>
        <v>709594.05620760203</v>
      </c>
      <c r="I76">
        <v>10.92</v>
      </c>
      <c r="J76">
        <v>1.38</v>
      </c>
      <c r="K76">
        <f t="shared" si="41"/>
        <v>1.38</v>
      </c>
      <c r="L76">
        <f>IF(K93=K94,"Duplicate",K94)</f>
        <v>1.06</v>
      </c>
      <c r="M76">
        <f t="shared" si="42"/>
        <v>1</v>
      </c>
      <c r="N76">
        <f t="shared" si="43"/>
        <v>91</v>
      </c>
      <c r="O76">
        <f t="shared" si="36"/>
        <v>2.3834468308014669</v>
      </c>
      <c r="Q76" s="1">
        <v>65</v>
      </c>
      <c r="R76" s="2">
        <v>0.52626092644400002</v>
      </c>
      <c r="S76">
        <f t="shared" si="44"/>
        <v>0.52626092644400002</v>
      </c>
      <c r="T76">
        <f t="shared" si="37"/>
        <v>1</v>
      </c>
      <c r="U76">
        <f t="shared" si="45"/>
        <v>73</v>
      </c>
      <c r="V76">
        <f t="shared" si="38"/>
        <v>2.8329655199766566</v>
      </c>
      <c r="X76">
        <v>66</v>
      </c>
      <c r="Y76">
        <f t="shared" si="46"/>
        <v>73</v>
      </c>
      <c r="Z76" t="s">
        <v>24</v>
      </c>
      <c r="AA76">
        <v>0.3255731</v>
      </c>
      <c r="AB76">
        <f t="shared" si="28"/>
        <v>4.8956196878754072</v>
      </c>
      <c r="AD76">
        <v>47</v>
      </c>
      <c r="AE76">
        <f t="shared" si="47"/>
        <v>73</v>
      </c>
      <c r="AF76" t="s">
        <v>24</v>
      </c>
      <c r="AG76">
        <v>0.211478</v>
      </c>
      <c r="AH76">
        <f t="shared" si="29"/>
        <v>4.8956196878754072</v>
      </c>
      <c r="AJ76" s="4">
        <v>176</v>
      </c>
      <c r="AK76" s="3">
        <v>5.5390889187900001</v>
      </c>
      <c r="AL76">
        <f t="shared" si="48"/>
        <v>5.5390889187900001</v>
      </c>
      <c r="AM76">
        <f t="shared" si="30"/>
        <v>1</v>
      </c>
      <c r="AN76">
        <f t="shared" si="49"/>
        <v>73</v>
      </c>
      <c r="AO76">
        <f t="shared" si="31"/>
        <v>0.15152188662525987</v>
      </c>
      <c r="AQ76">
        <v>358</v>
      </c>
      <c r="AR76">
        <v>2.1886518000000001</v>
      </c>
      <c r="AS76">
        <f t="shared" si="50"/>
        <v>73</v>
      </c>
      <c r="AT76">
        <f t="shared" si="39"/>
        <v>0.2920692227423437</v>
      </c>
      <c r="BB76" s="27"/>
      <c r="BD76" s="5"/>
      <c r="BE76" s="36" t="s">
        <v>88</v>
      </c>
      <c r="BF76" s="36" t="s">
        <v>65</v>
      </c>
      <c r="BG76" s="34">
        <v>131</v>
      </c>
      <c r="BH76" s="60">
        <v>145</v>
      </c>
      <c r="BI76" s="60">
        <v>122</v>
      </c>
      <c r="BJ76" s="60">
        <v>31</v>
      </c>
      <c r="BK76" s="52">
        <v>66</v>
      </c>
      <c r="BL76" s="5"/>
      <c r="BM76">
        <f>MIN('Set D - EW lengths'!X4:X53)</f>
        <v>3.0157900000000001E-2</v>
      </c>
      <c r="BN76">
        <f>MAX('Set D - EW lengths'!X4:X53)</f>
        <v>0.72295200000000004</v>
      </c>
      <c r="BO76">
        <f>AVERAGE('Set D - EW lengths'!X4:X53)</f>
        <v>0.24109221799999997</v>
      </c>
      <c r="BU76" s="5"/>
      <c r="BV76" s="14" t="s">
        <v>80</v>
      </c>
      <c r="BW76" s="24" t="s">
        <v>24</v>
      </c>
      <c r="BX76" s="15">
        <f>AE2</f>
        <v>14.911289</v>
      </c>
      <c r="BY76" s="5">
        <f>AE84</f>
        <v>81</v>
      </c>
      <c r="BZ76" s="16">
        <f>AG86</f>
        <v>4.25238E-2</v>
      </c>
      <c r="CA76" s="16">
        <f>AG87</f>
        <v>2.6210798999999998</v>
      </c>
      <c r="CB76" s="16">
        <f>AG88</f>
        <v>0.73310632592592573</v>
      </c>
      <c r="CC76" s="24" t="s">
        <v>40</v>
      </c>
      <c r="CD76" s="5">
        <v>6.9672999999999998</v>
      </c>
      <c r="CE76" s="5">
        <v>-1.651</v>
      </c>
      <c r="CF76" s="16">
        <v>0.98729999999999996</v>
      </c>
      <c r="CG76" s="5"/>
      <c r="CH76" s="5"/>
      <c r="CI76" s="5">
        <f t="shared" si="51"/>
        <v>5.4321259550398358</v>
      </c>
    </row>
    <row r="77" spans="1:91" ht="14.25" x14ac:dyDescent="0.2">
      <c r="A77">
        <v>241.89</v>
      </c>
      <c r="B77">
        <f t="shared" si="32"/>
        <v>2.4188999999999998E-4</v>
      </c>
      <c r="C77">
        <f t="shared" si="40"/>
        <v>2.4188999999999998E-4</v>
      </c>
      <c r="D77">
        <v>2.4188999999999998E-4</v>
      </c>
      <c r="E77">
        <f t="shared" si="33"/>
        <v>1</v>
      </c>
      <c r="F77">
        <f t="shared" si="27"/>
        <v>658</v>
      </c>
      <c r="G77">
        <f t="shared" si="34"/>
        <v>708517.28222246154</v>
      </c>
      <c r="I77">
        <v>11.07</v>
      </c>
      <c r="J77">
        <v>1.3</v>
      </c>
      <c r="K77">
        <f t="shared" si="41"/>
        <v>1.3</v>
      </c>
      <c r="L77">
        <f>IF(K94=K95,"Duplicate",K95)</f>
        <v>1.05</v>
      </c>
      <c r="M77">
        <f t="shared" si="42"/>
        <v>2</v>
      </c>
      <c r="N77">
        <f t="shared" si="43"/>
        <v>93</v>
      </c>
      <c r="O77">
        <f t="shared" si="36"/>
        <v>2.435830277632268</v>
      </c>
      <c r="Q77" s="1">
        <v>62</v>
      </c>
      <c r="R77" s="2">
        <v>0.52502515880300005</v>
      </c>
      <c r="S77">
        <f t="shared" si="44"/>
        <v>0.52502515880300005</v>
      </c>
      <c r="T77">
        <f t="shared" si="37"/>
        <v>1</v>
      </c>
      <c r="U77">
        <f t="shared" si="45"/>
        <v>74</v>
      </c>
      <c r="V77">
        <f t="shared" si="38"/>
        <v>2.8717732668256515</v>
      </c>
      <c r="X77">
        <v>6</v>
      </c>
      <c r="Y77">
        <f t="shared" si="46"/>
        <v>74</v>
      </c>
      <c r="Z77" t="s">
        <v>24</v>
      </c>
      <c r="AA77">
        <v>0.32490449999999998</v>
      </c>
      <c r="AB77">
        <f t="shared" si="28"/>
        <v>4.9626829712709615</v>
      </c>
      <c r="AD77">
        <v>72</v>
      </c>
      <c r="AE77">
        <f t="shared" si="47"/>
        <v>74</v>
      </c>
      <c r="AF77" t="s">
        <v>24</v>
      </c>
      <c r="AG77">
        <v>0.19231300000000001</v>
      </c>
      <c r="AH77">
        <f t="shared" si="29"/>
        <v>4.9626829712709615</v>
      </c>
      <c r="AJ77" s="4">
        <v>53</v>
      </c>
      <c r="AK77" s="3">
        <v>5.5386082054400001</v>
      </c>
      <c r="AL77">
        <f t="shared" si="48"/>
        <v>5.5386082054400001</v>
      </c>
      <c r="AM77">
        <f t="shared" si="30"/>
        <v>1</v>
      </c>
      <c r="AN77">
        <f t="shared" si="49"/>
        <v>74</v>
      </c>
      <c r="AO77">
        <f t="shared" si="31"/>
        <v>0.15359752890779768</v>
      </c>
      <c r="AQ77">
        <v>22</v>
      </c>
      <c r="AR77">
        <v>2.1666121</v>
      </c>
      <c r="AS77">
        <f t="shared" si="50"/>
        <v>74</v>
      </c>
      <c r="AT77">
        <f t="shared" si="39"/>
        <v>0.29607017099908811</v>
      </c>
      <c r="BB77" s="27"/>
      <c r="BD77" s="5"/>
      <c r="BE77" s="57" t="s">
        <v>82</v>
      </c>
      <c r="BF77" s="57" t="s">
        <v>38</v>
      </c>
      <c r="BG77" s="58">
        <v>909</v>
      </c>
      <c r="BH77" s="61">
        <v>1741</v>
      </c>
      <c r="BI77" s="61">
        <v>93</v>
      </c>
      <c r="BJ77" s="61">
        <v>11</v>
      </c>
      <c r="BK77" s="59" t="s">
        <v>35</v>
      </c>
      <c r="BL77" s="5"/>
      <c r="BM77" s="9">
        <v>5.0699999999999999E-5</v>
      </c>
      <c r="BN77" s="9">
        <v>5.3022E-3</v>
      </c>
      <c r="BO77" s="9">
        <v>7.8370000000000002E-4</v>
      </c>
      <c r="BP77">
        <v>11885</v>
      </c>
      <c r="BQ77" s="9">
        <v>7.9000000000000006E-6</v>
      </c>
      <c r="BR77" s="9">
        <v>4.0289999999999998E-4</v>
      </c>
      <c r="BS77" s="9">
        <v>5.9899999999999999E-5</v>
      </c>
      <c r="BU77" s="5"/>
      <c r="BV77" s="14" t="s">
        <v>81</v>
      </c>
      <c r="BW77" s="24" t="s">
        <v>24</v>
      </c>
      <c r="BX77" s="15">
        <f>R2</f>
        <v>25.768051</v>
      </c>
      <c r="BY77" s="5">
        <f>U410</f>
        <v>407</v>
      </c>
      <c r="BZ77" s="16">
        <f>R413</f>
        <v>1.7167888853199999E-2</v>
      </c>
      <c r="CA77" s="16">
        <f>R414</f>
        <v>1.4323765900800001</v>
      </c>
      <c r="CB77" s="16">
        <f>R415</f>
        <v>0.30132398580715192</v>
      </c>
      <c r="CC77" s="24" t="s">
        <v>40</v>
      </c>
      <c r="CD77" s="5">
        <v>17.672999999999998</v>
      </c>
      <c r="CE77" s="5">
        <v>-3.66</v>
      </c>
      <c r="CF77" s="16">
        <v>0.98750000000000004</v>
      </c>
      <c r="CG77" s="5"/>
      <c r="CH77" s="5"/>
      <c r="CI77" s="5">
        <f t="shared" si="51"/>
        <v>15.794752967541084</v>
      </c>
    </row>
    <row r="78" spans="1:91" ht="14.25" x14ac:dyDescent="0.2">
      <c r="A78">
        <v>243.41</v>
      </c>
      <c r="B78">
        <f t="shared" si="32"/>
        <v>2.4341E-4</v>
      </c>
      <c r="C78">
        <f t="shared" si="40"/>
        <v>2.4341E-4</v>
      </c>
      <c r="D78">
        <v>2.4341E-4</v>
      </c>
      <c r="E78">
        <f t="shared" si="33"/>
        <v>1</v>
      </c>
      <c r="F78">
        <f t="shared" si="27"/>
        <v>657</v>
      </c>
      <c r="G78">
        <f t="shared" si="34"/>
        <v>707440.50823732105</v>
      </c>
      <c r="I78">
        <v>11.13</v>
      </c>
      <c r="J78">
        <v>1.29</v>
      </c>
      <c r="K78">
        <f t="shared" si="41"/>
        <v>1.29</v>
      </c>
      <c r="L78">
        <f>IF(K96=K97,"Duplicate",K97)</f>
        <v>1.04</v>
      </c>
      <c r="M78">
        <f t="shared" si="42"/>
        <v>1</v>
      </c>
      <c r="N78">
        <f t="shared" si="43"/>
        <v>94</v>
      </c>
      <c r="O78">
        <f t="shared" si="36"/>
        <v>2.4620220010476688</v>
      </c>
      <c r="Q78" s="1">
        <v>63</v>
      </c>
      <c r="R78" s="2">
        <v>0.52271672643800005</v>
      </c>
      <c r="S78">
        <f t="shared" si="44"/>
        <v>0.52271672643800005</v>
      </c>
      <c r="T78">
        <f t="shared" si="37"/>
        <v>1</v>
      </c>
      <c r="U78">
        <f t="shared" si="45"/>
        <v>75</v>
      </c>
      <c r="V78">
        <f t="shared" si="38"/>
        <v>2.9105810136746468</v>
      </c>
      <c r="X78">
        <v>149</v>
      </c>
      <c r="Y78">
        <f t="shared" si="46"/>
        <v>75</v>
      </c>
      <c r="Z78" t="s">
        <v>24</v>
      </c>
      <c r="AA78">
        <v>0.31842019999999999</v>
      </c>
      <c r="AB78">
        <f t="shared" si="28"/>
        <v>5.0297462546665148</v>
      </c>
      <c r="AD78">
        <v>100</v>
      </c>
      <c r="AE78">
        <f t="shared" si="47"/>
        <v>75</v>
      </c>
      <c r="AF78" t="s">
        <v>24</v>
      </c>
      <c r="AG78">
        <v>0.162636</v>
      </c>
      <c r="AH78">
        <f t="shared" si="29"/>
        <v>5.0297462546665148</v>
      </c>
      <c r="AJ78" s="4">
        <v>65</v>
      </c>
      <c r="AK78" s="3">
        <v>5.4947656439600001</v>
      </c>
      <c r="AL78">
        <f t="shared" si="48"/>
        <v>5.4947656439600001</v>
      </c>
      <c r="AM78">
        <f t="shared" si="30"/>
        <v>1</v>
      </c>
      <c r="AN78">
        <f t="shared" si="49"/>
        <v>75</v>
      </c>
      <c r="AO78">
        <f t="shared" si="31"/>
        <v>0.15567317119033547</v>
      </c>
      <c r="AQ78">
        <v>137</v>
      </c>
      <c r="AR78">
        <v>2.1495384999999998</v>
      </c>
      <c r="AS78">
        <f t="shared" si="50"/>
        <v>75</v>
      </c>
      <c r="AT78">
        <f t="shared" si="39"/>
        <v>0.30007111925583257</v>
      </c>
      <c r="BB78" s="27"/>
      <c r="BD78" s="5"/>
      <c r="BE78" s="39" t="s">
        <v>89</v>
      </c>
      <c r="BF78" s="5"/>
      <c r="BG78" s="5"/>
      <c r="BH78" s="5"/>
      <c r="BI78" s="5"/>
      <c r="BJ78" s="5"/>
      <c r="BK78" s="5"/>
      <c r="BL78" s="5"/>
      <c r="BM78" s="5"/>
      <c r="BN78" s="5"/>
      <c r="BU78" s="5"/>
      <c r="BV78" s="14" t="s">
        <v>72</v>
      </c>
      <c r="BW78" s="24" t="s">
        <v>24</v>
      </c>
      <c r="BX78" s="15">
        <f>J2</f>
        <v>38.18</v>
      </c>
      <c r="BY78" s="5">
        <f>N145</f>
        <v>213</v>
      </c>
      <c r="BZ78" s="16">
        <f>J220</f>
        <v>0.05</v>
      </c>
      <c r="CA78" s="16">
        <f>J221</f>
        <v>8.84</v>
      </c>
      <c r="CB78" s="16">
        <f>J222</f>
        <v>1.2792452830188683</v>
      </c>
      <c r="CC78" s="24" t="s">
        <v>40</v>
      </c>
      <c r="CD78" s="5">
        <v>5.8602999999999996</v>
      </c>
      <c r="CE78" s="5">
        <v>-0.81699999999999995</v>
      </c>
      <c r="CF78" s="16">
        <v>0.96809999999999996</v>
      </c>
      <c r="CG78" s="21"/>
      <c r="CH78" s="21"/>
      <c r="CI78" s="5">
        <f t="shared" si="51"/>
        <v>5.5788370874803563</v>
      </c>
    </row>
    <row r="79" spans="1:91" x14ac:dyDescent="0.2">
      <c r="A79">
        <v>244.74</v>
      </c>
      <c r="B79">
        <f t="shared" si="32"/>
        <v>2.4474000000000002E-4</v>
      </c>
      <c r="C79">
        <f t="shared" si="40"/>
        <v>2.4474000000000002E-4</v>
      </c>
      <c r="D79">
        <v>2.4474000000000002E-4</v>
      </c>
      <c r="E79">
        <f t="shared" si="33"/>
        <v>1</v>
      </c>
      <c r="F79">
        <f t="shared" si="27"/>
        <v>656</v>
      </c>
      <c r="G79">
        <f t="shared" si="34"/>
        <v>706363.73425218044</v>
      </c>
      <c r="I79">
        <v>11.23</v>
      </c>
      <c r="J79">
        <v>1.29</v>
      </c>
      <c r="K79" t="str">
        <f t="shared" si="41"/>
        <v>Duplicate</v>
      </c>
      <c r="L79">
        <f>IF(K97=K98,"Duplicate",K98)</f>
        <v>1.03</v>
      </c>
      <c r="M79">
        <f t="shared" si="42"/>
        <v>1</v>
      </c>
      <c r="N79">
        <f t="shared" si="43"/>
        <v>95</v>
      </c>
      <c r="O79">
        <f t="shared" si="36"/>
        <v>2.4882137244630695</v>
      </c>
      <c r="Q79" s="1">
        <v>69</v>
      </c>
      <c r="R79" s="2">
        <v>0.52177472117099999</v>
      </c>
      <c r="S79">
        <f t="shared" si="44"/>
        <v>0.52177472117099999</v>
      </c>
      <c r="T79">
        <f t="shared" si="37"/>
        <v>1</v>
      </c>
      <c r="U79">
        <f t="shared" si="45"/>
        <v>76</v>
      </c>
      <c r="V79">
        <f t="shared" si="38"/>
        <v>2.9493887605236422</v>
      </c>
      <c r="X79">
        <v>88</v>
      </c>
      <c r="Y79">
        <f t="shared" si="46"/>
        <v>76</v>
      </c>
      <c r="Z79" t="s">
        <v>24</v>
      </c>
      <c r="AA79">
        <v>0.31777759999999999</v>
      </c>
      <c r="AB79">
        <f t="shared" si="28"/>
        <v>5.0968095380620682</v>
      </c>
      <c r="AD79">
        <v>110</v>
      </c>
      <c r="AE79">
        <f t="shared" si="47"/>
        <v>76</v>
      </c>
      <c r="AF79" t="s">
        <v>24</v>
      </c>
      <c r="AG79">
        <v>0.132298</v>
      </c>
      <c r="AH79">
        <f t="shared" si="29"/>
        <v>5.0968095380620682</v>
      </c>
      <c r="AJ79" s="4">
        <v>18</v>
      </c>
      <c r="AK79" s="3">
        <v>5.3858417876800004</v>
      </c>
      <c r="AL79">
        <f t="shared" si="48"/>
        <v>5.3858417876800004</v>
      </c>
      <c r="AM79">
        <f t="shared" si="30"/>
        <v>1</v>
      </c>
      <c r="AN79">
        <f t="shared" si="49"/>
        <v>76</v>
      </c>
      <c r="AO79">
        <f t="shared" si="31"/>
        <v>0.15774881347287328</v>
      </c>
      <c r="AQ79">
        <v>4</v>
      </c>
      <c r="AR79">
        <v>2.1447555999999999</v>
      </c>
      <c r="AS79">
        <f t="shared" si="50"/>
        <v>76</v>
      </c>
      <c r="AT79">
        <f t="shared" si="39"/>
        <v>0.30407206751257698</v>
      </c>
      <c r="BB79" s="27"/>
      <c r="BE79" s="39" t="s">
        <v>75</v>
      </c>
      <c r="BF79" s="5"/>
      <c r="BG79" s="5"/>
      <c r="BH79" s="5"/>
      <c r="BI79" s="5"/>
      <c r="BJ79" s="5"/>
      <c r="BK79" s="5"/>
      <c r="BL79" s="5"/>
      <c r="BM79" s="5"/>
      <c r="BN79" s="5"/>
      <c r="BU79" s="5"/>
      <c r="BV79" s="17" t="s">
        <v>82</v>
      </c>
      <c r="BW79" s="25" t="s">
        <v>24</v>
      </c>
      <c r="BX79" s="18">
        <f>B2</f>
        <v>9.2869999999999997E-4</v>
      </c>
      <c r="BY79" s="19">
        <f>F4</f>
        <v>731</v>
      </c>
      <c r="BZ79" s="20">
        <f>D4</f>
        <v>8.1769999999999998E-5</v>
      </c>
      <c r="CA79" s="20">
        <f>D733</f>
        <v>5.3029399999999999E-3</v>
      </c>
      <c r="CB79" s="20">
        <f>C737</f>
        <v>7.6895294520547882E-4</v>
      </c>
      <c r="CC79" s="25" t="s">
        <v>40</v>
      </c>
      <c r="CD79" s="19">
        <v>1000000</v>
      </c>
      <c r="CE79" s="19">
        <v>-1654</v>
      </c>
      <c r="CF79" s="29">
        <v>0.98699999999999999</v>
      </c>
      <c r="CG79" s="5"/>
      <c r="CH79" s="5"/>
      <c r="CI79" s="5">
        <f t="shared" si="51"/>
        <v>787121.78313771938</v>
      </c>
    </row>
    <row r="80" spans="1:91" x14ac:dyDescent="0.2">
      <c r="A80">
        <v>245.35</v>
      </c>
      <c r="B80">
        <f t="shared" si="32"/>
        <v>2.4534999999999997E-4</v>
      </c>
      <c r="C80">
        <f t="shared" si="40"/>
        <v>2.4534999999999997E-4</v>
      </c>
      <c r="D80">
        <v>2.4534999999999997E-4</v>
      </c>
      <c r="E80">
        <f t="shared" si="33"/>
        <v>1</v>
      </c>
      <c r="F80">
        <f t="shared" si="27"/>
        <v>655</v>
      </c>
      <c r="G80">
        <f t="shared" si="34"/>
        <v>705286.96026703995</v>
      </c>
      <c r="I80">
        <v>11.28</v>
      </c>
      <c r="J80">
        <v>1.26</v>
      </c>
      <c r="K80">
        <f t="shared" si="41"/>
        <v>1.26</v>
      </c>
      <c r="L80">
        <f>IF(K98=K99,"Duplicate",K99)</f>
        <v>1.02</v>
      </c>
      <c r="M80">
        <f t="shared" si="42"/>
        <v>1</v>
      </c>
      <c r="N80">
        <f t="shared" si="43"/>
        <v>96</v>
      </c>
      <c r="O80">
        <f t="shared" si="36"/>
        <v>2.5144054478784703</v>
      </c>
      <c r="Q80" s="1">
        <v>66</v>
      </c>
      <c r="R80" s="2">
        <v>0.517738002882</v>
      </c>
      <c r="S80">
        <f t="shared" si="44"/>
        <v>0.517738002882</v>
      </c>
      <c r="T80">
        <f t="shared" si="37"/>
        <v>1</v>
      </c>
      <c r="U80">
        <f t="shared" si="45"/>
        <v>77</v>
      </c>
      <c r="V80">
        <f t="shared" si="38"/>
        <v>2.9881965073726375</v>
      </c>
      <c r="X80">
        <v>35</v>
      </c>
      <c r="Y80">
        <f t="shared" si="46"/>
        <v>77</v>
      </c>
      <c r="Z80" t="s">
        <v>24</v>
      </c>
      <c r="AA80">
        <v>0.31205110000000003</v>
      </c>
      <c r="AB80">
        <f t="shared" si="28"/>
        <v>5.1638728214576215</v>
      </c>
      <c r="AD80">
        <v>102</v>
      </c>
      <c r="AE80">
        <f t="shared" si="47"/>
        <v>77</v>
      </c>
      <c r="AF80" t="s">
        <v>24</v>
      </c>
      <c r="AG80">
        <v>0.124324</v>
      </c>
      <c r="AH80">
        <f t="shared" si="29"/>
        <v>5.1638728214576215</v>
      </c>
      <c r="AJ80" s="4">
        <v>121</v>
      </c>
      <c r="AK80" s="3">
        <v>5.3741941027699998</v>
      </c>
      <c r="AL80">
        <f t="shared" si="48"/>
        <v>5.3741941027699998</v>
      </c>
      <c r="AM80">
        <f t="shared" si="30"/>
        <v>1</v>
      </c>
      <c r="AN80">
        <f t="shared" si="49"/>
        <v>77</v>
      </c>
      <c r="AO80">
        <f t="shared" si="31"/>
        <v>0.1598244557554111</v>
      </c>
      <c r="AQ80">
        <v>333</v>
      </c>
      <c r="AR80">
        <v>2.1234533999999998</v>
      </c>
      <c r="AS80">
        <f t="shared" si="50"/>
        <v>77</v>
      </c>
      <c r="AT80">
        <f t="shared" si="39"/>
        <v>0.30807301576932145</v>
      </c>
      <c r="BB80" s="27"/>
      <c r="BD80" s="5"/>
      <c r="BE80" s="5"/>
      <c r="BF80" s="5"/>
      <c r="BG80" s="5"/>
      <c r="BH80" s="5"/>
      <c r="BI80" s="5"/>
      <c r="BJ80" s="5"/>
      <c r="BK80" s="5"/>
      <c r="BL80" s="5"/>
      <c r="BU80" s="5"/>
      <c r="BV80" s="14" t="s">
        <v>77</v>
      </c>
      <c r="BW80" s="24" t="s">
        <v>43</v>
      </c>
      <c r="BX80" s="15">
        <f>'Set D - EW lengths'!AH2</f>
        <v>284.26142599999997</v>
      </c>
      <c r="BY80" s="5">
        <f>'Set D - EW lengths'!AL388</f>
        <v>386</v>
      </c>
      <c r="BZ80" s="16">
        <f>'Set D - EW lengths'!AJ388</f>
        <v>8.6878499999999997E-2</v>
      </c>
      <c r="CA80" s="16">
        <f>'Set D - EW lengths'!AJ4</f>
        <v>4.2268299999999996</v>
      </c>
      <c r="CB80" s="16">
        <f>AVERAGE('Set D - EW lengths'!AH4:AH389)</f>
        <v>0.68356290751295368</v>
      </c>
      <c r="CC80" s="24" t="s">
        <v>40</v>
      </c>
      <c r="CD80" s="5">
        <v>1.4836</v>
      </c>
      <c r="CE80" s="5">
        <v>-1.5780000000000001</v>
      </c>
      <c r="CF80" s="5">
        <v>0.98</v>
      </c>
      <c r="CG80" s="5"/>
      <c r="CH80" s="5"/>
      <c r="CI80" s="5">
        <f t="shared" si="51"/>
        <v>1.3579049589373411</v>
      </c>
    </row>
    <row r="81" spans="1:87" x14ac:dyDescent="0.2">
      <c r="A81">
        <v>245.83</v>
      </c>
      <c r="B81">
        <f t="shared" si="32"/>
        <v>2.4583E-4</v>
      </c>
      <c r="C81">
        <f t="shared" si="40"/>
        <v>2.4583E-4</v>
      </c>
      <c r="D81">
        <v>2.4583E-4</v>
      </c>
      <c r="E81">
        <f t="shared" si="33"/>
        <v>1</v>
      </c>
      <c r="F81">
        <f t="shared" si="27"/>
        <v>654</v>
      </c>
      <c r="G81">
        <f t="shared" si="34"/>
        <v>704210.18628189946</v>
      </c>
      <c r="I81">
        <v>11.38</v>
      </c>
      <c r="J81">
        <v>1.26</v>
      </c>
      <c r="K81" t="str">
        <f t="shared" si="41"/>
        <v>Duplicate</v>
      </c>
      <c r="L81">
        <f>IF(K99=K100,"Duplicate",K100)</f>
        <v>1</v>
      </c>
      <c r="M81">
        <f t="shared" si="42"/>
        <v>1</v>
      </c>
      <c r="N81">
        <f t="shared" si="43"/>
        <v>97</v>
      </c>
      <c r="O81">
        <f t="shared" si="36"/>
        <v>2.5405971712938711</v>
      </c>
      <c r="Q81" s="1">
        <v>67</v>
      </c>
      <c r="R81" s="2">
        <v>0.51708457281700004</v>
      </c>
      <c r="S81">
        <f t="shared" si="44"/>
        <v>0.51708457281700004</v>
      </c>
      <c r="T81">
        <f t="shared" si="37"/>
        <v>1</v>
      </c>
      <c r="U81">
        <f t="shared" si="45"/>
        <v>78</v>
      </c>
      <c r="V81">
        <f t="shared" si="38"/>
        <v>3.0270042542216329</v>
      </c>
      <c r="X81">
        <v>25</v>
      </c>
      <c r="Y81">
        <f t="shared" si="46"/>
        <v>78</v>
      </c>
      <c r="Z81" t="s">
        <v>24</v>
      </c>
      <c r="AA81">
        <v>0.3116776</v>
      </c>
      <c r="AB81">
        <f t="shared" si="28"/>
        <v>5.2309361048531757</v>
      </c>
      <c r="AD81">
        <v>77</v>
      </c>
      <c r="AE81">
        <f t="shared" si="47"/>
        <v>78</v>
      </c>
      <c r="AF81" t="s">
        <v>24</v>
      </c>
      <c r="AG81">
        <v>0.104384</v>
      </c>
      <c r="AH81">
        <f t="shared" si="29"/>
        <v>5.2309361048531757</v>
      </c>
      <c r="AJ81" s="4">
        <v>188</v>
      </c>
      <c r="AK81" s="3">
        <v>5.3127459197600002</v>
      </c>
      <c r="AL81">
        <f t="shared" si="48"/>
        <v>5.3127459197600002</v>
      </c>
      <c r="AM81">
        <f t="shared" si="30"/>
        <v>1</v>
      </c>
      <c r="AN81">
        <f t="shared" si="49"/>
        <v>78</v>
      </c>
      <c r="AO81">
        <f t="shared" si="31"/>
        <v>0.16190009803794889</v>
      </c>
      <c r="AQ81">
        <v>154</v>
      </c>
      <c r="AR81">
        <v>2.1164865000000002</v>
      </c>
      <c r="AS81">
        <f t="shared" si="50"/>
        <v>78</v>
      </c>
      <c r="AT81">
        <f t="shared" si="39"/>
        <v>0.31207396402606585</v>
      </c>
      <c r="BB81" s="27"/>
      <c r="BU81" s="5"/>
      <c r="BV81" s="14" t="s">
        <v>78</v>
      </c>
      <c r="BW81" s="24" t="s">
        <v>43</v>
      </c>
      <c r="BX81" s="15">
        <f>'Set D - EW lengths'!AB2</f>
        <v>274.04348099999999</v>
      </c>
      <c r="BY81" s="5">
        <f>'Set D - EW lengths'!AD325</f>
        <v>322</v>
      </c>
      <c r="BZ81" s="16">
        <f>'Set D - EW lengths'!AC327</f>
        <v>6.9537399999999999E-2</v>
      </c>
      <c r="CA81" s="16">
        <f>'Set D - EW lengths'!AC328</f>
        <v>5.7016182000000004</v>
      </c>
      <c r="CB81" s="16">
        <f>'Set D - EW lengths'!AC329</f>
        <v>0.90920017049689428</v>
      </c>
      <c r="CC81" s="24" t="s">
        <v>40</v>
      </c>
      <c r="CD81" s="5">
        <v>1.1791</v>
      </c>
      <c r="CE81" s="5">
        <v>-1.091</v>
      </c>
      <c r="CF81" s="16">
        <v>0.98029999999999995</v>
      </c>
      <c r="CG81" s="5"/>
      <c r="CH81" s="5"/>
      <c r="CI81" s="5">
        <f t="shared" si="51"/>
        <v>1.1749960218904094</v>
      </c>
    </row>
    <row r="82" spans="1:87" x14ac:dyDescent="0.2">
      <c r="A82">
        <v>246.05</v>
      </c>
      <c r="B82">
        <f t="shared" si="32"/>
        <v>2.4604999999999999E-4</v>
      </c>
      <c r="C82">
        <f t="shared" si="40"/>
        <v>2.4604999999999999E-4</v>
      </c>
      <c r="D82">
        <v>2.4604999999999999E-4</v>
      </c>
      <c r="E82">
        <f t="shared" si="33"/>
        <v>1</v>
      </c>
      <c r="F82">
        <f t="shared" si="27"/>
        <v>653</v>
      </c>
      <c r="G82">
        <f t="shared" si="34"/>
        <v>703133.41229675896</v>
      </c>
      <c r="I82">
        <v>11.59</v>
      </c>
      <c r="J82">
        <v>1.26</v>
      </c>
      <c r="K82" t="str">
        <f t="shared" si="41"/>
        <v>Duplicate</v>
      </c>
      <c r="L82">
        <f>IF(K100=K101,"Duplicate",K101)</f>
        <v>0.99</v>
      </c>
      <c r="M82">
        <f t="shared" si="42"/>
        <v>2</v>
      </c>
      <c r="N82">
        <f t="shared" si="43"/>
        <v>99</v>
      </c>
      <c r="O82">
        <f t="shared" si="36"/>
        <v>2.5929806181246726</v>
      </c>
      <c r="Q82" s="1">
        <v>71</v>
      </c>
      <c r="R82" s="2">
        <v>0.51239854406300001</v>
      </c>
      <c r="S82">
        <f t="shared" si="44"/>
        <v>0.51239854406300001</v>
      </c>
      <c r="T82">
        <f t="shared" si="37"/>
        <v>1</v>
      </c>
      <c r="U82">
        <f t="shared" si="45"/>
        <v>79</v>
      </c>
      <c r="V82">
        <f t="shared" si="38"/>
        <v>3.0658120010706282</v>
      </c>
      <c r="X82">
        <v>184</v>
      </c>
      <c r="Y82">
        <f t="shared" si="46"/>
        <v>79</v>
      </c>
      <c r="Z82" t="s">
        <v>24</v>
      </c>
      <c r="AA82">
        <v>0.30418410000000001</v>
      </c>
      <c r="AB82">
        <f t="shared" si="28"/>
        <v>5.2979993882487291</v>
      </c>
      <c r="AD82">
        <v>43</v>
      </c>
      <c r="AE82">
        <f t="shared" si="47"/>
        <v>79</v>
      </c>
      <c r="AF82" t="s">
        <v>24</v>
      </c>
      <c r="AG82">
        <v>5.9824599999999999E-2</v>
      </c>
      <c r="AH82">
        <f t="shared" si="29"/>
        <v>5.2979993882487291</v>
      </c>
      <c r="AJ82" s="4">
        <v>104</v>
      </c>
      <c r="AK82" s="3">
        <v>5.2825443373200001</v>
      </c>
      <c r="AL82">
        <f t="shared" si="48"/>
        <v>5.2825443373200001</v>
      </c>
      <c r="AM82">
        <f t="shared" si="30"/>
        <v>1</v>
      </c>
      <c r="AN82">
        <f t="shared" si="49"/>
        <v>79</v>
      </c>
      <c r="AO82">
        <f t="shared" si="31"/>
        <v>0.1639757403204867</v>
      </c>
      <c r="AQ82">
        <v>61</v>
      </c>
      <c r="AR82">
        <v>2.0939399999999999</v>
      </c>
      <c r="AS82">
        <f t="shared" si="50"/>
        <v>79</v>
      </c>
      <c r="AT82">
        <f t="shared" si="39"/>
        <v>0.31607491228281032</v>
      </c>
      <c r="BB82" s="27"/>
      <c r="BU82" s="5"/>
      <c r="BV82" s="14" t="s">
        <v>79</v>
      </c>
      <c r="BW82" s="24" t="s">
        <v>43</v>
      </c>
      <c r="BX82" s="15">
        <f>'Set D - EW lengths'!$P$2</f>
        <v>13.663099000000001</v>
      </c>
      <c r="BY82" s="5">
        <f>'Set D - EW lengths'!P57</f>
        <v>54</v>
      </c>
      <c r="BZ82" s="16">
        <f>'Set D - EW lengths'!R59</f>
        <v>2.3681199999999999E-2</v>
      </c>
      <c r="CA82" s="16">
        <f>'Set D - EW lengths'!R60</f>
        <v>0.72295240000000005</v>
      </c>
      <c r="CB82" s="16">
        <f>'Set D - EW lengths'!R61</f>
        <v>0.22288370370370364</v>
      </c>
      <c r="CC82" s="24" t="s">
        <v>40</v>
      </c>
      <c r="CD82" s="5">
        <v>4.6719999999999997</v>
      </c>
      <c r="CE82" s="5">
        <v>-4.9950000000000001</v>
      </c>
      <c r="CF82" s="16">
        <v>0.97540000000000004</v>
      </c>
      <c r="CG82" s="5"/>
      <c r="CH82" s="5"/>
      <c r="CI82" s="5">
        <f t="shared" si="51"/>
        <v>3.9522512425621739</v>
      </c>
    </row>
    <row r="83" spans="1:87" ht="14.25" x14ac:dyDescent="0.2">
      <c r="A83">
        <v>256.64999999999998</v>
      </c>
      <c r="B83">
        <f t="shared" si="32"/>
        <v>2.5664999999999998E-4</v>
      </c>
      <c r="C83">
        <f t="shared" si="40"/>
        <v>2.5664999999999998E-4</v>
      </c>
      <c r="D83">
        <v>2.5664999999999998E-4</v>
      </c>
      <c r="E83">
        <f t="shared" si="33"/>
        <v>1</v>
      </c>
      <c r="F83">
        <f t="shared" si="27"/>
        <v>652</v>
      </c>
      <c r="G83">
        <f t="shared" si="34"/>
        <v>702056.63831161847</v>
      </c>
      <c r="I83">
        <v>11.61</v>
      </c>
      <c r="J83">
        <v>1.23</v>
      </c>
      <c r="K83">
        <f t="shared" si="41"/>
        <v>1.23</v>
      </c>
      <c r="L83">
        <f>IF(K102=K103,"Duplicate",K103)</f>
        <v>0.98</v>
      </c>
      <c r="M83">
        <f t="shared" si="42"/>
        <v>1</v>
      </c>
      <c r="N83">
        <f t="shared" si="43"/>
        <v>100</v>
      </c>
      <c r="O83">
        <f t="shared" si="36"/>
        <v>2.6191723415400734</v>
      </c>
      <c r="Q83" s="1">
        <v>72</v>
      </c>
      <c r="R83" s="2">
        <v>0.50456194318000003</v>
      </c>
      <c r="S83">
        <f t="shared" si="44"/>
        <v>0.50456194318000003</v>
      </c>
      <c r="T83">
        <f t="shared" si="37"/>
        <v>1</v>
      </c>
      <c r="U83">
        <f t="shared" si="45"/>
        <v>80</v>
      </c>
      <c r="V83">
        <f t="shared" si="38"/>
        <v>3.1046197479196236</v>
      </c>
      <c r="X83">
        <v>64</v>
      </c>
      <c r="Y83">
        <f t="shared" si="46"/>
        <v>80</v>
      </c>
      <c r="Z83" t="s">
        <v>24</v>
      </c>
      <c r="AA83">
        <v>0.30378709999999998</v>
      </c>
      <c r="AB83">
        <f t="shared" si="28"/>
        <v>5.3650626716442824</v>
      </c>
      <c r="AD83">
        <v>14</v>
      </c>
      <c r="AE83">
        <f t="shared" si="47"/>
        <v>80</v>
      </c>
      <c r="AF83" t="s">
        <v>24</v>
      </c>
      <c r="AG83">
        <v>5.0520500000000003E-2</v>
      </c>
      <c r="AH83">
        <f t="shared" si="29"/>
        <v>5.3650626716442824</v>
      </c>
      <c r="AJ83" s="4">
        <v>158</v>
      </c>
      <c r="AK83" s="3">
        <v>5.1891736878600003</v>
      </c>
      <c r="AL83">
        <f t="shared" si="48"/>
        <v>5.1891736878600003</v>
      </c>
      <c r="AM83">
        <f t="shared" si="30"/>
        <v>1</v>
      </c>
      <c r="AN83">
        <f t="shared" si="49"/>
        <v>80</v>
      </c>
      <c r="AO83">
        <f t="shared" si="31"/>
        <v>0.16605138260302452</v>
      </c>
      <c r="AQ83">
        <v>157</v>
      </c>
      <c r="AR83">
        <v>2.0510404000000002</v>
      </c>
      <c r="AS83">
        <f t="shared" si="50"/>
        <v>80</v>
      </c>
      <c r="AT83">
        <f t="shared" si="39"/>
        <v>0.32007586053955472</v>
      </c>
      <c r="BB83" s="27"/>
      <c r="BU83" s="5"/>
      <c r="BV83" s="14" t="s">
        <v>83</v>
      </c>
      <c r="BW83" s="24" t="s">
        <v>43</v>
      </c>
      <c r="BX83" s="15">
        <f>'Set D - EW lengths'!$V$2</f>
        <v>13.663099000000001</v>
      </c>
      <c r="BY83" s="5">
        <f>'Set D - EW lengths'!V53</f>
        <v>50</v>
      </c>
      <c r="BZ83" s="16">
        <f>'Set D - EW lengths'!X55</f>
        <v>3.0157900000000001E-2</v>
      </c>
      <c r="CA83" s="16">
        <f>'Set D - EW lengths'!X56</f>
        <v>0.72295200000000004</v>
      </c>
      <c r="CB83" s="16">
        <f>'Set D - EW lengths'!X57</f>
        <v>0.24109221799999997</v>
      </c>
      <c r="CC83" s="24" t="s">
        <v>40</v>
      </c>
      <c r="CD83" s="5">
        <v>4.7801</v>
      </c>
      <c r="CE83" s="5">
        <v>-5.0170000000000003</v>
      </c>
      <c r="CF83" s="16">
        <v>0.97160000000000002</v>
      </c>
      <c r="CG83" s="5"/>
      <c r="CH83" s="5"/>
      <c r="CI83" s="5">
        <f t="shared" si="51"/>
        <v>3.6594918912612724</v>
      </c>
    </row>
    <row r="84" spans="1:87" ht="14.25" x14ac:dyDescent="0.2">
      <c r="A84">
        <v>256.94</v>
      </c>
      <c r="B84">
        <f t="shared" si="32"/>
        <v>2.5693999999999999E-4</v>
      </c>
      <c r="C84">
        <f t="shared" si="40"/>
        <v>2.5693999999999999E-4</v>
      </c>
      <c r="D84">
        <v>2.5693999999999999E-4</v>
      </c>
      <c r="E84">
        <f t="shared" si="33"/>
        <v>1</v>
      </c>
      <c r="F84">
        <f t="shared" si="27"/>
        <v>651</v>
      </c>
      <c r="G84">
        <f t="shared" si="34"/>
        <v>700979.86432647787</v>
      </c>
      <c r="I84">
        <v>11.64</v>
      </c>
      <c r="J84">
        <v>1.22</v>
      </c>
      <c r="K84">
        <f t="shared" si="41"/>
        <v>1.22</v>
      </c>
      <c r="L84">
        <f>IF(K103=K104,"Duplicate",K104)</f>
        <v>0.97</v>
      </c>
      <c r="M84">
        <f t="shared" si="42"/>
        <v>2</v>
      </c>
      <c r="N84">
        <f t="shared" si="43"/>
        <v>102</v>
      </c>
      <c r="O84">
        <f t="shared" si="36"/>
        <v>2.6715557883708749</v>
      </c>
      <c r="Q84" s="1">
        <v>77</v>
      </c>
      <c r="R84" s="2">
        <v>0.50302283702100004</v>
      </c>
      <c r="S84">
        <f t="shared" si="44"/>
        <v>0.50302283702100004</v>
      </c>
      <c r="T84">
        <f t="shared" si="37"/>
        <v>1</v>
      </c>
      <c r="U84">
        <f t="shared" si="45"/>
        <v>81</v>
      </c>
      <c r="V84">
        <f t="shared" si="38"/>
        <v>3.1434274947686189</v>
      </c>
      <c r="X84">
        <v>157</v>
      </c>
      <c r="Y84">
        <f t="shared" si="46"/>
        <v>81</v>
      </c>
      <c r="Z84" t="s">
        <v>24</v>
      </c>
      <c r="AA84">
        <v>0.30096780000000001</v>
      </c>
      <c r="AB84">
        <f t="shared" si="28"/>
        <v>5.4321259550398358</v>
      </c>
      <c r="AD84">
        <v>74</v>
      </c>
      <c r="AE84">
        <f t="shared" si="47"/>
        <v>81</v>
      </c>
      <c r="AF84" t="s">
        <v>24</v>
      </c>
      <c r="AG84">
        <v>4.25238E-2</v>
      </c>
      <c r="AH84">
        <f t="shared" si="29"/>
        <v>5.4321259550398358</v>
      </c>
      <c r="AJ84" s="4">
        <v>211</v>
      </c>
      <c r="AK84" s="3">
        <v>5.1648412880099999</v>
      </c>
      <c r="AL84">
        <f t="shared" si="48"/>
        <v>5.1648412880099999</v>
      </c>
      <c r="AM84">
        <f t="shared" si="30"/>
        <v>1</v>
      </c>
      <c r="AN84">
        <f t="shared" si="49"/>
        <v>81</v>
      </c>
      <c r="AO84">
        <f t="shared" si="31"/>
        <v>0.1681270248855623</v>
      </c>
      <c r="AQ84">
        <v>70</v>
      </c>
      <c r="AR84">
        <v>2.0364170000000001</v>
      </c>
      <c r="AS84">
        <f t="shared" si="50"/>
        <v>81</v>
      </c>
      <c r="AT84">
        <f t="shared" si="39"/>
        <v>0.32407680879629919</v>
      </c>
      <c r="BB84" s="27"/>
      <c r="BU84" s="5"/>
      <c r="BV84" s="14" t="s">
        <v>73</v>
      </c>
      <c r="BW84" s="24" t="s">
        <v>43</v>
      </c>
      <c r="BX84" s="15">
        <f>'Set D - EW lengths'!$I$2</f>
        <v>40.450000000000003</v>
      </c>
      <c r="BY84" s="5">
        <f>'Set D - EW lengths'!$H$61</f>
        <v>57</v>
      </c>
      <c r="BZ84" s="16">
        <f>'Set D - EW lengths'!$H$62</f>
        <v>0.17</v>
      </c>
      <c r="CA84" s="16">
        <f>'Set D - EW lengths'!$H$63</f>
        <v>3.33</v>
      </c>
      <c r="CB84" s="16">
        <f>'Set D - EW lengths'!$H$64</f>
        <v>0.88877192982456132</v>
      </c>
      <c r="CC84" s="24" t="s">
        <v>40</v>
      </c>
      <c r="CD84" s="5">
        <v>1.5246999999999999</v>
      </c>
      <c r="CE84" s="5">
        <v>-1.1559999999999999</v>
      </c>
      <c r="CF84" s="16">
        <v>0.96819999999999995</v>
      </c>
      <c r="CG84" s="5"/>
      <c r="CH84" s="5"/>
      <c r="CI84" s="5">
        <f t="shared" si="51"/>
        <v>1.4091470951792335</v>
      </c>
    </row>
    <row r="85" spans="1:87" x14ac:dyDescent="0.2">
      <c r="A85">
        <v>258.81</v>
      </c>
      <c r="B85">
        <f t="shared" si="32"/>
        <v>2.5881E-4</v>
      </c>
      <c r="C85">
        <f t="shared" si="40"/>
        <v>2.5881E-4</v>
      </c>
      <c r="D85">
        <v>2.5881E-4</v>
      </c>
      <c r="E85">
        <f t="shared" si="33"/>
        <v>1</v>
      </c>
      <c r="F85">
        <f t="shared" si="27"/>
        <v>650</v>
      </c>
      <c r="G85">
        <f t="shared" si="34"/>
        <v>699903.09034133737</v>
      </c>
      <c r="I85">
        <v>11.78</v>
      </c>
      <c r="J85">
        <v>1.22</v>
      </c>
      <c r="K85" t="str">
        <f t="shared" si="41"/>
        <v>Duplicate</v>
      </c>
      <c r="L85">
        <f>IF(K105=K106,"Duplicate",K106)</f>
        <v>0.96</v>
      </c>
      <c r="M85">
        <f t="shared" si="42"/>
        <v>1</v>
      </c>
      <c r="N85">
        <f t="shared" si="43"/>
        <v>103</v>
      </c>
      <c r="O85">
        <f t="shared" si="36"/>
        <v>2.6977475117862757</v>
      </c>
      <c r="Q85" s="1">
        <v>76</v>
      </c>
      <c r="R85" s="2">
        <v>0.49424921492899998</v>
      </c>
      <c r="S85">
        <f t="shared" si="44"/>
        <v>0.49424921492899998</v>
      </c>
      <c r="T85">
        <f t="shared" si="37"/>
        <v>1</v>
      </c>
      <c r="U85">
        <f t="shared" si="45"/>
        <v>82</v>
      </c>
      <c r="V85">
        <f t="shared" si="38"/>
        <v>3.1822352416176138</v>
      </c>
      <c r="X85">
        <v>78</v>
      </c>
      <c r="Y85">
        <f t="shared" si="46"/>
        <v>82</v>
      </c>
      <c r="Z85" t="s">
        <v>24</v>
      </c>
      <c r="AA85">
        <v>0.29875370000000001</v>
      </c>
      <c r="AB85">
        <f t="shared" si="28"/>
        <v>5.4991892384353891</v>
      </c>
      <c r="AJ85" s="4">
        <v>21</v>
      </c>
      <c r="AK85" s="3">
        <v>5.14063646495</v>
      </c>
      <c r="AL85">
        <f t="shared" si="48"/>
        <v>5.14063646495</v>
      </c>
      <c r="AM85">
        <f t="shared" si="30"/>
        <v>1</v>
      </c>
      <c r="AN85">
        <f t="shared" si="49"/>
        <v>82</v>
      </c>
      <c r="AO85">
        <f t="shared" si="31"/>
        <v>0.17020266716810012</v>
      </c>
      <c r="AQ85">
        <v>187</v>
      </c>
      <c r="AR85">
        <v>2.0307376000000001</v>
      </c>
      <c r="AS85">
        <f t="shared" si="50"/>
        <v>82</v>
      </c>
      <c r="AT85">
        <f t="shared" si="39"/>
        <v>0.32807775705304359</v>
      </c>
      <c r="BB85" s="27"/>
      <c r="BU85" s="5"/>
      <c r="BV85" s="13" t="s">
        <v>82</v>
      </c>
      <c r="BW85" s="24" t="s">
        <v>43</v>
      </c>
      <c r="BX85" s="22">
        <v>9.2869999999999997E-4</v>
      </c>
      <c r="BY85" s="5">
        <v>15</v>
      </c>
      <c r="BZ85" s="26">
        <f>'Set D - EW lengths'!C11*0.001</f>
        <v>3.6869739000000004E-4</v>
      </c>
      <c r="CA85" s="26">
        <f>'Set D - EW lengths'!C12*0.001</f>
        <v>2.1878199700000002E-3</v>
      </c>
      <c r="CB85" s="23" t="s">
        <v>35</v>
      </c>
      <c r="CC85" s="24" t="s">
        <v>35</v>
      </c>
      <c r="CD85" s="23" t="s">
        <v>35</v>
      </c>
      <c r="CE85" s="23" t="s">
        <v>35</v>
      </c>
      <c r="CF85" s="23" t="s">
        <v>35</v>
      </c>
      <c r="CG85" s="5"/>
      <c r="CH85" s="5"/>
      <c r="CI85" s="5">
        <f t="shared" si="51"/>
        <v>16151.609777107786</v>
      </c>
    </row>
    <row r="86" spans="1:87" x14ac:dyDescent="0.2">
      <c r="A86">
        <v>260.17</v>
      </c>
      <c r="B86">
        <f t="shared" si="32"/>
        <v>2.6017E-4</v>
      </c>
      <c r="C86">
        <f t="shared" si="40"/>
        <v>2.6017E-4</v>
      </c>
      <c r="D86">
        <v>2.6017E-4</v>
      </c>
      <c r="E86">
        <f t="shared" si="33"/>
        <v>1</v>
      </c>
      <c r="F86">
        <f t="shared" si="27"/>
        <v>649</v>
      </c>
      <c r="G86">
        <f t="shared" si="34"/>
        <v>698826.31635619688</v>
      </c>
      <c r="I86">
        <v>11.95</v>
      </c>
      <c r="J86">
        <v>1.21</v>
      </c>
      <c r="K86">
        <f t="shared" si="41"/>
        <v>1.21</v>
      </c>
      <c r="L86">
        <f>IF(K106=K107,"Duplicate",K107)</f>
        <v>0.95</v>
      </c>
      <c r="M86">
        <f t="shared" si="42"/>
        <v>1</v>
      </c>
      <c r="N86">
        <f t="shared" si="43"/>
        <v>104</v>
      </c>
      <c r="O86">
        <f t="shared" si="36"/>
        <v>2.7239392352016765</v>
      </c>
      <c r="Q86" s="1">
        <v>74</v>
      </c>
      <c r="R86" s="2">
        <v>0.49066679760600002</v>
      </c>
      <c r="S86">
        <f t="shared" si="44"/>
        <v>0.49066679760600002</v>
      </c>
      <c r="T86">
        <f t="shared" si="37"/>
        <v>1</v>
      </c>
      <c r="U86">
        <f t="shared" si="45"/>
        <v>83</v>
      </c>
      <c r="V86">
        <f t="shared" si="38"/>
        <v>3.2210429884666092</v>
      </c>
      <c r="X86">
        <v>75</v>
      </c>
      <c r="Y86">
        <f t="shared" si="46"/>
        <v>83</v>
      </c>
      <c r="Z86" t="s">
        <v>24</v>
      </c>
      <c r="AA86">
        <v>0.29642249999999998</v>
      </c>
      <c r="AB86">
        <f t="shared" si="28"/>
        <v>5.5662525218309433</v>
      </c>
      <c r="AF86" s="7" t="s">
        <v>15</v>
      </c>
      <c r="AG86">
        <f>MIN($AG$4:$AG$84)</f>
        <v>4.25238E-2</v>
      </c>
      <c r="AJ86" s="4">
        <v>250</v>
      </c>
      <c r="AK86" s="3">
        <v>5.13694093361</v>
      </c>
      <c r="AL86">
        <f t="shared" si="48"/>
        <v>5.13694093361</v>
      </c>
      <c r="AM86">
        <f t="shared" si="30"/>
        <v>1</v>
      </c>
      <c r="AN86">
        <f t="shared" si="49"/>
        <v>83</v>
      </c>
      <c r="AO86">
        <f t="shared" si="31"/>
        <v>0.17227830945063793</v>
      </c>
      <c r="AQ86">
        <v>397</v>
      </c>
      <c r="AR86">
        <v>2.0274887000000001</v>
      </c>
      <c r="AS86">
        <f t="shared" si="50"/>
        <v>83</v>
      </c>
      <c r="AT86">
        <f t="shared" si="39"/>
        <v>0.33207870530978806</v>
      </c>
      <c r="BB86" s="27"/>
      <c r="BU86" s="5"/>
      <c r="BV86" s="39" t="s">
        <v>90</v>
      </c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</row>
    <row r="87" spans="1:87" x14ac:dyDescent="0.2">
      <c r="A87">
        <v>260.56</v>
      </c>
      <c r="B87">
        <f t="shared" si="32"/>
        <v>2.6056000000000001E-4</v>
      </c>
      <c r="C87">
        <f t="shared" si="40"/>
        <v>2.6056000000000001E-4</v>
      </c>
      <c r="D87">
        <v>2.6056000000000001E-4</v>
      </c>
      <c r="E87">
        <f t="shared" si="33"/>
        <v>1</v>
      </c>
      <c r="F87">
        <f t="shared" si="27"/>
        <v>648</v>
      </c>
      <c r="G87">
        <f t="shared" si="34"/>
        <v>697749.54237105639</v>
      </c>
      <c r="I87">
        <v>12.11</v>
      </c>
      <c r="J87">
        <v>1.1499999999999999</v>
      </c>
      <c r="K87">
        <f t="shared" si="41"/>
        <v>1.1499999999999999</v>
      </c>
      <c r="L87">
        <f>IF(K107=K108,"Duplicate",K108)</f>
        <v>0.92</v>
      </c>
      <c r="M87">
        <f t="shared" si="42"/>
        <v>1</v>
      </c>
      <c r="N87">
        <f t="shared" si="43"/>
        <v>105</v>
      </c>
      <c r="O87">
        <f t="shared" si="36"/>
        <v>2.7501309586170772</v>
      </c>
      <c r="Q87" s="1">
        <v>73</v>
      </c>
      <c r="R87" s="2">
        <v>0.48973494973300002</v>
      </c>
      <c r="S87">
        <f t="shared" si="44"/>
        <v>0.48973494973300002</v>
      </c>
      <c r="T87">
        <f t="shared" si="37"/>
        <v>1</v>
      </c>
      <c r="U87">
        <f t="shared" si="45"/>
        <v>84</v>
      </c>
      <c r="V87">
        <f t="shared" si="38"/>
        <v>3.2598507353156045</v>
      </c>
      <c r="X87">
        <v>18</v>
      </c>
      <c r="Y87">
        <f t="shared" si="46"/>
        <v>84</v>
      </c>
      <c r="Z87" t="s">
        <v>24</v>
      </c>
      <c r="AA87">
        <v>0.29621969999999997</v>
      </c>
      <c r="AB87">
        <f t="shared" si="28"/>
        <v>5.6333158052264967</v>
      </c>
      <c r="AF87" s="7" t="s">
        <v>16</v>
      </c>
      <c r="AG87">
        <f>MAX($AG$4:$AG$84)</f>
        <v>2.6210798999999998</v>
      </c>
      <c r="AJ87" s="4">
        <v>49</v>
      </c>
      <c r="AK87" s="3">
        <v>5.1211667868999999</v>
      </c>
      <c r="AL87">
        <f t="shared" si="48"/>
        <v>5.1211667868999999</v>
      </c>
      <c r="AM87">
        <f t="shared" si="30"/>
        <v>1</v>
      </c>
      <c r="AN87">
        <f t="shared" si="49"/>
        <v>84</v>
      </c>
      <c r="AO87">
        <f t="shared" si="31"/>
        <v>0.17435395173317572</v>
      </c>
      <c r="AQ87">
        <v>169</v>
      </c>
      <c r="AR87">
        <v>2.0095405999999998</v>
      </c>
      <c r="AS87">
        <f t="shared" si="50"/>
        <v>84</v>
      </c>
      <c r="AT87">
        <f t="shared" si="39"/>
        <v>0.33607965356653247</v>
      </c>
      <c r="BB87" s="27"/>
      <c r="BU87" s="5"/>
      <c r="BV87" s="39" t="s">
        <v>75</v>
      </c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</row>
    <row r="88" spans="1:87" x14ac:dyDescent="0.2">
      <c r="A88">
        <v>261.58</v>
      </c>
      <c r="B88">
        <f t="shared" si="32"/>
        <v>2.6157999999999997E-4</v>
      </c>
      <c r="C88">
        <f t="shared" si="40"/>
        <v>2.6157999999999997E-4</v>
      </c>
      <c r="D88">
        <v>2.6157999999999997E-4</v>
      </c>
      <c r="E88">
        <f t="shared" si="33"/>
        <v>1</v>
      </c>
      <c r="F88">
        <f t="shared" si="27"/>
        <v>647</v>
      </c>
      <c r="G88">
        <f t="shared" si="34"/>
        <v>696672.76838591578</v>
      </c>
      <c r="I88">
        <v>12.46</v>
      </c>
      <c r="J88">
        <v>1.1399999999999999</v>
      </c>
      <c r="K88">
        <f t="shared" si="41"/>
        <v>1.1399999999999999</v>
      </c>
      <c r="L88">
        <f>IF(K108=K109,"Duplicate",K109)</f>
        <v>0.91</v>
      </c>
      <c r="M88">
        <f t="shared" si="42"/>
        <v>1</v>
      </c>
      <c r="N88">
        <f t="shared" si="43"/>
        <v>106</v>
      </c>
      <c r="O88">
        <f t="shared" si="36"/>
        <v>2.7763226820324776</v>
      </c>
      <c r="Q88" s="1">
        <v>75</v>
      </c>
      <c r="R88" s="2">
        <v>0.48673576643200001</v>
      </c>
      <c r="S88">
        <f t="shared" si="44"/>
        <v>0.48673576643200001</v>
      </c>
      <c r="T88">
        <f t="shared" si="37"/>
        <v>1</v>
      </c>
      <c r="U88">
        <f t="shared" si="45"/>
        <v>85</v>
      </c>
      <c r="V88">
        <f t="shared" si="38"/>
        <v>3.2986584821645999</v>
      </c>
      <c r="X88">
        <v>111</v>
      </c>
      <c r="Y88">
        <f t="shared" si="46"/>
        <v>85</v>
      </c>
      <c r="Z88" t="s">
        <v>24</v>
      </c>
      <c r="AA88">
        <v>0.29603299999999999</v>
      </c>
      <c r="AB88">
        <f t="shared" si="28"/>
        <v>5.70037908862205</v>
      </c>
      <c r="AF88" s="7" t="s">
        <v>62</v>
      </c>
      <c r="AG88">
        <f>AVERAGE($AG$4:$AG$84)</f>
        <v>0.73310632592592573</v>
      </c>
      <c r="AJ88" s="4">
        <v>333</v>
      </c>
      <c r="AK88" s="3">
        <v>5.0778533159299997</v>
      </c>
      <c r="AL88">
        <f t="shared" si="48"/>
        <v>5.0778533159299997</v>
      </c>
      <c r="AM88">
        <f t="shared" si="30"/>
        <v>1</v>
      </c>
      <c r="AN88">
        <f t="shared" si="49"/>
        <v>85</v>
      </c>
      <c r="AO88">
        <f t="shared" si="31"/>
        <v>0.17642959401571354</v>
      </c>
      <c r="AQ88">
        <v>410</v>
      </c>
      <c r="AR88">
        <v>1.9982096</v>
      </c>
      <c r="AS88">
        <f t="shared" si="50"/>
        <v>85</v>
      </c>
      <c r="AT88">
        <f t="shared" si="39"/>
        <v>0.34008060182327693</v>
      </c>
      <c r="BB88" s="27"/>
      <c r="BU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</row>
    <row r="89" spans="1:87" x14ac:dyDescent="0.2">
      <c r="A89">
        <v>262.73</v>
      </c>
      <c r="B89">
        <f t="shared" si="32"/>
        <v>2.6273000000000003E-4</v>
      </c>
      <c r="C89">
        <f t="shared" si="40"/>
        <v>2.6273000000000003E-4</v>
      </c>
      <c r="D89">
        <v>2.6273000000000003E-4</v>
      </c>
      <c r="E89">
        <f t="shared" si="33"/>
        <v>1</v>
      </c>
      <c r="F89">
        <f t="shared" si="27"/>
        <v>646</v>
      </c>
      <c r="G89">
        <f t="shared" si="34"/>
        <v>695595.99440077529</v>
      </c>
      <c r="I89">
        <v>12.75</v>
      </c>
      <c r="J89">
        <v>1.1200000000000001</v>
      </c>
      <c r="K89">
        <f t="shared" si="41"/>
        <v>1.1200000000000001</v>
      </c>
      <c r="L89">
        <f>IF(K109=K110,"Duplicate",K110)</f>
        <v>0.9</v>
      </c>
      <c r="M89">
        <f t="shared" si="42"/>
        <v>2</v>
      </c>
      <c r="N89">
        <f t="shared" si="43"/>
        <v>108</v>
      </c>
      <c r="O89">
        <f t="shared" si="36"/>
        <v>2.8287061288632791</v>
      </c>
      <c r="Q89" s="1">
        <v>78</v>
      </c>
      <c r="R89" s="2">
        <v>0.465964865703</v>
      </c>
      <c r="S89">
        <f t="shared" si="44"/>
        <v>0.465964865703</v>
      </c>
      <c r="T89">
        <f t="shared" si="37"/>
        <v>1</v>
      </c>
      <c r="U89">
        <f t="shared" si="45"/>
        <v>86</v>
      </c>
      <c r="V89">
        <f t="shared" si="38"/>
        <v>3.3374662290135952</v>
      </c>
      <c r="X89">
        <v>144</v>
      </c>
      <c r="Y89">
        <f t="shared" si="46"/>
        <v>86</v>
      </c>
      <c r="Z89" t="s">
        <v>24</v>
      </c>
      <c r="AA89">
        <v>0.28736729999999999</v>
      </c>
      <c r="AB89">
        <f t="shared" si="28"/>
        <v>5.7674423720176033</v>
      </c>
      <c r="AJ89" s="4">
        <v>177</v>
      </c>
      <c r="AK89" s="3">
        <v>4.9478200764800002</v>
      </c>
      <c r="AL89">
        <f t="shared" si="48"/>
        <v>4.9478200764800002</v>
      </c>
      <c r="AM89">
        <f t="shared" si="30"/>
        <v>1</v>
      </c>
      <c r="AN89">
        <f t="shared" si="49"/>
        <v>86</v>
      </c>
      <c r="AO89">
        <f t="shared" si="31"/>
        <v>0.17850523629825135</v>
      </c>
      <c r="AQ89">
        <v>234</v>
      </c>
      <c r="AR89">
        <v>1.9645102999999999</v>
      </c>
      <c r="AS89">
        <f t="shared" si="50"/>
        <v>86</v>
      </c>
      <c r="AT89">
        <f t="shared" si="39"/>
        <v>0.34408155008002134</v>
      </c>
      <c r="BB89" s="27"/>
      <c r="BV89" s="7"/>
    </row>
    <row r="90" spans="1:87" x14ac:dyDescent="0.2">
      <c r="A90">
        <v>262.81</v>
      </c>
      <c r="B90">
        <f t="shared" si="32"/>
        <v>2.6280999999999999E-4</v>
      </c>
      <c r="C90">
        <f t="shared" si="40"/>
        <v>2.6280999999999999E-4</v>
      </c>
      <c r="D90">
        <v>2.6280999999999999E-4</v>
      </c>
      <c r="E90">
        <f t="shared" si="33"/>
        <v>1</v>
      </c>
      <c r="F90">
        <f t="shared" si="27"/>
        <v>645</v>
      </c>
      <c r="G90">
        <f t="shared" si="34"/>
        <v>694519.2204156348</v>
      </c>
      <c r="I90">
        <v>12.76</v>
      </c>
      <c r="J90">
        <v>1.1100000000000001</v>
      </c>
      <c r="K90">
        <f t="shared" si="41"/>
        <v>1.1100000000000001</v>
      </c>
      <c r="L90">
        <f>IF(K111=K112,"Duplicate",K112)</f>
        <v>0.89</v>
      </c>
      <c r="M90">
        <f t="shared" si="42"/>
        <v>4</v>
      </c>
      <c r="N90">
        <f t="shared" si="43"/>
        <v>112</v>
      </c>
      <c r="O90">
        <f t="shared" si="36"/>
        <v>2.9334730225248822</v>
      </c>
      <c r="Q90" s="1">
        <v>81</v>
      </c>
      <c r="R90" s="2">
        <v>0.46448872309</v>
      </c>
      <c r="S90">
        <f t="shared" si="44"/>
        <v>0.46448872309</v>
      </c>
      <c r="T90">
        <f t="shared" si="37"/>
        <v>1</v>
      </c>
      <c r="U90">
        <f t="shared" si="45"/>
        <v>87</v>
      </c>
      <c r="V90">
        <f t="shared" si="38"/>
        <v>3.3762739758625906</v>
      </c>
      <c r="X90">
        <v>131</v>
      </c>
      <c r="Y90">
        <f t="shared" si="46"/>
        <v>87</v>
      </c>
      <c r="Z90" t="s">
        <v>24</v>
      </c>
      <c r="AA90">
        <v>0.28432030000000003</v>
      </c>
      <c r="AB90">
        <f t="shared" si="28"/>
        <v>5.8345056554131567</v>
      </c>
      <c r="AJ90" s="4">
        <v>23</v>
      </c>
      <c r="AK90" s="3">
        <v>4.8633613571499996</v>
      </c>
      <c r="AL90">
        <f t="shared" si="48"/>
        <v>4.8633613571499996</v>
      </c>
      <c r="AM90">
        <f t="shared" si="30"/>
        <v>1</v>
      </c>
      <c r="AN90">
        <f t="shared" si="49"/>
        <v>87</v>
      </c>
      <c r="AO90">
        <f t="shared" si="31"/>
        <v>0.18058087858078917</v>
      </c>
      <c r="AQ90">
        <v>201</v>
      </c>
      <c r="AR90">
        <v>1.9467220999999999</v>
      </c>
      <c r="AS90">
        <f t="shared" si="50"/>
        <v>87</v>
      </c>
      <c r="AT90">
        <f t="shared" si="39"/>
        <v>0.3480824983367658</v>
      </c>
      <c r="BB90" s="27"/>
    </row>
    <row r="91" spans="1:87" x14ac:dyDescent="0.2">
      <c r="A91">
        <v>262.87</v>
      </c>
      <c r="B91">
        <f t="shared" si="32"/>
        <v>2.6287000000000001E-4</v>
      </c>
      <c r="C91">
        <f t="shared" si="40"/>
        <v>2.6287000000000001E-4</v>
      </c>
      <c r="D91">
        <v>2.6287000000000001E-4</v>
      </c>
      <c r="E91">
        <f t="shared" si="33"/>
        <v>1</v>
      </c>
      <c r="F91">
        <f t="shared" si="27"/>
        <v>644</v>
      </c>
      <c r="G91">
        <f t="shared" si="34"/>
        <v>693442.44643049431</v>
      </c>
      <c r="I91">
        <v>12.91</v>
      </c>
      <c r="J91">
        <v>1.1000000000000001</v>
      </c>
      <c r="K91">
        <f t="shared" si="41"/>
        <v>1.1000000000000001</v>
      </c>
      <c r="L91">
        <f>IF(K115=K116,"Duplicate",K116)</f>
        <v>0.85</v>
      </c>
      <c r="M91">
        <f t="shared" si="42"/>
        <v>1</v>
      </c>
      <c r="N91">
        <f t="shared" si="43"/>
        <v>113</v>
      </c>
      <c r="O91">
        <f t="shared" si="36"/>
        <v>2.9596647459402829</v>
      </c>
      <c r="Q91" s="1">
        <v>84</v>
      </c>
      <c r="R91" s="2">
        <v>0.46358366496800002</v>
      </c>
      <c r="S91">
        <f t="shared" si="44"/>
        <v>0.46358366496800002</v>
      </c>
      <c r="T91">
        <f t="shared" si="37"/>
        <v>1</v>
      </c>
      <c r="U91">
        <f t="shared" si="45"/>
        <v>88</v>
      </c>
      <c r="V91">
        <f t="shared" si="38"/>
        <v>3.4150817227115859</v>
      </c>
      <c r="X91">
        <v>23</v>
      </c>
      <c r="Y91">
        <f t="shared" si="46"/>
        <v>88</v>
      </c>
      <c r="Z91" t="s">
        <v>24</v>
      </c>
      <c r="AA91">
        <v>0.28407719999999997</v>
      </c>
      <c r="AB91">
        <f t="shared" si="28"/>
        <v>5.9015689388087109</v>
      </c>
      <c r="AJ91" s="4">
        <v>332</v>
      </c>
      <c r="AK91" s="3">
        <v>4.6486336746000001</v>
      </c>
      <c r="AL91">
        <f t="shared" si="48"/>
        <v>4.6486336746000001</v>
      </c>
      <c r="AM91">
        <f t="shared" si="30"/>
        <v>1</v>
      </c>
      <c r="AN91">
        <f t="shared" si="49"/>
        <v>88</v>
      </c>
      <c r="AO91">
        <f t="shared" si="31"/>
        <v>0.18265652086332695</v>
      </c>
      <c r="AQ91">
        <v>114</v>
      </c>
      <c r="AR91">
        <v>1.9307479000000001</v>
      </c>
      <c r="AS91">
        <f t="shared" si="50"/>
        <v>88</v>
      </c>
      <c r="AT91">
        <f t="shared" si="39"/>
        <v>0.35208344659351021</v>
      </c>
      <c r="BB91" s="27"/>
    </row>
    <row r="92" spans="1:87" x14ac:dyDescent="0.2">
      <c r="A92">
        <v>264.66000000000003</v>
      </c>
      <c r="B92">
        <f t="shared" si="32"/>
        <v>2.6466E-4</v>
      </c>
      <c r="C92">
        <f t="shared" si="40"/>
        <v>2.6466E-4</v>
      </c>
      <c r="D92">
        <v>2.6466E-4</v>
      </c>
      <c r="E92">
        <f t="shared" si="33"/>
        <v>1</v>
      </c>
      <c r="F92">
        <f t="shared" si="27"/>
        <v>643</v>
      </c>
      <c r="G92">
        <f t="shared" si="34"/>
        <v>692365.6724453537</v>
      </c>
      <c r="I92">
        <v>13.25</v>
      </c>
      <c r="J92">
        <v>1.07</v>
      </c>
      <c r="K92">
        <f t="shared" si="41"/>
        <v>1.07</v>
      </c>
      <c r="L92">
        <f>IF(K116=K117,"Duplicate",K117)</f>
        <v>0.84</v>
      </c>
      <c r="M92">
        <f t="shared" si="42"/>
        <v>3</v>
      </c>
      <c r="N92">
        <f t="shared" si="43"/>
        <v>116</v>
      </c>
      <c r="O92">
        <f t="shared" si="36"/>
        <v>3.0382399161864853</v>
      </c>
      <c r="Q92" s="1">
        <v>122</v>
      </c>
      <c r="R92" s="2">
        <v>0.46291849986200001</v>
      </c>
      <c r="S92">
        <f t="shared" si="44"/>
        <v>0.46291849986200001</v>
      </c>
      <c r="T92">
        <f t="shared" si="37"/>
        <v>1</v>
      </c>
      <c r="U92">
        <f t="shared" si="45"/>
        <v>89</v>
      </c>
      <c r="V92">
        <f t="shared" si="38"/>
        <v>3.4538894695605808</v>
      </c>
      <c r="X92">
        <v>142</v>
      </c>
      <c r="Y92">
        <f t="shared" si="46"/>
        <v>89</v>
      </c>
      <c r="Z92" t="s">
        <v>24</v>
      </c>
      <c r="AA92">
        <v>0.27550580000000002</v>
      </c>
      <c r="AB92">
        <f t="shared" si="28"/>
        <v>5.9686322222042643</v>
      </c>
      <c r="AJ92" s="4">
        <v>99</v>
      </c>
      <c r="AK92" s="3">
        <v>4.6153385017800002</v>
      </c>
      <c r="AL92">
        <f t="shared" si="48"/>
        <v>4.6153385017800002</v>
      </c>
      <c r="AM92">
        <f t="shared" si="30"/>
        <v>1</v>
      </c>
      <c r="AN92">
        <f t="shared" si="49"/>
        <v>89</v>
      </c>
      <c r="AO92">
        <f t="shared" si="31"/>
        <v>0.18473216314586477</v>
      </c>
      <c r="AQ92">
        <v>68</v>
      </c>
      <c r="AR92">
        <v>1.9254720999999999</v>
      </c>
      <c r="AS92">
        <f t="shared" si="50"/>
        <v>89</v>
      </c>
      <c r="AT92">
        <f t="shared" si="39"/>
        <v>0.35608439485025467</v>
      </c>
      <c r="BB92" s="27"/>
    </row>
    <row r="93" spans="1:87" x14ac:dyDescent="0.2">
      <c r="A93">
        <v>265.92</v>
      </c>
      <c r="B93">
        <f t="shared" si="32"/>
        <v>2.6592E-4</v>
      </c>
      <c r="C93">
        <f t="shared" si="40"/>
        <v>2.6592E-4</v>
      </c>
      <c r="D93">
        <v>2.6592E-4</v>
      </c>
      <c r="E93">
        <f t="shared" si="33"/>
        <v>1</v>
      </c>
      <c r="F93">
        <f t="shared" si="27"/>
        <v>642</v>
      </c>
      <c r="G93">
        <f t="shared" si="34"/>
        <v>691288.89846021321</v>
      </c>
      <c r="I93">
        <v>13.51</v>
      </c>
      <c r="J93">
        <v>1.07</v>
      </c>
      <c r="K93" t="str">
        <f t="shared" si="41"/>
        <v>Duplicate</v>
      </c>
      <c r="L93">
        <f>IF(K119=K120,"Duplicate",K120)</f>
        <v>0.83</v>
      </c>
      <c r="M93">
        <f t="shared" si="42"/>
        <v>2</v>
      </c>
      <c r="N93">
        <f t="shared" si="43"/>
        <v>118</v>
      </c>
      <c r="O93">
        <f t="shared" si="36"/>
        <v>3.0906233630172864</v>
      </c>
      <c r="Q93" s="1">
        <v>79</v>
      </c>
      <c r="R93" s="2">
        <v>0.45976032645300002</v>
      </c>
      <c r="S93">
        <f t="shared" si="44"/>
        <v>0.45976032645300002</v>
      </c>
      <c r="T93">
        <f t="shared" si="37"/>
        <v>1</v>
      </c>
      <c r="U93">
        <f t="shared" si="45"/>
        <v>90</v>
      </c>
      <c r="V93">
        <f t="shared" si="38"/>
        <v>3.4926972164095762</v>
      </c>
      <c r="X93">
        <v>193</v>
      </c>
      <c r="Y93">
        <f t="shared" si="46"/>
        <v>90</v>
      </c>
      <c r="Z93" t="s">
        <v>24</v>
      </c>
      <c r="AA93">
        <v>0.27297719999999998</v>
      </c>
      <c r="AB93">
        <f t="shared" si="28"/>
        <v>6.0356955055998176</v>
      </c>
      <c r="AJ93" s="4">
        <v>62</v>
      </c>
      <c r="AK93" s="3">
        <v>4.5889099035900003</v>
      </c>
      <c r="AL93">
        <f t="shared" si="48"/>
        <v>4.5889099035900003</v>
      </c>
      <c r="AM93">
        <f t="shared" si="30"/>
        <v>1</v>
      </c>
      <c r="AN93">
        <f t="shared" si="49"/>
        <v>90</v>
      </c>
      <c r="AO93">
        <f t="shared" si="31"/>
        <v>0.18680780542840258</v>
      </c>
      <c r="AQ93">
        <v>175</v>
      </c>
      <c r="AR93">
        <v>1.9180277999999999</v>
      </c>
      <c r="AS93">
        <f t="shared" si="50"/>
        <v>90</v>
      </c>
      <c r="AT93">
        <f t="shared" si="39"/>
        <v>0.36008534310699908</v>
      </c>
      <c r="BB93" s="27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</row>
    <row r="94" spans="1:87" x14ac:dyDescent="0.2">
      <c r="A94">
        <v>266.51</v>
      </c>
      <c r="B94">
        <f t="shared" si="32"/>
        <v>2.6650999999999997E-4</v>
      </c>
      <c r="C94">
        <f t="shared" si="40"/>
        <v>2.6650999999999997E-4</v>
      </c>
      <c r="D94">
        <v>2.6650999999999997E-4</v>
      </c>
      <c r="E94">
        <f t="shared" si="33"/>
        <v>1</v>
      </c>
      <c r="F94">
        <f t="shared" si="27"/>
        <v>641</v>
      </c>
      <c r="G94">
        <f t="shared" si="34"/>
        <v>690212.12447507272</v>
      </c>
      <c r="I94">
        <v>13.52</v>
      </c>
      <c r="J94">
        <v>1.06</v>
      </c>
      <c r="K94">
        <f t="shared" si="41"/>
        <v>1.06</v>
      </c>
      <c r="L94">
        <f>IF(K121=K122,"Duplicate",K122)</f>
        <v>0.81</v>
      </c>
      <c r="M94">
        <f t="shared" si="42"/>
        <v>2</v>
      </c>
      <c r="N94">
        <f t="shared" si="43"/>
        <v>120</v>
      </c>
      <c r="O94">
        <f t="shared" si="36"/>
        <v>3.1430068098480879</v>
      </c>
      <c r="Q94" s="1">
        <v>80</v>
      </c>
      <c r="R94" s="2">
        <v>0.45093058908900002</v>
      </c>
      <c r="S94">
        <f t="shared" si="44"/>
        <v>0.45093058908900002</v>
      </c>
      <c r="T94">
        <f t="shared" si="37"/>
        <v>1</v>
      </c>
      <c r="U94">
        <f t="shared" si="45"/>
        <v>91</v>
      </c>
      <c r="V94">
        <f t="shared" si="38"/>
        <v>3.5315049632585715</v>
      </c>
      <c r="X94">
        <v>45</v>
      </c>
      <c r="Y94">
        <f t="shared" si="46"/>
        <v>91</v>
      </c>
      <c r="Z94" t="s">
        <v>24</v>
      </c>
      <c r="AA94">
        <v>0.27282990000000001</v>
      </c>
      <c r="AB94">
        <f t="shared" si="28"/>
        <v>6.1027587889953709</v>
      </c>
      <c r="AJ94" s="4">
        <v>102</v>
      </c>
      <c r="AK94" s="3">
        <v>4.5825625476100003</v>
      </c>
      <c r="AL94">
        <f t="shared" si="48"/>
        <v>4.5825625476100003</v>
      </c>
      <c r="AM94">
        <f t="shared" si="30"/>
        <v>1</v>
      </c>
      <c r="AN94">
        <f t="shared" si="49"/>
        <v>91</v>
      </c>
      <c r="AO94">
        <f t="shared" si="31"/>
        <v>0.18888344771094037</v>
      </c>
      <c r="AQ94">
        <v>120</v>
      </c>
      <c r="AR94">
        <v>1.8983721</v>
      </c>
      <c r="AS94">
        <f t="shared" si="50"/>
        <v>91</v>
      </c>
      <c r="AT94">
        <f t="shared" si="39"/>
        <v>0.36408629136374354</v>
      </c>
      <c r="BB94" s="27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</row>
    <row r="95" spans="1:87" x14ac:dyDescent="0.2">
      <c r="A95">
        <v>268.47000000000003</v>
      </c>
      <c r="B95">
        <f t="shared" si="32"/>
        <v>2.6847000000000004E-4</v>
      </c>
      <c r="C95">
        <f t="shared" si="40"/>
        <v>2.6847000000000004E-4</v>
      </c>
      <c r="D95">
        <v>2.6847000000000004E-4</v>
      </c>
      <c r="E95">
        <f t="shared" si="33"/>
        <v>1</v>
      </c>
      <c r="F95">
        <f t="shared" si="27"/>
        <v>640</v>
      </c>
      <c r="G95">
        <f t="shared" si="34"/>
        <v>689135.35048993223</v>
      </c>
      <c r="I95">
        <v>13.62</v>
      </c>
      <c r="J95">
        <v>1.05</v>
      </c>
      <c r="K95">
        <f t="shared" si="41"/>
        <v>1.05</v>
      </c>
      <c r="L95">
        <f>IF(K123=K124,"Duplicate",K124)</f>
        <v>0.8</v>
      </c>
      <c r="M95">
        <f t="shared" si="42"/>
        <v>3</v>
      </c>
      <c r="N95">
        <f t="shared" si="43"/>
        <v>123</v>
      </c>
      <c r="O95">
        <f t="shared" si="36"/>
        <v>3.2215819800942902</v>
      </c>
      <c r="Q95" s="1">
        <v>83</v>
      </c>
      <c r="R95" s="2">
        <v>0.43138556229899999</v>
      </c>
      <c r="S95">
        <f t="shared" si="44"/>
        <v>0.43138556229899999</v>
      </c>
      <c r="T95">
        <f t="shared" si="37"/>
        <v>1</v>
      </c>
      <c r="U95">
        <f t="shared" si="45"/>
        <v>92</v>
      </c>
      <c r="V95">
        <f t="shared" si="38"/>
        <v>3.5703127101075669</v>
      </c>
      <c r="X95">
        <v>188</v>
      </c>
      <c r="Y95">
        <f t="shared" si="46"/>
        <v>92</v>
      </c>
      <c r="Z95" t="s">
        <v>24</v>
      </c>
      <c r="AA95">
        <v>0.26463399999999998</v>
      </c>
      <c r="AB95">
        <f t="shared" si="28"/>
        <v>6.1698220723909252</v>
      </c>
      <c r="AJ95" s="4">
        <v>97</v>
      </c>
      <c r="AK95" s="3">
        <v>4.4833474367399999</v>
      </c>
      <c r="AL95">
        <f t="shared" si="48"/>
        <v>4.4833474367399999</v>
      </c>
      <c r="AM95">
        <f t="shared" si="30"/>
        <v>1</v>
      </c>
      <c r="AN95">
        <f t="shared" si="49"/>
        <v>92</v>
      </c>
      <c r="AO95">
        <f t="shared" si="31"/>
        <v>0.19095908999347819</v>
      </c>
      <c r="AQ95">
        <v>395</v>
      </c>
      <c r="AR95">
        <v>1.8954948</v>
      </c>
      <c r="AS95">
        <f t="shared" si="50"/>
        <v>92</v>
      </c>
      <c r="AT95">
        <f t="shared" si="39"/>
        <v>0.36808723962048795</v>
      </c>
      <c r="BB95" s="27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</row>
    <row r="96" spans="1:87" ht="51" x14ac:dyDescent="0.2">
      <c r="A96">
        <v>268.72000000000003</v>
      </c>
      <c r="B96">
        <f t="shared" si="32"/>
        <v>2.6872000000000002E-4</v>
      </c>
      <c r="C96">
        <f t="shared" si="40"/>
        <v>2.6872000000000002E-4</v>
      </c>
      <c r="D96">
        <v>2.6872000000000002E-4</v>
      </c>
      <c r="E96">
        <f t="shared" si="33"/>
        <v>1</v>
      </c>
      <c r="F96">
        <f t="shared" si="27"/>
        <v>639</v>
      </c>
      <c r="G96">
        <f t="shared" si="34"/>
        <v>688058.57650479162</v>
      </c>
      <c r="I96">
        <v>13.71</v>
      </c>
      <c r="J96">
        <v>1.05</v>
      </c>
      <c r="K96" t="str">
        <f t="shared" si="41"/>
        <v>Duplicate</v>
      </c>
      <c r="L96">
        <f>IF(K126=K127,"Duplicate",K127)</f>
        <v>0.77</v>
      </c>
      <c r="M96">
        <f t="shared" si="42"/>
        <v>1</v>
      </c>
      <c r="N96">
        <f t="shared" si="43"/>
        <v>124</v>
      </c>
      <c r="O96">
        <f t="shared" si="36"/>
        <v>3.247773703509691</v>
      </c>
      <c r="Q96" s="1">
        <v>115</v>
      </c>
      <c r="R96" s="2">
        <v>0.42756444967399998</v>
      </c>
      <c r="S96">
        <f t="shared" si="44"/>
        <v>0.42756444967399998</v>
      </c>
      <c r="T96">
        <f t="shared" si="37"/>
        <v>1</v>
      </c>
      <c r="U96">
        <f t="shared" si="45"/>
        <v>93</v>
      </c>
      <c r="V96">
        <f t="shared" si="38"/>
        <v>3.6091204569565623</v>
      </c>
      <c r="X96">
        <v>176</v>
      </c>
      <c r="Y96">
        <f t="shared" si="46"/>
        <v>93</v>
      </c>
      <c r="Z96" t="s">
        <v>24</v>
      </c>
      <c r="AA96">
        <v>0.26399689999999998</v>
      </c>
      <c r="AB96">
        <f t="shared" si="28"/>
        <v>6.2368853557864785</v>
      </c>
      <c r="AJ96" s="4">
        <v>195</v>
      </c>
      <c r="AK96" s="3">
        <v>4.46642880917</v>
      </c>
      <c r="AL96">
        <f t="shared" si="48"/>
        <v>4.46642880917</v>
      </c>
      <c r="AM96">
        <f t="shared" si="30"/>
        <v>1</v>
      </c>
      <c r="AN96">
        <f t="shared" si="49"/>
        <v>93</v>
      </c>
      <c r="AO96">
        <f t="shared" si="31"/>
        <v>0.193034732276016</v>
      </c>
      <c r="AQ96">
        <v>311</v>
      </c>
      <c r="AR96">
        <v>1.8921872</v>
      </c>
      <c r="AS96">
        <f t="shared" si="50"/>
        <v>93</v>
      </c>
      <c r="AT96">
        <f t="shared" si="39"/>
        <v>0.37208818787723241</v>
      </c>
      <c r="BB96" s="27"/>
      <c r="BD96" s="5"/>
      <c r="BE96" s="5"/>
      <c r="BF96" s="5"/>
      <c r="BG96" s="5"/>
      <c r="BH96" s="5"/>
      <c r="BI96" s="5"/>
      <c r="BJ96" s="5"/>
      <c r="BK96" s="5"/>
      <c r="BL96" s="5"/>
      <c r="BU96" s="5"/>
      <c r="BV96" s="10" t="s">
        <v>26</v>
      </c>
      <c r="BW96" s="11" t="s">
        <v>36</v>
      </c>
      <c r="BX96" s="12" t="s">
        <v>74</v>
      </c>
      <c r="BY96" s="10" t="s">
        <v>27</v>
      </c>
      <c r="BZ96" s="12" t="s">
        <v>29</v>
      </c>
      <c r="CA96" s="12" t="s">
        <v>30</v>
      </c>
      <c r="CB96" s="12" t="s">
        <v>33</v>
      </c>
      <c r="CC96" s="11" t="s">
        <v>39</v>
      </c>
      <c r="CD96" s="10" t="s">
        <v>41</v>
      </c>
      <c r="CE96" s="10" t="s">
        <v>42</v>
      </c>
      <c r="CF96" s="10" t="s">
        <v>76</v>
      </c>
      <c r="CG96" s="5"/>
      <c r="CH96" s="5"/>
      <c r="CI96" s="5"/>
    </row>
    <row r="97" spans="1:87" ht="15" customHeight="1" x14ac:dyDescent="0.2">
      <c r="A97">
        <v>269.91000000000003</v>
      </c>
      <c r="B97">
        <f t="shared" si="32"/>
        <v>2.6991000000000005E-4</v>
      </c>
      <c r="C97">
        <f t="shared" si="40"/>
        <v>2.6991000000000005E-4</v>
      </c>
      <c r="D97">
        <v>2.6991000000000005E-4</v>
      </c>
      <c r="E97">
        <f t="shared" si="33"/>
        <v>1</v>
      </c>
      <c r="F97">
        <f t="shared" si="27"/>
        <v>638</v>
      </c>
      <c r="G97">
        <f t="shared" si="34"/>
        <v>686981.80251965113</v>
      </c>
      <c r="I97">
        <v>13.74</v>
      </c>
      <c r="J97">
        <v>1.04</v>
      </c>
      <c r="K97">
        <f t="shared" si="41"/>
        <v>1.04</v>
      </c>
      <c r="L97">
        <f>IF(K127=K128,"Duplicate",K128)</f>
        <v>0.76</v>
      </c>
      <c r="M97">
        <f t="shared" si="42"/>
        <v>2</v>
      </c>
      <c r="N97">
        <f t="shared" si="43"/>
        <v>126</v>
      </c>
      <c r="O97">
        <f t="shared" si="36"/>
        <v>3.3001571503404925</v>
      </c>
      <c r="Q97" s="1">
        <v>85</v>
      </c>
      <c r="R97" s="2">
        <v>0.42587308281899999</v>
      </c>
      <c r="S97">
        <f t="shared" si="44"/>
        <v>0.42587308281899999</v>
      </c>
      <c r="T97">
        <f t="shared" si="37"/>
        <v>1</v>
      </c>
      <c r="U97">
        <f t="shared" si="45"/>
        <v>94</v>
      </c>
      <c r="V97">
        <f t="shared" si="38"/>
        <v>3.6479282038055576</v>
      </c>
      <c r="X97">
        <v>132</v>
      </c>
      <c r="Y97">
        <f t="shared" si="46"/>
        <v>94</v>
      </c>
      <c r="Z97" t="s">
        <v>24</v>
      </c>
      <c r="AA97">
        <v>0.2632562</v>
      </c>
      <c r="AB97">
        <f t="shared" si="28"/>
        <v>6.3039486391820319</v>
      </c>
      <c r="AJ97" s="4">
        <v>289</v>
      </c>
      <c r="AK97" s="3">
        <v>4.4524561555200002</v>
      </c>
      <c r="AL97">
        <f t="shared" si="48"/>
        <v>4.4524561555200002</v>
      </c>
      <c r="AM97">
        <f t="shared" si="30"/>
        <v>1</v>
      </c>
      <c r="AN97">
        <f t="shared" si="49"/>
        <v>94</v>
      </c>
      <c r="AO97">
        <f t="shared" si="31"/>
        <v>0.19511037455855379</v>
      </c>
      <c r="AQ97">
        <v>51</v>
      </c>
      <c r="AR97">
        <v>1.8845911</v>
      </c>
      <c r="AS97">
        <f t="shared" si="50"/>
        <v>94</v>
      </c>
      <c r="AT97">
        <f t="shared" si="39"/>
        <v>0.37608913613397682</v>
      </c>
      <c r="BB97" s="27"/>
      <c r="BD97" s="5"/>
      <c r="BE97" s="32" t="s">
        <v>26</v>
      </c>
      <c r="BF97" s="35" t="s">
        <v>37</v>
      </c>
      <c r="BG97" s="35" t="s">
        <v>91</v>
      </c>
      <c r="BH97" s="12" t="s">
        <v>84</v>
      </c>
      <c r="BI97" s="12" t="s">
        <v>86</v>
      </c>
      <c r="BJ97" s="12" t="s">
        <v>85</v>
      </c>
      <c r="BK97" s="12" t="s">
        <v>87</v>
      </c>
      <c r="BL97" s="5"/>
      <c r="BM97" s="8" t="s">
        <v>29</v>
      </c>
      <c r="BN97" s="8" t="s">
        <v>30</v>
      </c>
      <c r="BO97" s="8" t="s">
        <v>33</v>
      </c>
      <c r="BP97" s="8" t="s">
        <v>28</v>
      </c>
      <c r="BQ97" s="8" t="s">
        <v>31</v>
      </c>
      <c r="BR97" s="8" t="s">
        <v>32</v>
      </c>
      <c r="BS97" s="8" t="s">
        <v>34</v>
      </c>
      <c r="BU97" s="5"/>
      <c r="CG97" s="13"/>
      <c r="CH97" s="13"/>
      <c r="CI97" s="40" t="s">
        <v>92</v>
      </c>
    </row>
    <row r="98" spans="1:87" x14ac:dyDescent="0.2">
      <c r="A98">
        <v>271.04000000000002</v>
      </c>
      <c r="B98">
        <f t="shared" si="32"/>
        <v>2.7104000000000001E-4</v>
      </c>
      <c r="C98">
        <f t="shared" si="40"/>
        <v>2.7104000000000001E-4</v>
      </c>
      <c r="D98">
        <v>2.7104000000000001E-4</v>
      </c>
      <c r="E98">
        <f t="shared" si="33"/>
        <v>1</v>
      </c>
      <c r="F98">
        <f t="shared" si="27"/>
        <v>637</v>
      </c>
      <c r="G98">
        <f t="shared" si="34"/>
        <v>685905.02853451064</v>
      </c>
      <c r="I98">
        <v>13.93</v>
      </c>
      <c r="J98">
        <v>1.03</v>
      </c>
      <c r="K98">
        <f t="shared" si="41"/>
        <v>1.03</v>
      </c>
      <c r="L98">
        <f>IF(K129=K130,"Duplicate",K130)</f>
        <v>0.74</v>
      </c>
      <c r="M98">
        <f t="shared" si="42"/>
        <v>2</v>
      </c>
      <c r="N98">
        <f t="shared" si="43"/>
        <v>128</v>
      </c>
      <c r="O98">
        <f t="shared" si="36"/>
        <v>3.352540597171294</v>
      </c>
      <c r="Q98" s="1">
        <v>86</v>
      </c>
      <c r="R98" s="2">
        <v>0.42256009997299998</v>
      </c>
      <c r="S98">
        <f t="shared" si="44"/>
        <v>0.42256009997299998</v>
      </c>
      <c r="T98">
        <f t="shared" si="37"/>
        <v>1</v>
      </c>
      <c r="U98">
        <f t="shared" si="45"/>
        <v>95</v>
      </c>
      <c r="V98">
        <f t="shared" si="38"/>
        <v>3.686735950654553</v>
      </c>
      <c r="X98">
        <v>51</v>
      </c>
      <c r="Y98">
        <f t="shared" si="46"/>
        <v>95</v>
      </c>
      <c r="Z98" t="s">
        <v>24</v>
      </c>
      <c r="AA98">
        <v>0.26135950000000002</v>
      </c>
      <c r="AB98">
        <f t="shared" si="28"/>
        <v>6.3710119225775852</v>
      </c>
      <c r="AJ98" s="4">
        <v>310</v>
      </c>
      <c r="AK98" s="3">
        <v>4.4306649128400002</v>
      </c>
      <c r="AL98">
        <f t="shared" si="48"/>
        <v>4.4306649128400002</v>
      </c>
      <c r="AM98">
        <f t="shared" si="30"/>
        <v>1</v>
      </c>
      <c r="AN98">
        <f t="shared" si="49"/>
        <v>95</v>
      </c>
      <c r="AO98">
        <f t="shared" si="31"/>
        <v>0.1971860168410916</v>
      </c>
      <c r="AQ98">
        <v>103</v>
      </c>
      <c r="AR98">
        <v>1.8813392</v>
      </c>
      <c r="AS98">
        <f t="shared" si="50"/>
        <v>95</v>
      </c>
      <c r="AT98">
        <f t="shared" si="39"/>
        <v>0.38009008439072123</v>
      </c>
      <c r="BB98" s="27"/>
      <c r="BD98" s="5"/>
      <c r="BE98" s="33" t="s">
        <v>77</v>
      </c>
      <c r="BF98" s="37" t="s">
        <v>65</v>
      </c>
      <c r="BG98" s="38">
        <v>814</v>
      </c>
      <c r="BH98" s="5">
        <v>1365</v>
      </c>
      <c r="BI98" s="5">
        <v>371</v>
      </c>
      <c r="BJ98" s="5">
        <v>312</v>
      </c>
      <c r="BK98" s="23" t="s">
        <v>35</v>
      </c>
      <c r="BL98" s="5"/>
      <c r="BM98" s="8">
        <v>0.06</v>
      </c>
      <c r="BN98" s="8">
        <v>17.89</v>
      </c>
      <c r="BO98" s="8">
        <v>2.4500000000000002</v>
      </c>
      <c r="BP98" s="8">
        <v>3016</v>
      </c>
      <c r="BQ98" s="8">
        <v>0.01</v>
      </c>
      <c r="BR98" s="8">
        <v>3.58</v>
      </c>
      <c r="BS98" s="8">
        <v>0.47</v>
      </c>
      <c r="BU98" s="5"/>
      <c r="BV98" s="14" t="s">
        <v>77</v>
      </c>
      <c r="BW98" s="24" t="s">
        <v>24</v>
      </c>
      <c r="BX98" s="30">
        <f>AR27</f>
        <v>3.2780838000000001</v>
      </c>
      <c r="BY98">
        <f>AS456</f>
        <v>0</v>
      </c>
      <c r="BZ98" s="16">
        <f>AR458</f>
        <v>0</v>
      </c>
      <c r="CA98" s="16">
        <f>AR459</f>
        <v>0</v>
      </c>
      <c r="CB98" s="16">
        <f>AR460</f>
        <v>0</v>
      </c>
      <c r="CC98" s="24" t="s">
        <v>40</v>
      </c>
      <c r="CD98" s="5">
        <v>2.4350999999999998</v>
      </c>
      <c r="CE98" s="5">
        <v>-0.91500000000000004</v>
      </c>
      <c r="CF98" s="16">
        <v>0.98080000000000001</v>
      </c>
      <c r="CG98" s="5"/>
      <c r="CH98" s="5"/>
      <c r="CI98" s="5">
        <f>BY98/BX98</f>
        <v>0</v>
      </c>
    </row>
    <row r="99" spans="1:87" x14ac:dyDescent="0.2">
      <c r="A99">
        <v>271.44</v>
      </c>
      <c r="B99">
        <f t="shared" si="32"/>
        <v>2.7144000000000002E-4</v>
      </c>
      <c r="C99">
        <f t="shared" si="40"/>
        <v>2.7144000000000002E-4</v>
      </c>
      <c r="D99">
        <v>2.7144000000000002E-4</v>
      </c>
      <c r="E99">
        <f t="shared" si="33"/>
        <v>1</v>
      </c>
      <c r="F99">
        <f t="shared" si="27"/>
        <v>636</v>
      </c>
      <c r="G99">
        <f t="shared" si="34"/>
        <v>684828.25454937015</v>
      </c>
      <c r="I99">
        <v>14.11</v>
      </c>
      <c r="J99">
        <v>1.02</v>
      </c>
      <c r="K99">
        <f t="shared" si="41"/>
        <v>1.02</v>
      </c>
      <c r="L99">
        <f>IF(K131=K132,"Duplicate",K132)</f>
        <v>0.72</v>
      </c>
      <c r="M99">
        <f t="shared" si="42"/>
        <v>2</v>
      </c>
      <c r="N99">
        <f t="shared" si="43"/>
        <v>130</v>
      </c>
      <c r="O99">
        <f t="shared" si="36"/>
        <v>3.4049240440020956</v>
      </c>
      <c r="Q99" s="1">
        <v>87</v>
      </c>
      <c r="R99" s="2">
        <v>0.42179841378299998</v>
      </c>
      <c r="S99">
        <f t="shared" si="44"/>
        <v>0.42179841378299998</v>
      </c>
      <c r="T99">
        <f t="shared" si="37"/>
        <v>1</v>
      </c>
      <c r="U99">
        <f t="shared" si="45"/>
        <v>96</v>
      </c>
      <c r="V99">
        <f t="shared" si="38"/>
        <v>3.7255436975035483</v>
      </c>
      <c r="X99">
        <v>177</v>
      </c>
      <c r="Y99">
        <f t="shared" si="46"/>
        <v>96</v>
      </c>
      <c r="Z99" t="s">
        <v>24</v>
      </c>
      <c r="AA99">
        <v>0.25009870000000001</v>
      </c>
      <c r="AB99">
        <f t="shared" si="28"/>
        <v>6.4380752059731385</v>
      </c>
      <c r="AJ99" s="4">
        <v>294</v>
      </c>
      <c r="AK99" s="3">
        <v>4.4169403687399997</v>
      </c>
      <c r="AL99">
        <f t="shared" si="48"/>
        <v>4.4169403687399997</v>
      </c>
      <c r="AM99">
        <f t="shared" si="30"/>
        <v>1</v>
      </c>
      <c r="AN99">
        <f t="shared" si="49"/>
        <v>96</v>
      </c>
      <c r="AO99">
        <f t="shared" si="31"/>
        <v>0.19926165912362942</v>
      </c>
      <c r="AQ99">
        <v>287</v>
      </c>
      <c r="AR99">
        <v>1.8783202999999999</v>
      </c>
      <c r="AS99">
        <f t="shared" si="50"/>
        <v>96</v>
      </c>
      <c r="AT99">
        <f t="shared" si="39"/>
        <v>0.38409103264746569</v>
      </c>
      <c r="BB99" s="27"/>
      <c r="BD99" s="5"/>
      <c r="BE99" s="33" t="s">
        <v>78</v>
      </c>
      <c r="BF99" s="36" t="s">
        <v>65</v>
      </c>
      <c r="BG99" s="34">
        <v>668</v>
      </c>
      <c r="BH99" s="5">
        <v>1094</v>
      </c>
      <c r="BI99" s="5">
        <v>306</v>
      </c>
      <c r="BJ99" s="5">
        <v>591</v>
      </c>
      <c r="BK99" s="31" t="s">
        <v>35</v>
      </c>
      <c r="BL99" s="5"/>
      <c r="BM99">
        <v>0.09</v>
      </c>
      <c r="BN99">
        <v>5.83</v>
      </c>
      <c r="BO99">
        <v>1.07</v>
      </c>
      <c r="BP99">
        <v>2337</v>
      </c>
      <c r="BQ99">
        <v>0.03</v>
      </c>
      <c r="BR99">
        <v>2.34</v>
      </c>
      <c r="BS99">
        <v>0.37</v>
      </c>
      <c r="BU99" s="5"/>
      <c r="BV99" s="14" t="s">
        <v>78</v>
      </c>
      <c r="BW99" s="24" t="s">
        <v>24</v>
      </c>
      <c r="BX99" s="15">
        <f>AK27</f>
        <v>8.3952218950600006</v>
      </c>
      <c r="BY99" s="5">
        <f>AN374</f>
        <v>0</v>
      </c>
      <c r="BZ99" s="16">
        <f>AK376</f>
        <v>0</v>
      </c>
      <c r="CA99" s="16">
        <f>AK377</f>
        <v>0</v>
      </c>
      <c r="CB99" s="16">
        <f>AK378</f>
        <v>0</v>
      </c>
      <c r="CC99" s="24" t="s">
        <v>40</v>
      </c>
      <c r="CD99" s="5">
        <v>0.88270000000000004</v>
      </c>
      <c r="CE99" s="5">
        <v>-0.32800000000000001</v>
      </c>
      <c r="CF99" s="16">
        <v>0.99650000000000005</v>
      </c>
      <c r="CG99" s="5"/>
      <c r="CH99" s="5"/>
      <c r="CI99" s="5">
        <f t="shared" ref="CI99:CI110" si="52">BY99/BX99</f>
        <v>0</v>
      </c>
    </row>
    <row r="100" spans="1:87" x14ac:dyDescent="0.2">
      <c r="A100">
        <v>273.85000000000002</v>
      </c>
      <c r="B100">
        <f t="shared" si="32"/>
        <v>2.7385000000000002E-4</v>
      </c>
      <c r="C100">
        <f t="shared" si="40"/>
        <v>2.7385000000000002E-4</v>
      </c>
      <c r="D100">
        <v>2.7385000000000002E-4</v>
      </c>
      <c r="E100">
        <f t="shared" si="33"/>
        <v>1</v>
      </c>
      <c r="F100">
        <f t="shared" si="27"/>
        <v>635</v>
      </c>
      <c r="G100">
        <f t="shared" si="34"/>
        <v>683751.48056422954</v>
      </c>
      <c r="I100">
        <v>14.33</v>
      </c>
      <c r="J100">
        <v>1</v>
      </c>
      <c r="K100">
        <f t="shared" si="41"/>
        <v>1</v>
      </c>
      <c r="L100">
        <f>IF(K133=K134,"Duplicate",K134)</f>
        <v>0.69</v>
      </c>
      <c r="M100">
        <f t="shared" si="42"/>
        <v>2</v>
      </c>
      <c r="N100">
        <f t="shared" si="43"/>
        <v>132</v>
      </c>
      <c r="O100">
        <f t="shared" si="36"/>
        <v>3.4573074908328967</v>
      </c>
      <c r="Q100" s="1">
        <v>93</v>
      </c>
      <c r="R100" s="2">
        <v>0.41928000698599999</v>
      </c>
      <c r="S100">
        <f t="shared" si="44"/>
        <v>0.41928000698599999</v>
      </c>
      <c r="T100">
        <f t="shared" si="37"/>
        <v>1</v>
      </c>
      <c r="U100">
        <f t="shared" si="45"/>
        <v>97</v>
      </c>
      <c r="V100">
        <f t="shared" si="38"/>
        <v>3.7643514443525432</v>
      </c>
      <c r="X100">
        <v>34</v>
      </c>
      <c r="Y100">
        <f t="shared" si="46"/>
        <v>97</v>
      </c>
      <c r="Z100" t="s">
        <v>24</v>
      </c>
      <c r="AA100">
        <v>0.24933559999999999</v>
      </c>
      <c r="AB100">
        <f t="shared" ref="AB100:AB131" si="53">Y100/$Y$2</f>
        <v>6.5051384893686928</v>
      </c>
      <c r="AJ100" s="4">
        <v>242</v>
      </c>
      <c r="AK100" s="3">
        <v>4.4116579581300002</v>
      </c>
      <c r="AL100">
        <f t="shared" si="48"/>
        <v>4.4116579581300002</v>
      </c>
      <c r="AM100">
        <f t="shared" si="30"/>
        <v>1</v>
      </c>
      <c r="AN100">
        <f t="shared" si="49"/>
        <v>97</v>
      </c>
      <c r="AO100">
        <f t="shared" si="31"/>
        <v>0.20133730140616721</v>
      </c>
      <c r="AQ100">
        <v>193</v>
      </c>
      <c r="AR100">
        <v>1.8737805999999999</v>
      </c>
      <c r="AS100">
        <f t="shared" si="50"/>
        <v>97</v>
      </c>
      <c r="AT100">
        <f t="shared" si="39"/>
        <v>0.3880919809042101</v>
      </c>
      <c r="BB100" s="27"/>
      <c r="BD100" s="5"/>
      <c r="BE100" s="33" t="s">
        <v>79</v>
      </c>
      <c r="BF100" s="36" t="s">
        <v>65</v>
      </c>
      <c r="BG100" s="34">
        <v>197</v>
      </c>
      <c r="BH100" s="5">
        <v>270</v>
      </c>
      <c r="BI100" s="5">
        <v>129</v>
      </c>
      <c r="BJ100" s="5">
        <v>31</v>
      </c>
      <c r="BK100" s="23" t="s">
        <v>35</v>
      </c>
      <c r="BL100" s="5"/>
      <c r="BM100">
        <v>0.02</v>
      </c>
      <c r="BN100">
        <v>1.45</v>
      </c>
      <c r="BO100">
        <v>0.28999999999999998</v>
      </c>
      <c r="BP100">
        <v>989</v>
      </c>
      <c r="BQ100">
        <v>2.9999999999999997E-4</v>
      </c>
      <c r="BR100">
        <v>0.42</v>
      </c>
      <c r="BS100">
        <v>0.06</v>
      </c>
      <c r="BU100" s="5"/>
      <c r="BV100" s="14" t="s">
        <v>79</v>
      </c>
      <c r="BW100" s="24" t="s">
        <v>24</v>
      </c>
      <c r="BX100" s="15">
        <f>Y27</f>
        <v>24</v>
      </c>
      <c r="BY100" s="5">
        <f>Y171</f>
        <v>0</v>
      </c>
      <c r="BZ100" s="16">
        <f>AA173</f>
        <v>0</v>
      </c>
      <c r="CA100" s="16">
        <f>AA174</f>
        <v>0</v>
      </c>
      <c r="CB100" s="16">
        <f>AA175</f>
        <v>0</v>
      </c>
      <c r="CC100" s="24" t="s">
        <v>40</v>
      </c>
      <c r="CD100" s="5">
        <v>11.861000000000001</v>
      </c>
      <c r="CE100" s="5">
        <v>-2.7650000000000001</v>
      </c>
      <c r="CF100" s="16">
        <v>0.98980000000000001</v>
      </c>
      <c r="CG100" s="5"/>
      <c r="CH100" s="5"/>
      <c r="CI100" s="5">
        <f t="shared" si="52"/>
        <v>0</v>
      </c>
    </row>
    <row r="101" spans="1:87" ht="14.25" x14ac:dyDescent="0.2">
      <c r="A101">
        <v>275.73</v>
      </c>
      <c r="B101">
        <f t="shared" si="32"/>
        <v>2.7573000000000002E-4</v>
      </c>
      <c r="C101">
        <f t="shared" si="40"/>
        <v>2.7573000000000002E-4</v>
      </c>
      <c r="D101">
        <v>2.7573000000000002E-4</v>
      </c>
      <c r="E101">
        <f t="shared" si="33"/>
        <v>1</v>
      </c>
      <c r="F101">
        <f t="shared" si="27"/>
        <v>634</v>
      </c>
      <c r="G101">
        <f t="shared" si="34"/>
        <v>682674.70657908905</v>
      </c>
      <c r="I101">
        <v>14.5</v>
      </c>
      <c r="J101">
        <v>0.99</v>
      </c>
      <c r="K101">
        <f t="shared" si="41"/>
        <v>0.99</v>
      </c>
      <c r="L101">
        <f>IF(K135=K136,"Duplicate",K136)</f>
        <v>0.68</v>
      </c>
      <c r="M101">
        <f t="shared" si="42"/>
        <v>1</v>
      </c>
      <c r="N101">
        <f t="shared" si="43"/>
        <v>133</v>
      </c>
      <c r="O101">
        <f t="shared" si="36"/>
        <v>3.4834992142482974</v>
      </c>
      <c r="Q101" s="1">
        <v>90</v>
      </c>
      <c r="R101" s="2">
        <v>0.41457531757499999</v>
      </c>
      <c r="S101">
        <f t="shared" si="44"/>
        <v>0.41457531757499999</v>
      </c>
      <c r="T101">
        <f t="shared" si="37"/>
        <v>1</v>
      </c>
      <c r="U101">
        <f t="shared" si="45"/>
        <v>98</v>
      </c>
      <c r="V101">
        <f t="shared" si="38"/>
        <v>3.8031591912015386</v>
      </c>
      <c r="X101">
        <v>158</v>
      </c>
      <c r="Y101">
        <f t="shared" si="46"/>
        <v>98</v>
      </c>
      <c r="Z101" t="s">
        <v>24</v>
      </c>
      <c r="AA101">
        <v>0.24245140000000001</v>
      </c>
      <c r="AB101">
        <f t="shared" si="53"/>
        <v>6.5722017727642461</v>
      </c>
      <c r="AJ101" s="4">
        <v>282</v>
      </c>
      <c r="AK101" s="3">
        <v>4.3811218311299998</v>
      </c>
      <c r="AL101">
        <f t="shared" si="48"/>
        <v>4.3811218311299998</v>
      </c>
      <c r="AM101">
        <f t="shared" si="30"/>
        <v>1</v>
      </c>
      <c r="AN101">
        <f t="shared" si="49"/>
        <v>98</v>
      </c>
      <c r="AO101">
        <f t="shared" si="31"/>
        <v>0.20341294368870502</v>
      </c>
      <c r="AQ101">
        <v>136</v>
      </c>
      <c r="AR101">
        <v>1.8562392999999999</v>
      </c>
      <c r="AS101">
        <f t="shared" si="50"/>
        <v>98</v>
      </c>
      <c r="AT101">
        <f t="shared" si="39"/>
        <v>0.39209292916095456</v>
      </c>
      <c r="BB101" s="27"/>
      <c r="BD101" s="5"/>
      <c r="BE101" s="33" t="s">
        <v>88</v>
      </c>
      <c r="BF101" s="36" t="s">
        <v>65</v>
      </c>
      <c r="BG101" s="34">
        <v>131</v>
      </c>
      <c r="BH101" s="5">
        <v>145</v>
      </c>
      <c r="BI101" s="5">
        <v>122</v>
      </c>
      <c r="BJ101" s="5">
        <v>31</v>
      </c>
      <c r="BK101" s="31">
        <v>66</v>
      </c>
      <c r="BL101" s="5"/>
      <c r="BM101">
        <f>MIN('Set D - EW lengths'!X29:X78)</f>
        <v>3.0157900000000001E-2</v>
      </c>
      <c r="BN101">
        <f>MAX('Set D - EW lengths'!X29:X78)</f>
        <v>0.72295200000000004</v>
      </c>
      <c r="BO101">
        <f>AVERAGE('Set D - EW lengths'!X29:X78)</f>
        <v>0.12677171492857139</v>
      </c>
      <c r="BU101" s="5"/>
      <c r="BV101" s="14" t="s">
        <v>80</v>
      </c>
      <c r="BW101" s="24" t="s">
        <v>24</v>
      </c>
      <c r="BX101" s="15">
        <f>AE27</f>
        <v>24</v>
      </c>
      <c r="BY101" s="5">
        <f>AE109</f>
        <v>0</v>
      </c>
      <c r="BZ101" s="16">
        <f>AG111</f>
        <v>0</v>
      </c>
      <c r="CA101" s="16">
        <f>AG112</f>
        <v>0</v>
      </c>
      <c r="CB101" s="16">
        <f>AG113</f>
        <v>0</v>
      </c>
      <c r="CC101" s="24" t="s">
        <v>40</v>
      </c>
      <c r="CD101" s="5">
        <v>6.9672999999999998</v>
      </c>
      <c r="CE101" s="5">
        <v>-1.651</v>
      </c>
      <c r="CF101" s="16">
        <v>0.98729999999999996</v>
      </c>
      <c r="CG101" s="5"/>
      <c r="CH101" s="5"/>
      <c r="CI101" s="5">
        <f t="shared" si="52"/>
        <v>0</v>
      </c>
    </row>
    <row r="102" spans="1:87" ht="14.25" x14ac:dyDescent="0.2">
      <c r="A102">
        <v>276.45999999999998</v>
      </c>
      <c r="B102">
        <f t="shared" si="32"/>
        <v>2.7645999999999997E-4</v>
      </c>
      <c r="C102">
        <f t="shared" si="40"/>
        <v>2.7645999999999997E-4</v>
      </c>
      <c r="D102">
        <v>2.7645999999999997E-4</v>
      </c>
      <c r="E102">
        <f t="shared" si="33"/>
        <v>1</v>
      </c>
      <c r="F102">
        <f t="shared" si="27"/>
        <v>633</v>
      </c>
      <c r="G102">
        <f t="shared" si="34"/>
        <v>681597.93259394856</v>
      </c>
      <c r="I102">
        <v>14.84</v>
      </c>
      <c r="J102">
        <v>0.99</v>
      </c>
      <c r="K102" t="str">
        <f t="shared" si="41"/>
        <v>Duplicate</v>
      </c>
      <c r="L102">
        <f>IF(K136=K137,"Duplicate",K137)</f>
        <v>0.67</v>
      </c>
      <c r="M102">
        <f t="shared" si="42"/>
        <v>2</v>
      </c>
      <c r="N102">
        <f t="shared" si="43"/>
        <v>135</v>
      </c>
      <c r="O102">
        <f t="shared" si="36"/>
        <v>3.535882661079099</v>
      </c>
      <c r="Q102" s="1">
        <v>91</v>
      </c>
      <c r="R102" s="2">
        <v>0.41441845338700001</v>
      </c>
      <c r="S102">
        <f t="shared" si="44"/>
        <v>0.41441845338700001</v>
      </c>
      <c r="T102">
        <f t="shared" si="37"/>
        <v>1</v>
      </c>
      <c r="U102">
        <f t="shared" si="45"/>
        <v>99</v>
      </c>
      <c r="V102">
        <f t="shared" si="38"/>
        <v>3.8419669380505339</v>
      </c>
      <c r="X102">
        <v>137</v>
      </c>
      <c r="Y102">
        <f t="shared" si="46"/>
        <v>99</v>
      </c>
      <c r="Z102" t="s">
        <v>24</v>
      </c>
      <c r="AA102">
        <v>0.24133569999999999</v>
      </c>
      <c r="AB102">
        <f t="shared" si="53"/>
        <v>6.6392650561597994</v>
      </c>
      <c r="AJ102" s="4">
        <v>81</v>
      </c>
      <c r="AK102" s="3">
        <v>4.3676101423900002</v>
      </c>
      <c r="AL102">
        <f t="shared" si="48"/>
        <v>4.3676101423900002</v>
      </c>
      <c r="AM102">
        <f t="shared" si="30"/>
        <v>1</v>
      </c>
      <c r="AN102">
        <f t="shared" si="49"/>
        <v>99</v>
      </c>
      <c r="AO102">
        <f t="shared" si="31"/>
        <v>0.20548858597124284</v>
      </c>
      <c r="AQ102">
        <v>253</v>
      </c>
      <c r="AR102">
        <v>1.8493869000000001</v>
      </c>
      <c r="AS102">
        <f t="shared" si="50"/>
        <v>99</v>
      </c>
      <c r="AT102">
        <f t="shared" si="39"/>
        <v>0.39609387741769897</v>
      </c>
      <c r="BB102" s="27"/>
      <c r="BD102" s="5"/>
      <c r="BE102" s="33" t="s">
        <v>82</v>
      </c>
      <c r="BF102" s="36" t="s">
        <v>38</v>
      </c>
      <c r="BG102" s="34">
        <v>909</v>
      </c>
      <c r="BH102" s="5">
        <v>1741</v>
      </c>
      <c r="BI102" s="5">
        <v>93</v>
      </c>
      <c r="BJ102" s="5">
        <v>11</v>
      </c>
      <c r="BK102" s="23" t="s">
        <v>35</v>
      </c>
      <c r="BL102" s="5"/>
      <c r="BM102" s="9">
        <v>5.0699999999999999E-5</v>
      </c>
      <c r="BN102" s="9">
        <v>5.3022E-3</v>
      </c>
      <c r="BO102" s="9">
        <v>7.8370000000000002E-4</v>
      </c>
      <c r="BP102">
        <v>11885</v>
      </c>
      <c r="BQ102" s="9">
        <v>7.9000000000000006E-6</v>
      </c>
      <c r="BR102" s="9">
        <v>4.0289999999999998E-4</v>
      </c>
      <c r="BS102" s="9">
        <v>5.9899999999999999E-5</v>
      </c>
      <c r="BU102" s="5"/>
      <c r="BV102" s="14" t="s">
        <v>81</v>
      </c>
      <c r="BW102" s="24" t="s">
        <v>24</v>
      </c>
      <c r="BX102" s="15">
        <f>R27</f>
        <v>0.84154841109300005</v>
      </c>
      <c r="BY102" s="5">
        <f>U435</f>
        <v>0</v>
      </c>
      <c r="BZ102" s="16">
        <f>R438</f>
        <v>0</v>
      </c>
      <c r="CA102" s="16">
        <f>R439</f>
        <v>0</v>
      </c>
      <c r="CB102" s="16">
        <f>R440</f>
        <v>0</v>
      </c>
      <c r="CC102" s="24" t="s">
        <v>40</v>
      </c>
      <c r="CD102" s="5">
        <v>17.672999999999998</v>
      </c>
      <c r="CE102" s="5">
        <v>-3.66</v>
      </c>
      <c r="CF102" s="16">
        <v>0.98750000000000004</v>
      </c>
      <c r="CG102" s="5"/>
      <c r="CH102" s="5"/>
      <c r="CI102" s="5">
        <f t="shared" si="52"/>
        <v>0</v>
      </c>
    </row>
    <row r="103" spans="1:87" ht="14.25" x14ac:dyDescent="0.2">
      <c r="A103">
        <v>277.99</v>
      </c>
      <c r="B103">
        <f t="shared" si="32"/>
        <v>2.7798999999999999E-4</v>
      </c>
      <c r="C103">
        <f t="shared" si="40"/>
        <v>2.7798999999999999E-4</v>
      </c>
      <c r="D103">
        <v>2.7798999999999999E-4</v>
      </c>
      <c r="E103">
        <f t="shared" si="33"/>
        <v>1</v>
      </c>
      <c r="F103">
        <f t="shared" si="27"/>
        <v>632</v>
      </c>
      <c r="G103">
        <f t="shared" si="34"/>
        <v>680521.15860880807</v>
      </c>
      <c r="I103">
        <v>15.11</v>
      </c>
      <c r="J103">
        <v>0.98</v>
      </c>
      <c r="K103">
        <f t="shared" si="41"/>
        <v>0.98</v>
      </c>
      <c r="L103">
        <f>IF(K138=K139,"Duplicate",K139)</f>
        <v>0.66</v>
      </c>
      <c r="M103">
        <f t="shared" si="42"/>
        <v>1</v>
      </c>
      <c r="N103">
        <f t="shared" si="43"/>
        <v>136</v>
      </c>
      <c r="O103">
        <f t="shared" si="36"/>
        <v>3.5620743844944998</v>
      </c>
      <c r="Q103" s="1">
        <v>108</v>
      </c>
      <c r="R103" s="2">
        <v>0.41410266299100001</v>
      </c>
      <c r="S103">
        <f t="shared" si="44"/>
        <v>0.41410266299100001</v>
      </c>
      <c r="T103">
        <f t="shared" si="37"/>
        <v>1</v>
      </c>
      <c r="U103">
        <f t="shared" si="45"/>
        <v>100</v>
      </c>
      <c r="V103">
        <f t="shared" si="38"/>
        <v>3.8807746848995293</v>
      </c>
      <c r="X103">
        <v>52</v>
      </c>
      <c r="Y103">
        <f t="shared" si="46"/>
        <v>100</v>
      </c>
      <c r="Z103" t="s">
        <v>24</v>
      </c>
      <c r="AA103">
        <v>0.2378381</v>
      </c>
      <c r="AB103">
        <f t="shared" si="53"/>
        <v>6.7063283395553528</v>
      </c>
      <c r="AJ103" s="4">
        <v>269</v>
      </c>
      <c r="AK103" s="3">
        <v>4.3460189150800002</v>
      </c>
      <c r="AL103">
        <f t="shared" si="48"/>
        <v>4.3460189150800002</v>
      </c>
      <c r="AM103">
        <f t="shared" si="30"/>
        <v>1</v>
      </c>
      <c r="AN103">
        <f t="shared" si="49"/>
        <v>100</v>
      </c>
      <c r="AO103">
        <f t="shared" si="31"/>
        <v>0.20756422825378062</v>
      </c>
      <c r="AQ103">
        <v>232</v>
      </c>
      <c r="AR103">
        <v>1.8406644000000001</v>
      </c>
      <c r="AS103">
        <f t="shared" si="50"/>
        <v>100</v>
      </c>
      <c r="AT103">
        <f t="shared" si="39"/>
        <v>0.40009482567444343</v>
      </c>
      <c r="BB103" s="27"/>
      <c r="BD103" s="5"/>
      <c r="BE103" s="39" t="s">
        <v>89</v>
      </c>
      <c r="BF103" s="5"/>
      <c r="BG103" s="5"/>
      <c r="BH103" s="5"/>
      <c r="BI103" s="5"/>
      <c r="BJ103" s="5"/>
      <c r="BK103" s="5"/>
      <c r="BL103" s="5"/>
      <c r="BM103" s="5"/>
      <c r="BN103" s="5"/>
      <c r="BU103" s="5"/>
      <c r="BV103" s="14" t="s">
        <v>72</v>
      </c>
      <c r="BW103" s="24" t="s">
        <v>24</v>
      </c>
      <c r="BX103" s="15">
        <f>J27</f>
        <v>2.71</v>
      </c>
      <c r="BY103" s="5">
        <f>N170</f>
        <v>0</v>
      </c>
      <c r="BZ103" s="16">
        <f>J245</f>
        <v>0</v>
      </c>
      <c r="CA103" s="16">
        <f>J246</f>
        <v>0</v>
      </c>
      <c r="CB103" s="16">
        <f>J247</f>
        <v>0</v>
      </c>
      <c r="CC103" s="24" t="s">
        <v>40</v>
      </c>
      <c r="CD103" s="5">
        <v>5.8602999999999996</v>
      </c>
      <c r="CE103" s="5">
        <v>-0.81699999999999995</v>
      </c>
      <c r="CF103" s="16">
        <v>0.96809999999999996</v>
      </c>
      <c r="CG103" s="21"/>
      <c r="CH103" s="21"/>
      <c r="CI103" s="5">
        <f t="shared" si="52"/>
        <v>0</v>
      </c>
    </row>
    <row r="104" spans="1:87" x14ac:dyDescent="0.2">
      <c r="A104">
        <v>279.32</v>
      </c>
      <c r="B104">
        <f t="shared" si="32"/>
        <v>2.7932E-4</v>
      </c>
      <c r="C104">
        <f t="shared" si="40"/>
        <v>2.7932E-4</v>
      </c>
      <c r="D104">
        <v>2.7932E-4</v>
      </c>
      <c r="E104">
        <f t="shared" si="33"/>
        <v>1</v>
      </c>
      <c r="F104">
        <f t="shared" si="27"/>
        <v>631</v>
      </c>
      <c r="G104">
        <f t="shared" si="34"/>
        <v>679444.38462366746</v>
      </c>
      <c r="I104">
        <v>15.23</v>
      </c>
      <c r="J104">
        <v>0.97</v>
      </c>
      <c r="K104">
        <f t="shared" si="41"/>
        <v>0.97</v>
      </c>
      <c r="L104">
        <f>IF(K139=K140,"Duplicate",K140)</f>
        <v>0.65</v>
      </c>
      <c r="M104">
        <f t="shared" si="42"/>
        <v>4</v>
      </c>
      <c r="N104">
        <f t="shared" si="43"/>
        <v>140</v>
      </c>
      <c r="O104">
        <f t="shared" si="36"/>
        <v>3.6668412781561028</v>
      </c>
      <c r="Q104" s="1">
        <v>89</v>
      </c>
      <c r="R104" s="2">
        <v>0.41319084671099998</v>
      </c>
      <c r="S104">
        <f t="shared" si="44"/>
        <v>0.41319084671099998</v>
      </c>
      <c r="T104">
        <f t="shared" si="37"/>
        <v>1</v>
      </c>
      <c r="U104">
        <f t="shared" si="45"/>
        <v>101</v>
      </c>
      <c r="V104">
        <f t="shared" si="38"/>
        <v>3.9195824317485246</v>
      </c>
      <c r="X104">
        <v>26</v>
      </c>
      <c r="Y104">
        <f t="shared" si="46"/>
        <v>101</v>
      </c>
      <c r="Z104" t="s">
        <v>24</v>
      </c>
      <c r="AA104">
        <v>0.23321600000000001</v>
      </c>
      <c r="AB104">
        <f t="shared" si="53"/>
        <v>6.7733916229509061</v>
      </c>
      <c r="AJ104" s="4">
        <v>237</v>
      </c>
      <c r="AK104" s="3">
        <v>4.2643230583899996</v>
      </c>
      <c r="AL104">
        <f t="shared" si="48"/>
        <v>4.2643230583899996</v>
      </c>
      <c r="AM104">
        <f t="shared" si="30"/>
        <v>1</v>
      </c>
      <c r="AN104">
        <f t="shared" si="49"/>
        <v>101</v>
      </c>
      <c r="AO104">
        <f t="shared" si="31"/>
        <v>0.20963987053631844</v>
      </c>
      <c r="AQ104">
        <v>424</v>
      </c>
      <c r="AR104">
        <v>1.8401381000000001</v>
      </c>
      <c r="AS104">
        <f t="shared" si="50"/>
        <v>101</v>
      </c>
      <c r="AT104">
        <f t="shared" si="39"/>
        <v>0.40409577393118784</v>
      </c>
      <c r="BB104" s="27"/>
      <c r="BE104" s="39" t="s">
        <v>75</v>
      </c>
      <c r="BF104" s="5"/>
      <c r="BG104" s="5"/>
      <c r="BH104" s="5"/>
      <c r="BI104" s="5"/>
      <c r="BJ104" s="5"/>
      <c r="BK104" s="5"/>
      <c r="BL104" s="5"/>
      <c r="BM104" s="5"/>
      <c r="BN104" s="5"/>
      <c r="BU104" s="5"/>
      <c r="BV104" s="17" t="s">
        <v>82</v>
      </c>
      <c r="BW104" s="25" t="s">
        <v>24</v>
      </c>
      <c r="BX104" s="18">
        <f>B27</f>
        <v>1.7007E-4</v>
      </c>
      <c r="BY104" s="19">
        <f>F29</f>
        <v>706</v>
      </c>
      <c r="BZ104" s="20">
        <f>D29</f>
        <v>1.7349999999999999E-4</v>
      </c>
      <c r="CA104" s="20">
        <f>D758</f>
        <v>0</v>
      </c>
      <c r="CB104" s="20">
        <f>C762</f>
        <v>0</v>
      </c>
      <c r="CC104" s="25" t="s">
        <v>40</v>
      </c>
      <c r="CD104" s="19">
        <v>1000000</v>
      </c>
      <c r="CE104" s="19">
        <v>-1654</v>
      </c>
      <c r="CF104" s="29">
        <v>0.98699999999999999</v>
      </c>
      <c r="CG104" s="5"/>
      <c r="CH104" s="5"/>
      <c r="CI104" s="5">
        <f t="shared" si="52"/>
        <v>4151231.8457105896</v>
      </c>
    </row>
    <row r="105" spans="1:87" x14ac:dyDescent="0.2">
      <c r="A105">
        <v>279.44</v>
      </c>
      <c r="B105">
        <f t="shared" si="32"/>
        <v>2.7943999999999999E-4</v>
      </c>
      <c r="C105">
        <f t="shared" si="40"/>
        <v>2.7943999999999999E-4</v>
      </c>
      <c r="D105">
        <v>2.7943999999999999E-4</v>
      </c>
      <c r="E105">
        <f t="shared" si="33"/>
        <v>1</v>
      </c>
      <c r="F105">
        <f t="shared" si="27"/>
        <v>630</v>
      </c>
      <c r="G105">
        <f t="shared" si="34"/>
        <v>678367.61063852697</v>
      </c>
      <c r="I105">
        <v>15.45</v>
      </c>
      <c r="J105">
        <v>0.97</v>
      </c>
      <c r="K105" t="str">
        <f t="shared" si="41"/>
        <v>Duplicate</v>
      </c>
      <c r="L105">
        <f>IF(K143=K144,"Duplicate",K144)</f>
        <v>0.63</v>
      </c>
      <c r="M105">
        <f t="shared" si="42"/>
        <v>1</v>
      </c>
      <c r="N105">
        <f t="shared" si="43"/>
        <v>141</v>
      </c>
      <c r="O105">
        <f t="shared" si="36"/>
        <v>3.6930330015715036</v>
      </c>
      <c r="Q105" s="1">
        <v>95</v>
      </c>
      <c r="R105" s="2">
        <v>0.41049335754100003</v>
      </c>
      <c r="S105">
        <f t="shared" si="44"/>
        <v>0.41049335754100003</v>
      </c>
      <c r="T105">
        <f t="shared" si="37"/>
        <v>1</v>
      </c>
      <c r="U105">
        <f t="shared" si="45"/>
        <v>102</v>
      </c>
      <c r="V105">
        <f t="shared" si="38"/>
        <v>3.95839017859752</v>
      </c>
      <c r="X105">
        <v>20</v>
      </c>
      <c r="Y105">
        <f t="shared" si="46"/>
        <v>102</v>
      </c>
      <c r="Z105" t="s">
        <v>24</v>
      </c>
      <c r="AA105">
        <v>0.23252929999999999</v>
      </c>
      <c r="AB105">
        <f t="shared" si="53"/>
        <v>6.8404549063464604</v>
      </c>
      <c r="AJ105" s="4">
        <v>7</v>
      </c>
      <c r="AK105" s="3">
        <v>4.2630690628799996</v>
      </c>
      <c r="AL105">
        <f t="shared" si="48"/>
        <v>4.2630690628799996</v>
      </c>
      <c r="AM105">
        <f t="shared" si="30"/>
        <v>1</v>
      </c>
      <c r="AN105">
        <f t="shared" si="49"/>
        <v>102</v>
      </c>
      <c r="AO105">
        <f t="shared" si="31"/>
        <v>0.21171551281885626</v>
      </c>
      <c r="AQ105">
        <v>250</v>
      </c>
      <c r="AR105">
        <v>1.8190303999999999</v>
      </c>
      <c r="AS105">
        <f t="shared" si="50"/>
        <v>102</v>
      </c>
      <c r="AT105">
        <f t="shared" si="39"/>
        <v>0.4080967221879323</v>
      </c>
      <c r="BB105" s="27"/>
      <c r="BD105" s="5"/>
      <c r="BE105" s="5"/>
      <c r="BF105" s="5"/>
      <c r="BG105" s="5"/>
      <c r="BH105" s="5"/>
      <c r="BI105" s="5"/>
      <c r="BJ105" s="5"/>
      <c r="BK105" s="5"/>
      <c r="BL105" s="5"/>
      <c r="BU105" s="5"/>
      <c r="BV105" s="14" t="s">
        <v>77</v>
      </c>
      <c r="BW105" s="24" t="s">
        <v>43</v>
      </c>
      <c r="BX105" s="15">
        <f>'Set D - EW lengths'!AH27</f>
        <v>1.87517</v>
      </c>
      <c r="BY105" s="5">
        <f>'Set D - EW lengths'!AL413</f>
        <v>0</v>
      </c>
      <c r="BZ105" s="16">
        <f>'Set D - EW lengths'!AJ413</f>
        <v>0</v>
      </c>
      <c r="CA105" s="16">
        <f>'Set D - EW lengths'!AJ29</f>
        <v>1.8329599999999999</v>
      </c>
      <c r="CB105" s="16">
        <f>AVERAGE('Set D - EW lengths'!AH29:AH414)</f>
        <v>0.5610702839335181</v>
      </c>
      <c r="CC105" s="24" t="s">
        <v>40</v>
      </c>
      <c r="CD105" s="5">
        <v>1.4836</v>
      </c>
      <c r="CE105" s="5">
        <v>-1.5780000000000001</v>
      </c>
      <c r="CF105" s="5">
        <v>0.98</v>
      </c>
      <c r="CG105" s="5"/>
      <c r="CH105" s="5"/>
      <c r="CI105" s="5">
        <f t="shared" si="52"/>
        <v>0</v>
      </c>
    </row>
    <row r="106" spans="1:87" x14ac:dyDescent="0.2">
      <c r="A106">
        <v>280.45999999999998</v>
      </c>
      <c r="B106">
        <f t="shared" si="32"/>
        <v>2.8045999999999995E-4</v>
      </c>
      <c r="C106">
        <f t="shared" si="40"/>
        <v>2.8045999999999995E-4</v>
      </c>
      <c r="D106">
        <v>2.8045999999999995E-4</v>
      </c>
      <c r="E106">
        <f t="shared" si="33"/>
        <v>1</v>
      </c>
      <c r="F106">
        <f t="shared" si="27"/>
        <v>629</v>
      </c>
      <c r="G106">
        <f t="shared" si="34"/>
        <v>677290.83665338648</v>
      </c>
      <c r="I106">
        <v>15.47</v>
      </c>
      <c r="J106">
        <v>0.96</v>
      </c>
      <c r="K106">
        <f t="shared" si="41"/>
        <v>0.96</v>
      </c>
      <c r="L106">
        <f>IF(K144=K145,"Duplicate",K145)</f>
        <v>0.62</v>
      </c>
      <c r="M106">
        <f t="shared" si="42"/>
        <v>1</v>
      </c>
      <c r="N106">
        <f t="shared" si="43"/>
        <v>142</v>
      </c>
      <c r="O106">
        <f t="shared" si="36"/>
        <v>3.7192247249869044</v>
      </c>
      <c r="Q106" s="1">
        <v>92</v>
      </c>
      <c r="R106" s="2">
        <v>0.409845815359</v>
      </c>
      <c r="S106">
        <f t="shared" si="44"/>
        <v>0.409845815359</v>
      </c>
      <c r="T106">
        <f t="shared" si="37"/>
        <v>1</v>
      </c>
      <c r="U106">
        <f t="shared" si="45"/>
        <v>103</v>
      </c>
      <c r="V106">
        <f t="shared" si="38"/>
        <v>3.9971979254465153</v>
      </c>
      <c r="X106">
        <v>33</v>
      </c>
      <c r="Y106">
        <f t="shared" si="46"/>
        <v>103</v>
      </c>
      <c r="Z106" t="s">
        <v>24</v>
      </c>
      <c r="AA106">
        <v>0.23111370000000001</v>
      </c>
      <c r="AB106">
        <f t="shared" si="53"/>
        <v>6.9075181897420137</v>
      </c>
      <c r="AJ106" s="4">
        <v>288</v>
      </c>
      <c r="AK106" s="3">
        <v>4.2429265012000004</v>
      </c>
      <c r="AL106">
        <f t="shared" si="48"/>
        <v>4.2429265012000004</v>
      </c>
      <c r="AM106">
        <f t="shared" si="30"/>
        <v>1</v>
      </c>
      <c r="AN106">
        <f t="shared" si="49"/>
        <v>103</v>
      </c>
      <c r="AO106">
        <f t="shared" si="31"/>
        <v>0.21379115510139407</v>
      </c>
      <c r="AQ106">
        <v>225</v>
      </c>
      <c r="AR106">
        <v>1.8185616</v>
      </c>
      <c r="AS106">
        <f t="shared" si="50"/>
        <v>103</v>
      </c>
      <c r="AT106">
        <f t="shared" si="39"/>
        <v>0.41209767044467671</v>
      </c>
      <c r="BB106" s="27"/>
      <c r="BU106" s="5"/>
      <c r="BV106" s="14" t="s">
        <v>78</v>
      </c>
      <c r="BW106" s="24" t="s">
        <v>43</v>
      </c>
      <c r="BX106" s="15">
        <f>'Set D - EW lengths'!AB27</f>
        <v>0</v>
      </c>
      <c r="BY106" s="5">
        <f>'Set D - EW lengths'!AD350</f>
        <v>0</v>
      </c>
      <c r="BZ106" s="16">
        <f>'Set D - EW lengths'!AC352</f>
        <v>0</v>
      </c>
      <c r="CA106" s="16">
        <f>'Set D - EW lengths'!AC353</f>
        <v>0</v>
      </c>
      <c r="CB106" s="16">
        <f>'Set D - EW lengths'!AC354</f>
        <v>0</v>
      </c>
      <c r="CC106" s="24" t="s">
        <v>40</v>
      </c>
      <c r="CD106" s="5">
        <v>1.1791</v>
      </c>
      <c r="CE106" s="5">
        <v>-1.091</v>
      </c>
      <c r="CF106" s="16">
        <v>0.98029999999999995</v>
      </c>
      <c r="CG106" s="5"/>
      <c r="CH106" s="5"/>
      <c r="CI106" s="5" t="e">
        <f t="shared" si="52"/>
        <v>#DIV/0!</v>
      </c>
    </row>
    <row r="107" spans="1:87" x14ac:dyDescent="0.2">
      <c r="A107">
        <v>281.7</v>
      </c>
      <c r="B107">
        <f t="shared" si="32"/>
        <v>2.8169999999999996E-4</v>
      </c>
      <c r="C107">
        <f t="shared" si="40"/>
        <v>2.8169999999999996E-4</v>
      </c>
      <c r="D107">
        <v>2.8169999999999996E-4</v>
      </c>
      <c r="E107">
        <f t="shared" si="33"/>
        <v>1</v>
      </c>
      <c r="F107">
        <f t="shared" si="27"/>
        <v>628</v>
      </c>
      <c r="G107">
        <f t="shared" si="34"/>
        <v>676214.06266824598</v>
      </c>
      <c r="I107">
        <v>15.73</v>
      </c>
      <c r="J107">
        <v>0.95</v>
      </c>
      <c r="K107">
        <f t="shared" si="41"/>
        <v>0.95</v>
      </c>
      <c r="L107">
        <f>IF(K145=K146,"Duplicate",K146)</f>
        <v>0.61</v>
      </c>
      <c r="M107">
        <f t="shared" si="42"/>
        <v>2</v>
      </c>
      <c r="N107">
        <f t="shared" si="43"/>
        <v>144</v>
      </c>
      <c r="O107">
        <f t="shared" si="36"/>
        <v>3.7716081718177055</v>
      </c>
      <c r="Q107" s="1">
        <v>94</v>
      </c>
      <c r="R107" s="2">
        <v>0.40791093618300001</v>
      </c>
      <c r="S107">
        <f t="shared" si="44"/>
        <v>0.40791093618300001</v>
      </c>
      <c r="T107">
        <f t="shared" si="37"/>
        <v>1</v>
      </c>
      <c r="U107">
        <f t="shared" si="45"/>
        <v>104</v>
      </c>
      <c r="V107">
        <f t="shared" si="38"/>
        <v>4.0360056722955102</v>
      </c>
      <c r="X107">
        <v>138</v>
      </c>
      <c r="Y107">
        <f t="shared" si="46"/>
        <v>104</v>
      </c>
      <c r="Z107" t="s">
        <v>24</v>
      </c>
      <c r="AA107">
        <v>0.2305788</v>
      </c>
      <c r="AB107">
        <f t="shared" si="53"/>
        <v>6.974581473137567</v>
      </c>
      <c r="AJ107" s="4">
        <v>222</v>
      </c>
      <c r="AK107" s="3">
        <v>4.1400658465199998</v>
      </c>
      <c r="AL107">
        <f t="shared" si="48"/>
        <v>4.1400658465199998</v>
      </c>
      <c r="AM107">
        <f t="shared" si="30"/>
        <v>1</v>
      </c>
      <c r="AN107">
        <f t="shared" si="49"/>
        <v>104</v>
      </c>
      <c r="AO107">
        <f t="shared" si="31"/>
        <v>0.21586679738393186</v>
      </c>
      <c r="AQ107">
        <v>353</v>
      </c>
      <c r="AR107">
        <v>1.7984673</v>
      </c>
      <c r="AS107">
        <f t="shared" si="50"/>
        <v>104</v>
      </c>
      <c r="AT107">
        <f t="shared" si="39"/>
        <v>0.41609861870142117</v>
      </c>
      <c r="BB107" s="27"/>
      <c r="BU107" s="5"/>
      <c r="BV107" s="14" t="s">
        <v>79</v>
      </c>
      <c r="BW107" s="24" t="s">
        <v>43</v>
      </c>
      <c r="BX107" s="15">
        <f>'Set D - EW lengths'!$P$2</f>
        <v>13.663099000000001</v>
      </c>
      <c r="BY107" s="5">
        <f>'Set D - EW lengths'!P82</f>
        <v>0</v>
      </c>
      <c r="BZ107" s="16">
        <f>'Set D - EW lengths'!R84</f>
        <v>0</v>
      </c>
      <c r="CA107" s="16">
        <f>'Set D - EW lengths'!R85</f>
        <v>0</v>
      </c>
      <c r="CB107" s="16">
        <f>'Set D - EW lengths'!R86</f>
        <v>0</v>
      </c>
      <c r="CC107" s="24" t="s">
        <v>40</v>
      </c>
      <c r="CD107" s="5">
        <v>4.6719999999999997</v>
      </c>
      <c r="CE107" s="5">
        <v>-4.9950000000000001</v>
      </c>
      <c r="CF107" s="16">
        <v>0.97540000000000004</v>
      </c>
      <c r="CG107" s="5"/>
      <c r="CH107" s="5"/>
      <c r="CI107" s="5">
        <f t="shared" si="52"/>
        <v>0</v>
      </c>
    </row>
    <row r="108" spans="1:87" ht="14.25" x14ac:dyDescent="0.2">
      <c r="A108">
        <v>282.38</v>
      </c>
      <c r="B108">
        <f t="shared" si="32"/>
        <v>2.8237999999999999E-4</v>
      </c>
      <c r="C108">
        <f t="shared" si="40"/>
        <v>2.8237999999999999E-4</v>
      </c>
      <c r="D108">
        <v>2.8237999999999999E-4</v>
      </c>
      <c r="E108">
        <f t="shared" si="33"/>
        <v>1</v>
      </c>
      <c r="F108">
        <f t="shared" si="27"/>
        <v>627</v>
      </c>
      <c r="G108">
        <f t="shared" si="34"/>
        <v>675137.28868310549</v>
      </c>
      <c r="I108">
        <v>15.75</v>
      </c>
      <c r="J108">
        <v>0.92</v>
      </c>
      <c r="K108">
        <f t="shared" si="41"/>
        <v>0.92</v>
      </c>
      <c r="L108">
        <f>IF(K147=K148,"Duplicate",K148)</f>
        <v>0.6</v>
      </c>
      <c r="M108">
        <f t="shared" si="42"/>
        <v>2</v>
      </c>
      <c r="N108">
        <f t="shared" si="43"/>
        <v>146</v>
      </c>
      <c r="O108">
        <f t="shared" si="36"/>
        <v>3.823991618648507</v>
      </c>
      <c r="Q108" s="1">
        <v>97</v>
      </c>
      <c r="R108" s="2">
        <v>0.403830382175</v>
      </c>
      <c r="S108">
        <f t="shared" si="44"/>
        <v>0.403830382175</v>
      </c>
      <c r="T108">
        <f t="shared" si="37"/>
        <v>1</v>
      </c>
      <c r="U108">
        <f t="shared" si="45"/>
        <v>105</v>
      </c>
      <c r="V108">
        <f t="shared" si="38"/>
        <v>4.0748134191445056</v>
      </c>
      <c r="X108">
        <v>172</v>
      </c>
      <c r="Y108">
        <f t="shared" si="46"/>
        <v>105</v>
      </c>
      <c r="Z108" t="s">
        <v>24</v>
      </c>
      <c r="AA108">
        <v>0.22804099999999999</v>
      </c>
      <c r="AB108">
        <f t="shared" si="53"/>
        <v>7.0416447565331204</v>
      </c>
      <c r="AJ108" s="4">
        <v>52</v>
      </c>
      <c r="AK108" s="3">
        <v>4.1366001988900001</v>
      </c>
      <c r="AL108">
        <f t="shared" si="48"/>
        <v>4.1366001988900001</v>
      </c>
      <c r="AM108">
        <f t="shared" si="30"/>
        <v>1</v>
      </c>
      <c r="AN108">
        <f t="shared" si="49"/>
        <v>105</v>
      </c>
      <c r="AO108">
        <f t="shared" si="31"/>
        <v>0.21794243966646967</v>
      </c>
      <c r="AQ108">
        <v>257</v>
      </c>
      <c r="AR108">
        <v>1.7850665999999999</v>
      </c>
      <c r="AS108">
        <f t="shared" si="50"/>
        <v>105</v>
      </c>
      <c r="AT108">
        <f t="shared" si="39"/>
        <v>0.42009956695816558</v>
      </c>
      <c r="BB108" s="27"/>
      <c r="BU108" s="5"/>
      <c r="BV108" s="14" t="s">
        <v>83</v>
      </c>
      <c r="BW108" s="24" t="s">
        <v>43</v>
      </c>
      <c r="BX108" s="15">
        <f>'Set D - EW lengths'!$V$2</f>
        <v>13.663099000000001</v>
      </c>
      <c r="BY108" s="5">
        <f>'Set D - EW lengths'!V78</f>
        <v>0</v>
      </c>
      <c r="BZ108" s="16">
        <f>'Set D - EW lengths'!X80</f>
        <v>0</v>
      </c>
      <c r="CA108" s="16">
        <f>'Set D - EW lengths'!X81</f>
        <v>0</v>
      </c>
      <c r="CB108" s="16">
        <f>'Set D - EW lengths'!X82</f>
        <v>0</v>
      </c>
      <c r="CC108" s="24" t="s">
        <v>40</v>
      </c>
      <c r="CD108" s="5">
        <v>4.7801</v>
      </c>
      <c r="CE108" s="5">
        <v>-5.0170000000000003</v>
      </c>
      <c r="CF108" s="16">
        <v>0.97160000000000002</v>
      </c>
      <c r="CG108" s="5"/>
      <c r="CH108" s="5"/>
      <c r="CI108" s="5">
        <f t="shared" si="52"/>
        <v>0</v>
      </c>
    </row>
    <row r="109" spans="1:87" ht="14.25" x14ac:dyDescent="0.2">
      <c r="A109">
        <v>282.48</v>
      </c>
      <c r="B109">
        <f t="shared" si="32"/>
        <v>2.8247999999999999E-4</v>
      </c>
      <c r="C109">
        <f t="shared" si="40"/>
        <v>2.8247999999999999E-4</v>
      </c>
      <c r="D109">
        <v>2.8247999999999999E-4</v>
      </c>
      <c r="E109">
        <f t="shared" si="33"/>
        <v>1</v>
      </c>
      <c r="F109">
        <f t="shared" si="27"/>
        <v>626</v>
      </c>
      <c r="G109">
        <f t="shared" si="34"/>
        <v>674060.51469796489</v>
      </c>
      <c r="I109">
        <v>15.97</v>
      </c>
      <c r="J109">
        <v>0.91</v>
      </c>
      <c r="K109">
        <f t="shared" si="41"/>
        <v>0.91</v>
      </c>
      <c r="L109">
        <f>IF(K149=K150,"Duplicate",K150)</f>
        <v>0.59</v>
      </c>
      <c r="M109">
        <f t="shared" si="42"/>
        <v>1</v>
      </c>
      <c r="N109">
        <f t="shared" si="43"/>
        <v>147</v>
      </c>
      <c r="O109">
        <f t="shared" si="36"/>
        <v>3.8501833420639078</v>
      </c>
      <c r="Q109" s="1">
        <v>96</v>
      </c>
      <c r="R109" s="2">
        <v>0.40373522567499998</v>
      </c>
      <c r="S109">
        <f t="shared" si="44"/>
        <v>0.40373522567499998</v>
      </c>
      <c r="T109">
        <f t="shared" si="37"/>
        <v>1</v>
      </c>
      <c r="U109">
        <f t="shared" si="45"/>
        <v>106</v>
      </c>
      <c r="V109">
        <f t="shared" si="38"/>
        <v>4.1136211659935009</v>
      </c>
      <c r="X109">
        <v>191</v>
      </c>
      <c r="Y109">
        <f t="shared" si="46"/>
        <v>106</v>
      </c>
      <c r="Z109" t="s">
        <v>24</v>
      </c>
      <c r="AA109">
        <v>0.22644719999999999</v>
      </c>
      <c r="AB109">
        <f t="shared" si="53"/>
        <v>7.1087080399286737</v>
      </c>
      <c r="AJ109" s="4">
        <v>168</v>
      </c>
      <c r="AK109" s="3">
        <v>4.1146744382599998</v>
      </c>
      <c r="AL109">
        <f t="shared" si="48"/>
        <v>4.1146744382599998</v>
      </c>
      <c r="AM109">
        <f t="shared" si="30"/>
        <v>1</v>
      </c>
      <c r="AN109">
        <f t="shared" si="49"/>
        <v>106</v>
      </c>
      <c r="AO109">
        <f t="shared" si="31"/>
        <v>0.22001808194900749</v>
      </c>
      <c r="AQ109">
        <v>152</v>
      </c>
      <c r="AR109">
        <v>1.7778361</v>
      </c>
      <c r="AS109">
        <f t="shared" si="50"/>
        <v>106</v>
      </c>
      <c r="AT109">
        <f t="shared" si="39"/>
        <v>0.42410051521491005</v>
      </c>
      <c r="BB109" s="27"/>
      <c r="BU109" s="5"/>
      <c r="BV109" s="14" t="s">
        <v>73</v>
      </c>
      <c r="BW109" s="24" t="s">
        <v>43</v>
      </c>
      <c r="BX109" s="15">
        <f>'Set D - EW lengths'!$I$2</f>
        <v>40.450000000000003</v>
      </c>
      <c r="BY109" s="5">
        <f>'Set D - EW lengths'!$H$61</f>
        <v>57</v>
      </c>
      <c r="BZ109" s="16">
        <f>'Set D - EW lengths'!$H$62</f>
        <v>0.17</v>
      </c>
      <c r="CA109" s="16">
        <f>'Set D - EW lengths'!$H$63</f>
        <v>3.33</v>
      </c>
      <c r="CB109" s="16">
        <f>'Set D - EW lengths'!$H$64</f>
        <v>0.88877192982456132</v>
      </c>
      <c r="CC109" s="24" t="s">
        <v>40</v>
      </c>
      <c r="CD109" s="5">
        <v>1.5246999999999999</v>
      </c>
      <c r="CE109" s="5">
        <v>-1.1559999999999999</v>
      </c>
      <c r="CF109" s="16">
        <v>0.96819999999999995</v>
      </c>
      <c r="CG109" s="5"/>
      <c r="CH109" s="5"/>
      <c r="CI109" s="5">
        <f t="shared" si="52"/>
        <v>1.4091470951792335</v>
      </c>
    </row>
    <row r="110" spans="1:87" x14ac:dyDescent="0.2">
      <c r="A110">
        <v>284.52999999999997</v>
      </c>
      <c r="B110">
        <f t="shared" si="32"/>
        <v>2.8452999999999996E-4</v>
      </c>
      <c r="C110">
        <f t="shared" si="40"/>
        <v>2.8452999999999996E-4</v>
      </c>
      <c r="D110">
        <v>2.8452999999999996E-4</v>
      </c>
      <c r="E110">
        <f t="shared" si="33"/>
        <v>1</v>
      </c>
      <c r="F110">
        <f t="shared" si="27"/>
        <v>625</v>
      </c>
      <c r="G110">
        <f t="shared" si="34"/>
        <v>672983.74071282439</v>
      </c>
      <c r="I110">
        <v>16.079999999999998</v>
      </c>
      <c r="J110">
        <v>0.9</v>
      </c>
      <c r="K110">
        <f t="shared" si="41"/>
        <v>0.9</v>
      </c>
      <c r="L110">
        <f>IF(K150=K151,"Duplicate",K151)</f>
        <v>0.57999999999999996</v>
      </c>
      <c r="M110">
        <f t="shared" si="42"/>
        <v>4</v>
      </c>
      <c r="N110">
        <f t="shared" si="43"/>
        <v>151</v>
      </c>
      <c r="O110">
        <f t="shared" si="36"/>
        <v>3.9549502357255109</v>
      </c>
      <c r="Q110" s="1">
        <v>98</v>
      </c>
      <c r="R110" s="2">
        <v>0.39503195863899998</v>
      </c>
      <c r="S110">
        <f t="shared" si="44"/>
        <v>0.39503195863899998</v>
      </c>
      <c r="T110">
        <f t="shared" si="37"/>
        <v>1</v>
      </c>
      <c r="U110">
        <f t="shared" si="45"/>
        <v>107</v>
      </c>
      <c r="V110">
        <f t="shared" si="38"/>
        <v>4.1524289128424963</v>
      </c>
      <c r="X110">
        <v>162</v>
      </c>
      <c r="Y110">
        <f t="shared" si="46"/>
        <v>107</v>
      </c>
      <c r="Z110" t="s">
        <v>24</v>
      </c>
      <c r="AA110">
        <v>0.2250385</v>
      </c>
      <c r="AB110">
        <f t="shared" si="53"/>
        <v>7.175771323324228</v>
      </c>
      <c r="AJ110" s="4">
        <v>267</v>
      </c>
      <c r="AK110" s="3">
        <v>4.0223886809899998</v>
      </c>
      <c r="AL110">
        <f t="shared" si="48"/>
        <v>4.0223886809899998</v>
      </c>
      <c r="AM110">
        <f t="shared" si="30"/>
        <v>1</v>
      </c>
      <c r="AN110">
        <f t="shared" si="49"/>
        <v>107</v>
      </c>
      <c r="AO110">
        <f t="shared" si="31"/>
        <v>0.22209372423154528</v>
      </c>
      <c r="AQ110">
        <v>189</v>
      </c>
      <c r="AR110">
        <v>1.7776593999999999</v>
      </c>
      <c r="AS110">
        <f t="shared" si="50"/>
        <v>107</v>
      </c>
      <c r="AT110">
        <f t="shared" si="39"/>
        <v>0.42810146347165445</v>
      </c>
      <c r="BB110" s="27"/>
      <c r="BU110" s="5"/>
      <c r="BV110" s="13" t="s">
        <v>82</v>
      </c>
      <c r="BW110" s="24" t="s">
        <v>43</v>
      </c>
      <c r="BX110" s="22">
        <v>9.2869999999999997E-4</v>
      </c>
      <c r="BY110" s="5">
        <v>15</v>
      </c>
      <c r="BZ110" s="26">
        <f>'Set D - EW lengths'!C36*0.001</f>
        <v>0</v>
      </c>
      <c r="CA110" s="26">
        <f>'Set D - EW lengths'!C37*0.001</f>
        <v>0</v>
      </c>
      <c r="CB110" s="23" t="s">
        <v>35</v>
      </c>
      <c r="CC110" s="24" t="s">
        <v>35</v>
      </c>
      <c r="CD110" s="23" t="s">
        <v>35</v>
      </c>
      <c r="CE110" s="23" t="s">
        <v>35</v>
      </c>
      <c r="CF110" s="23" t="s">
        <v>35</v>
      </c>
      <c r="CG110" s="5"/>
      <c r="CH110" s="5"/>
      <c r="CI110" s="5">
        <f t="shared" si="52"/>
        <v>16151.609777107786</v>
      </c>
    </row>
    <row r="111" spans="1:87" x14ac:dyDescent="0.2">
      <c r="A111">
        <v>284.79000000000002</v>
      </c>
      <c r="B111">
        <f t="shared" si="32"/>
        <v>2.8479000000000004E-4</v>
      </c>
      <c r="C111">
        <f t="shared" si="40"/>
        <v>2.8479000000000004E-4</v>
      </c>
      <c r="D111">
        <v>2.8479000000000004E-4</v>
      </c>
      <c r="E111">
        <f t="shared" si="33"/>
        <v>1</v>
      </c>
      <c r="F111">
        <f t="shared" si="27"/>
        <v>624</v>
      </c>
      <c r="G111">
        <f t="shared" si="34"/>
        <v>671906.9667276839</v>
      </c>
      <c r="I111">
        <v>16.32</v>
      </c>
      <c r="J111">
        <v>0.9</v>
      </c>
      <c r="K111" t="str">
        <f t="shared" si="41"/>
        <v>Duplicate</v>
      </c>
      <c r="L111">
        <f>IF(K154=K155,"Duplicate",K155)</f>
        <v>0.56999999999999995</v>
      </c>
      <c r="M111">
        <f t="shared" si="42"/>
        <v>2</v>
      </c>
      <c r="N111">
        <f t="shared" si="43"/>
        <v>153</v>
      </c>
      <c r="O111">
        <f t="shared" si="36"/>
        <v>4.0073336825563119</v>
      </c>
      <c r="Q111" s="1">
        <v>100</v>
      </c>
      <c r="R111" s="2">
        <v>0.38539420389099999</v>
      </c>
      <c r="S111">
        <f t="shared" si="44"/>
        <v>0.38539420389099999</v>
      </c>
      <c r="T111">
        <f t="shared" si="37"/>
        <v>1</v>
      </c>
      <c r="U111">
        <f t="shared" si="45"/>
        <v>108</v>
      </c>
      <c r="V111">
        <f t="shared" si="38"/>
        <v>4.1912366596914916</v>
      </c>
      <c r="X111">
        <v>47</v>
      </c>
      <c r="Y111">
        <f t="shared" si="46"/>
        <v>108</v>
      </c>
      <c r="Z111" t="s">
        <v>24</v>
      </c>
      <c r="AA111">
        <v>0.21147820000000001</v>
      </c>
      <c r="AB111">
        <f t="shared" si="53"/>
        <v>7.2428346067197813</v>
      </c>
      <c r="AJ111" s="4">
        <v>214</v>
      </c>
      <c r="AK111" s="3">
        <v>4.0148602479399997</v>
      </c>
      <c r="AL111">
        <f t="shared" si="48"/>
        <v>4.0148602479399997</v>
      </c>
      <c r="AM111">
        <f t="shared" si="30"/>
        <v>1</v>
      </c>
      <c r="AN111">
        <f t="shared" si="49"/>
        <v>108</v>
      </c>
      <c r="AO111">
        <f t="shared" si="31"/>
        <v>0.22416936651408309</v>
      </c>
      <c r="AQ111">
        <v>155</v>
      </c>
      <c r="AR111">
        <v>1.7727283</v>
      </c>
      <c r="AS111">
        <f t="shared" si="50"/>
        <v>108</v>
      </c>
      <c r="AT111">
        <f t="shared" si="39"/>
        <v>0.43210241172839892</v>
      </c>
      <c r="BB111" s="27"/>
      <c r="BU111" s="5"/>
      <c r="BV111" s="39" t="s">
        <v>90</v>
      </c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</row>
    <row r="112" spans="1:87" x14ac:dyDescent="0.2">
      <c r="A112">
        <v>285.06</v>
      </c>
      <c r="B112">
        <f t="shared" si="32"/>
        <v>2.8506000000000001E-4</v>
      </c>
      <c r="C112">
        <f t="shared" si="40"/>
        <v>2.8506000000000001E-4</v>
      </c>
      <c r="D112">
        <v>2.8506000000000001E-4</v>
      </c>
      <c r="E112">
        <f t="shared" si="33"/>
        <v>1</v>
      </c>
      <c r="F112">
        <f t="shared" si="27"/>
        <v>623</v>
      </c>
      <c r="G112">
        <f t="shared" si="34"/>
        <v>670830.19274254341</v>
      </c>
      <c r="I112">
        <v>16.47</v>
      </c>
      <c r="J112">
        <v>0.89</v>
      </c>
      <c r="K112">
        <f t="shared" si="41"/>
        <v>0.89</v>
      </c>
      <c r="L112">
        <f>IF(K156=K157,"Duplicate",K157)</f>
        <v>0.56000000000000005</v>
      </c>
      <c r="M112">
        <f t="shared" si="42"/>
        <v>3</v>
      </c>
      <c r="N112">
        <f t="shared" si="43"/>
        <v>156</v>
      </c>
      <c r="O112">
        <f t="shared" si="36"/>
        <v>4.0859088528025147</v>
      </c>
      <c r="Q112" s="1">
        <v>101</v>
      </c>
      <c r="R112" s="2">
        <v>0.374086561145</v>
      </c>
      <c r="S112">
        <f t="shared" si="44"/>
        <v>0.374086561145</v>
      </c>
      <c r="T112">
        <f t="shared" si="37"/>
        <v>1</v>
      </c>
      <c r="U112">
        <f t="shared" si="45"/>
        <v>109</v>
      </c>
      <c r="V112">
        <f t="shared" si="38"/>
        <v>4.230044406540487</v>
      </c>
      <c r="X112">
        <v>152</v>
      </c>
      <c r="Y112">
        <f t="shared" si="46"/>
        <v>109</v>
      </c>
      <c r="Z112" t="s">
        <v>24</v>
      </c>
      <c r="AA112">
        <v>0.20643909999999999</v>
      </c>
      <c r="AB112">
        <f t="shared" si="53"/>
        <v>7.3098978901153346</v>
      </c>
      <c r="AJ112" s="4">
        <v>128</v>
      </c>
      <c r="AK112" s="3">
        <v>4.0144485682299997</v>
      </c>
      <c r="AL112">
        <f t="shared" si="48"/>
        <v>4.0144485682299997</v>
      </c>
      <c r="AM112">
        <f t="shared" si="30"/>
        <v>1</v>
      </c>
      <c r="AN112">
        <f t="shared" si="49"/>
        <v>109</v>
      </c>
      <c r="AO112">
        <f t="shared" si="31"/>
        <v>0.22624500879662091</v>
      </c>
      <c r="AQ112">
        <v>63</v>
      </c>
      <c r="AR112">
        <v>1.7711089</v>
      </c>
      <c r="AS112">
        <f t="shared" si="50"/>
        <v>109</v>
      </c>
      <c r="AT112">
        <f t="shared" si="39"/>
        <v>0.43610335998514332</v>
      </c>
      <c r="BB112" s="27"/>
      <c r="BU112" s="5"/>
      <c r="BV112" s="39" t="s">
        <v>75</v>
      </c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</row>
    <row r="113" spans="1:85" x14ac:dyDescent="0.2">
      <c r="A113">
        <v>290.91000000000003</v>
      </c>
      <c r="B113">
        <f t="shared" si="32"/>
        <v>2.9091000000000002E-4</v>
      </c>
      <c r="C113">
        <f t="shared" si="40"/>
        <v>2.9091000000000002E-4</v>
      </c>
      <c r="D113">
        <v>2.9091000000000002E-4</v>
      </c>
      <c r="E113">
        <f t="shared" si="33"/>
        <v>1</v>
      </c>
      <c r="F113">
        <f t="shared" si="27"/>
        <v>622</v>
      </c>
      <c r="G113">
        <f t="shared" si="34"/>
        <v>669753.4187574028</v>
      </c>
      <c r="I113">
        <v>16.579999999999998</v>
      </c>
      <c r="J113">
        <v>0.89</v>
      </c>
      <c r="K113" t="str">
        <f t="shared" si="41"/>
        <v>Duplicate</v>
      </c>
      <c r="L113">
        <f>IF(K159=K160,"Duplicate",K160)</f>
        <v>0.55000000000000004</v>
      </c>
      <c r="M113">
        <f t="shared" si="42"/>
        <v>2</v>
      </c>
      <c r="N113">
        <f t="shared" si="43"/>
        <v>158</v>
      </c>
      <c r="O113">
        <f t="shared" si="36"/>
        <v>4.1382922996333162</v>
      </c>
      <c r="Q113" s="1">
        <v>103</v>
      </c>
      <c r="R113" s="2">
        <v>0.37239482793700002</v>
      </c>
      <c r="S113">
        <f t="shared" si="44"/>
        <v>0.37239482793700002</v>
      </c>
      <c r="T113">
        <f t="shared" si="37"/>
        <v>1</v>
      </c>
      <c r="U113">
        <f t="shared" si="45"/>
        <v>110</v>
      </c>
      <c r="V113">
        <f t="shared" si="38"/>
        <v>4.2688521533894823</v>
      </c>
      <c r="X113">
        <v>39</v>
      </c>
      <c r="Y113">
        <f t="shared" si="46"/>
        <v>110</v>
      </c>
      <c r="Z113" t="s">
        <v>24</v>
      </c>
      <c r="AA113">
        <v>0.20573230000000001</v>
      </c>
      <c r="AB113">
        <f t="shared" si="53"/>
        <v>7.376961173510888</v>
      </c>
      <c r="AJ113" s="4">
        <v>174</v>
      </c>
      <c r="AK113" s="3">
        <v>3.93913647763</v>
      </c>
      <c r="AL113">
        <f t="shared" si="48"/>
        <v>3.93913647763</v>
      </c>
      <c r="AM113">
        <f t="shared" si="30"/>
        <v>1</v>
      </c>
      <c r="AN113">
        <f t="shared" si="49"/>
        <v>110</v>
      </c>
      <c r="AO113">
        <f t="shared" si="31"/>
        <v>0.22832065107915869</v>
      </c>
      <c r="AQ113">
        <v>313</v>
      </c>
      <c r="AR113">
        <v>1.7671427</v>
      </c>
      <c r="AS113">
        <f t="shared" si="50"/>
        <v>110</v>
      </c>
      <c r="AT113">
        <f t="shared" si="39"/>
        <v>0.44010430824188779</v>
      </c>
      <c r="BB113" s="27"/>
      <c r="BU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</row>
    <row r="114" spans="1:85" x14ac:dyDescent="0.2">
      <c r="A114">
        <v>293.5</v>
      </c>
      <c r="B114">
        <f t="shared" si="32"/>
        <v>2.9349999999999998E-4</v>
      </c>
      <c r="C114">
        <f t="shared" si="40"/>
        <v>2.9349999999999998E-4</v>
      </c>
      <c r="D114">
        <v>2.9349999999999998E-4</v>
      </c>
      <c r="E114">
        <f t="shared" si="33"/>
        <v>1</v>
      </c>
      <c r="F114">
        <f t="shared" si="27"/>
        <v>621</v>
      </c>
      <c r="G114">
        <f t="shared" si="34"/>
        <v>668676.64477226231</v>
      </c>
      <c r="I114">
        <v>16.63</v>
      </c>
      <c r="J114">
        <v>0.89</v>
      </c>
      <c r="K114" t="str">
        <f t="shared" si="41"/>
        <v>Duplicate</v>
      </c>
      <c r="L114">
        <f>IF(K161=K162,"Duplicate",K162)</f>
        <v>0.54</v>
      </c>
      <c r="M114">
        <f t="shared" si="42"/>
        <v>2</v>
      </c>
      <c r="N114">
        <f t="shared" si="43"/>
        <v>160</v>
      </c>
      <c r="O114">
        <f t="shared" si="36"/>
        <v>4.1906757464641178</v>
      </c>
      <c r="Q114" s="1">
        <v>129</v>
      </c>
      <c r="R114" s="2">
        <v>0.37238983754799998</v>
      </c>
      <c r="S114">
        <f t="shared" si="44"/>
        <v>0.37238983754799998</v>
      </c>
      <c r="T114">
        <f t="shared" si="37"/>
        <v>1</v>
      </c>
      <c r="U114">
        <f t="shared" si="45"/>
        <v>111</v>
      </c>
      <c r="V114">
        <f t="shared" si="38"/>
        <v>4.3076599002384777</v>
      </c>
      <c r="X114">
        <v>150</v>
      </c>
      <c r="Y114">
        <f t="shared" si="46"/>
        <v>111</v>
      </c>
      <c r="Z114" t="s">
        <v>24</v>
      </c>
      <c r="AA114">
        <v>0.19102359999999999</v>
      </c>
      <c r="AB114">
        <f t="shared" si="53"/>
        <v>7.4440244569064422</v>
      </c>
      <c r="AJ114" s="4">
        <v>76</v>
      </c>
      <c r="AK114" s="3">
        <v>3.9334038755599998</v>
      </c>
      <c r="AL114">
        <f t="shared" si="48"/>
        <v>3.9334038755599998</v>
      </c>
      <c r="AM114">
        <f t="shared" si="30"/>
        <v>1</v>
      </c>
      <c r="AN114">
        <f t="shared" si="49"/>
        <v>111</v>
      </c>
      <c r="AO114">
        <f t="shared" si="31"/>
        <v>0.23039629336169651</v>
      </c>
      <c r="AQ114">
        <v>220</v>
      </c>
      <c r="AR114">
        <v>1.7624443000000001</v>
      </c>
      <c r="AS114">
        <f t="shared" si="50"/>
        <v>111</v>
      </c>
      <c r="AT114">
        <f t="shared" si="39"/>
        <v>0.44410525649863219</v>
      </c>
      <c r="BB114" s="27"/>
    </row>
    <row r="115" spans="1:85" x14ac:dyDescent="0.2">
      <c r="A115">
        <v>295.64999999999998</v>
      </c>
      <c r="B115">
        <f t="shared" si="32"/>
        <v>2.9565E-4</v>
      </c>
      <c r="C115">
        <f t="shared" si="40"/>
        <v>2.9565E-4</v>
      </c>
      <c r="D115">
        <v>2.9565E-4</v>
      </c>
      <c r="E115">
        <f t="shared" si="33"/>
        <v>1</v>
      </c>
      <c r="F115">
        <f t="shared" si="27"/>
        <v>620</v>
      </c>
      <c r="G115">
        <f t="shared" si="34"/>
        <v>667599.87078712182</v>
      </c>
      <c r="I115">
        <v>16.64</v>
      </c>
      <c r="J115">
        <v>0.89</v>
      </c>
      <c r="K115" t="str">
        <f t="shared" si="41"/>
        <v>Duplicate</v>
      </c>
      <c r="L115">
        <f>IF(K163=K164,"Duplicate",K164)</f>
        <v>0.53</v>
      </c>
      <c r="M115">
        <f t="shared" si="42"/>
        <v>1</v>
      </c>
      <c r="N115">
        <f t="shared" si="43"/>
        <v>161</v>
      </c>
      <c r="O115">
        <f t="shared" si="36"/>
        <v>4.2168674698795181</v>
      </c>
      <c r="Q115" s="1">
        <v>104</v>
      </c>
      <c r="R115" s="2">
        <v>0.37213860925699999</v>
      </c>
      <c r="S115">
        <f t="shared" si="44"/>
        <v>0.37213860925699999</v>
      </c>
      <c r="T115">
        <f t="shared" si="37"/>
        <v>1</v>
      </c>
      <c r="U115">
        <f t="shared" si="45"/>
        <v>112</v>
      </c>
      <c r="V115">
        <f t="shared" si="38"/>
        <v>4.346467647087473</v>
      </c>
      <c r="X115">
        <v>174</v>
      </c>
      <c r="Y115">
        <f t="shared" si="46"/>
        <v>112</v>
      </c>
      <c r="Z115" t="s">
        <v>24</v>
      </c>
      <c r="AA115">
        <v>0.1876042</v>
      </c>
      <c r="AB115">
        <f t="shared" si="53"/>
        <v>7.5110877403019956</v>
      </c>
      <c r="AJ115" s="4">
        <v>264</v>
      </c>
      <c r="AK115" s="3">
        <v>3.92914199862</v>
      </c>
      <c r="AL115">
        <f t="shared" si="48"/>
        <v>3.92914199862</v>
      </c>
      <c r="AM115">
        <f t="shared" si="30"/>
        <v>1</v>
      </c>
      <c r="AN115">
        <f t="shared" si="49"/>
        <v>112</v>
      </c>
      <c r="AO115">
        <f t="shared" si="31"/>
        <v>0.23247193564423432</v>
      </c>
      <c r="AQ115">
        <v>166</v>
      </c>
      <c r="AR115">
        <v>1.7592462</v>
      </c>
      <c r="AS115">
        <f t="shared" si="50"/>
        <v>112</v>
      </c>
      <c r="AT115">
        <f t="shared" si="39"/>
        <v>0.44810620475537666</v>
      </c>
      <c r="BB115" s="27"/>
    </row>
    <row r="116" spans="1:85" x14ac:dyDescent="0.2">
      <c r="A116">
        <v>297.20999999999998</v>
      </c>
      <c r="B116">
        <f t="shared" si="32"/>
        <v>2.9720999999999995E-4</v>
      </c>
      <c r="C116">
        <f t="shared" si="40"/>
        <v>2.9720999999999995E-4</v>
      </c>
      <c r="D116">
        <v>2.9720999999999995E-4</v>
      </c>
      <c r="E116">
        <f t="shared" si="33"/>
        <v>1</v>
      </c>
      <c r="F116">
        <f t="shared" si="27"/>
        <v>619</v>
      </c>
      <c r="G116">
        <f t="shared" si="34"/>
        <v>666523.09680198133</v>
      </c>
      <c r="I116">
        <v>16.73</v>
      </c>
      <c r="J116">
        <v>0.85</v>
      </c>
      <c r="K116">
        <f t="shared" si="41"/>
        <v>0.85</v>
      </c>
      <c r="L116">
        <f>IF(K164=K165,"Duplicate",K165)</f>
        <v>0.52</v>
      </c>
      <c r="M116">
        <f t="shared" si="42"/>
        <v>1</v>
      </c>
      <c r="N116">
        <f t="shared" si="43"/>
        <v>162</v>
      </c>
      <c r="O116">
        <f t="shared" si="36"/>
        <v>4.2430591932949184</v>
      </c>
      <c r="Q116" s="1">
        <v>105</v>
      </c>
      <c r="R116" s="2">
        <v>0.37211388080899999</v>
      </c>
      <c r="S116">
        <f t="shared" si="44"/>
        <v>0.37211388080899999</v>
      </c>
      <c r="T116">
        <f t="shared" si="37"/>
        <v>1</v>
      </c>
      <c r="U116">
        <f t="shared" si="45"/>
        <v>113</v>
      </c>
      <c r="V116">
        <f t="shared" si="38"/>
        <v>4.3852753939364684</v>
      </c>
      <c r="X116">
        <v>182</v>
      </c>
      <c r="Y116">
        <f t="shared" si="46"/>
        <v>113</v>
      </c>
      <c r="Z116" t="s">
        <v>24</v>
      </c>
      <c r="AA116">
        <v>0.1827415</v>
      </c>
      <c r="AB116">
        <f t="shared" si="53"/>
        <v>7.5781510236975489</v>
      </c>
      <c r="AJ116" s="4">
        <v>139</v>
      </c>
      <c r="AK116" s="3">
        <v>3.9250650244899998</v>
      </c>
      <c r="AL116">
        <f t="shared" si="48"/>
        <v>3.9250650244899998</v>
      </c>
      <c r="AM116">
        <f t="shared" si="30"/>
        <v>1</v>
      </c>
      <c r="AN116">
        <f t="shared" si="49"/>
        <v>113</v>
      </c>
      <c r="AO116">
        <f t="shared" si="31"/>
        <v>0.23454757792677211</v>
      </c>
      <c r="AQ116">
        <v>394</v>
      </c>
      <c r="AR116">
        <v>1.7582092</v>
      </c>
      <c r="AS116">
        <f t="shared" si="50"/>
        <v>113</v>
      </c>
      <c r="AT116">
        <f t="shared" si="39"/>
        <v>0.45210715301212107</v>
      </c>
      <c r="BB116" s="27"/>
    </row>
    <row r="117" spans="1:85" x14ac:dyDescent="0.2">
      <c r="A117">
        <v>298.77999999999997</v>
      </c>
      <c r="B117">
        <f t="shared" si="32"/>
        <v>2.9877999999999995E-4</v>
      </c>
      <c r="C117">
        <f t="shared" si="40"/>
        <v>2.9877999999999995E-4</v>
      </c>
      <c r="D117">
        <v>2.9877999999999995E-4</v>
      </c>
      <c r="E117">
        <f t="shared" si="33"/>
        <v>1</v>
      </c>
      <c r="F117">
        <f t="shared" si="27"/>
        <v>618</v>
      </c>
      <c r="G117">
        <f t="shared" si="34"/>
        <v>665446.32281684072</v>
      </c>
      <c r="I117">
        <v>16.96</v>
      </c>
      <c r="J117">
        <v>0.84</v>
      </c>
      <c r="K117">
        <f t="shared" si="41"/>
        <v>0.84</v>
      </c>
      <c r="L117">
        <f>IF(K165=K166,"Duplicate",K166)</f>
        <v>0.51</v>
      </c>
      <c r="M117">
        <f t="shared" si="42"/>
        <v>3</v>
      </c>
      <c r="N117">
        <f t="shared" si="43"/>
        <v>165</v>
      </c>
      <c r="O117">
        <f t="shared" si="36"/>
        <v>4.3216343635411212</v>
      </c>
      <c r="Q117" s="1">
        <v>124</v>
      </c>
      <c r="R117" s="2">
        <v>0.37183321468899999</v>
      </c>
      <c r="S117">
        <f t="shared" si="44"/>
        <v>0.37183321468899999</v>
      </c>
      <c r="T117">
        <f t="shared" si="37"/>
        <v>1</v>
      </c>
      <c r="U117">
        <f t="shared" si="45"/>
        <v>114</v>
      </c>
      <c r="V117">
        <f t="shared" si="38"/>
        <v>4.4240831407854637</v>
      </c>
      <c r="X117">
        <v>151</v>
      </c>
      <c r="Y117">
        <f t="shared" si="46"/>
        <v>114</v>
      </c>
      <c r="Z117" t="s">
        <v>24</v>
      </c>
      <c r="AA117">
        <v>0.18217269999999999</v>
      </c>
      <c r="AB117">
        <f t="shared" si="53"/>
        <v>7.6452143070931022</v>
      </c>
      <c r="AJ117" s="4">
        <v>151</v>
      </c>
      <c r="AK117" s="3">
        <v>3.8965919531100002</v>
      </c>
      <c r="AL117">
        <f t="shared" si="48"/>
        <v>3.8965919531100002</v>
      </c>
      <c r="AM117">
        <f t="shared" si="30"/>
        <v>1</v>
      </c>
      <c r="AN117">
        <f t="shared" si="49"/>
        <v>114</v>
      </c>
      <c r="AO117">
        <f t="shared" si="31"/>
        <v>0.23662322020930993</v>
      </c>
      <c r="AQ117">
        <v>217</v>
      </c>
      <c r="AR117">
        <v>1.7564837</v>
      </c>
      <c r="AS117">
        <f t="shared" si="50"/>
        <v>114</v>
      </c>
      <c r="AT117">
        <f t="shared" si="39"/>
        <v>0.45610810126886553</v>
      </c>
      <c r="BB117" s="27"/>
    </row>
    <row r="118" spans="1:85" x14ac:dyDescent="0.2">
      <c r="A118">
        <v>299.42</v>
      </c>
      <c r="B118">
        <f t="shared" si="32"/>
        <v>2.9942E-4</v>
      </c>
      <c r="C118">
        <f t="shared" si="40"/>
        <v>2.9942E-4</v>
      </c>
      <c r="D118">
        <v>2.9942E-4</v>
      </c>
      <c r="E118">
        <f t="shared" si="33"/>
        <v>1</v>
      </c>
      <c r="F118">
        <f t="shared" si="27"/>
        <v>617</v>
      </c>
      <c r="G118">
        <f t="shared" si="34"/>
        <v>664369.54883170023</v>
      </c>
      <c r="I118">
        <v>17.149999999999999</v>
      </c>
      <c r="J118">
        <v>0.84</v>
      </c>
      <c r="K118" t="str">
        <f t="shared" si="41"/>
        <v>Duplicate</v>
      </c>
      <c r="L118">
        <f>IF(K168=K169,"Duplicate",K169)</f>
        <v>0.5</v>
      </c>
      <c r="M118">
        <f t="shared" si="42"/>
        <v>2</v>
      </c>
      <c r="N118">
        <f t="shared" si="43"/>
        <v>167</v>
      </c>
      <c r="O118">
        <f t="shared" si="36"/>
        <v>4.3740178103719227</v>
      </c>
      <c r="Q118" s="1">
        <v>107</v>
      </c>
      <c r="R118" s="2">
        <v>0.36434461317200001</v>
      </c>
      <c r="S118">
        <f t="shared" si="44"/>
        <v>0.36434461317200001</v>
      </c>
      <c r="T118">
        <f t="shared" si="37"/>
        <v>1</v>
      </c>
      <c r="U118">
        <f t="shared" si="45"/>
        <v>115</v>
      </c>
      <c r="V118">
        <f t="shared" si="38"/>
        <v>4.4628908876344591</v>
      </c>
      <c r="X118">
        <v>89</v>
      </c>
      <c r="Y118">
        <f t="shared" si="46"/>
        <v>115</v>
      </c>
      <c r="Z118" t="s">
        <v>24</v>
      </c>
      <c r="AA118">
        <v>0.17393159999999999</v>
      </c>
      <c r="AB118">
        <f t="shared" si="53"/>
        <v>7.7122775904886556</v>
      </c>
      <c r="AJ118" s="4">
        <v>205</v>
      </c>
      <c r="AK118" s="3">
        <v>3.8812538922300002</v>
      </c>
      <c r="AL118">
        <f t="shared" si="48"/>
        <v>3.8812538922300002</v>
      </c>
      <c r="AM118">
        <f t="shared" si="30"/>
        <v>1</v>
      </c>
      <c r="AN118">
        <f t="shared" si="49"/>
        <v>115</v>
      </c>
      <c r="AO118">
        <f t="shared" si="31"/>
        <v>0.23869886249184774</v>
      </c>
      <c r="AQ118">
        <v>262</v>
      </c>
      <c r="AR118">
        <v>1.7534387</v>
      </c>
      <c r="AS118">
        <f t="shared" si="50"/>
        <v>115</v>
      </c>
      <c r="AT118">
        <f t="shared" si="39"/>
        <v>0.46010904952560994</v>
      </c>
      <c r="BB118" s="27"/>
    </row>
    <row r="119" spans="1:85" x14ac:dyDescent="0.2">
      <c r="A119">
        <v>300.43</v>
      </c>
      <c r="B119">
        <f t="shared" si="32"/>
        <v>3.0043000000000002E-4</v>
      </c>
      <c r="C119">
        <f t="shared" si="40"/>
        <v>3.0043000000000002E-4</v>
      </c>
      <c r="D119">
        <v>3.0043000000000002E-4</v>
      </c>
      <c r="E119">
        <f t="shared" si="33"/>
        <v>1</v>
      </c>
      <c r="F119">
        <f t="shared" si="27"/>
        <v>616</v>
      </c>
      <c r="G119">
        <f t="shared" si="34"/>
        <v>663292.77484655974</v>
      </c>
      <c r="I119">
        <v>17.16</v>
      </c>
      <c r="J119">
        <v>0.84</v>
      </c>
      <c r="K119" t="str">
        <f t="shared" si="41"/>
        <v>Duplicate</v>
      </c>
      <c r="L119">
        <f>IF(K170=K171,"Duplicate",K171)</f>
        <v>0.47</v>
      </c>
      <c r="M119">
        <f t="shared" si="42"/>
        <v>2</v>
      </c>
      <c r="N119">
        <f t="shared" si="43"/>
        <v>169</v>
      </c>
      <c r="O119">
        <f t="shared" si="36"/>
        <v>4.4264012572027243</v>
      </c>
      <c r="Q119" s="1">
        <v>110</v>
      </c>
      <c r="R119" s="2">
        <v>0.36322677858500002</v>
      </c>
      <c r="S119">
        <f t="shared" si="44"/>
        <v>0.36322677858500002</v>
      </c>
      <c r="T119">
        <f t="shared" si="37"/>
        <v>1</v>
      </c>
      <c r="U119">
        <f t="shared" si="45"/>
        <v>116</v>
      </c>
      <c r="V119">
        <f t="shared" si="38"/>
        <v>4.5016986344834544</v>
      </c>
      <c r="X119">
        <v>192</v>
      </c>
      <c r="Y119">
        <f t="shared" si="46"/>
        <v>116</v>
      </c>
      <c r="Z119" t="s">
        <v>24</v>
      </c>
      <c r="AA119">
        <v>0.1708501</v>
      </c>
      <c r="AB119">
        <f t="shared" si="53"/>
        <v>7.7793408738842098</v>
      </c>
      <c r="AJ119" s="4">
        <v>186</v>
      </c>
      <c r="AK119" s="3">
        <v>3.8412781618</v>
      </c>
      <c r="AL119">
        <f t="shared" si="48"/>
        <v>3.8412781618</v>
      </c>
      <c r="AM119">
        <f t="shared" si="30"/>
        <v>1</v>
      </c>
      <c r="AN119">
        <f t="shared" si="49"/>
        <v>116</v>
      </c>
      <c r="AO119">
        <f t="shared" si="31"/>
        <v>0.24077450477438553</v>
      </c>
      <c r="AQ119">
        <v>218</v>
      </c>
      <c r="AR119">
        <v>1.7505675999999999</v>
      </c>
      <c r="AS119">
        <f t="shared" si="50"/>
        <v>116</v>
      </c>
      <c r="AT119">
        <f t="shared" si="39"/>
        <v>0.4641099977823544</v>
      </c>
      <c r="BB119" s="27"/>
    </row>
    <row r="120" spans="1:85" x14ac:dyDescent="0.2">
      <c r="A120">
        <v>300.64999999999998</v>
      </c>
      <c r="B120">
        <f t="shared" si="32"/>
        <v>3.0064999999999996E-4</v>
      </c>
      <c r="C120">
        <f t="shared" si="40"/>
        <v>3.0064999999999996E-4</v>
      </c>
      <c r="D120">
        <v>3.0064999999999996E-4</v>
      </c>
      <c r="E120">
        <f t="shared" si="33"/>
        <v>1</v>
      </c>
      <c r="F120">
        <f t="shared" si="27"/>
        <v>615</v>
      </c>
      <c r="G120">
        <f t="shared" si="34"/>
        <v>662216.00086141925</v>
      </c>
      <c r="I120">
        <v>17.440000000000001</v>
      </c>
      <c r="J120">
        <v>0.83</v>
      </c>
      <c r="K120">
        <f t="shared" si="41"/>
        <v>0.83</v>
      </c>
      <c r="L120">
        <f>IF(K172=K173,"Duplicate",K173)</f>
        <v>0.46</v>
      </c>
      <c r="M120">
        <f t="shared" si="42"/>
        <v>1</v>
      </c>
      <c r="N120">
        <f t="shared" si="43"/>
        <v>170</v>
      </c>
      <c r="O120">
        <f t="shared" si="36"/>
        <v>4.4525929806181246</v>
      </c>
      <c r="Q120" s="1">
        <v>106</v>
      </c>
      <c r="R120" s="2">
        <v>0.36292780674800001</v>
      </c>
      <c r="S120">
        <f t="shared" si="44"/>
        <v>0.36292780674800001</v>
      </c>
      <c r="T120">
        <f t="shared" si="37"/>
        <v>1</v>
      </c>
      <c r="U120">
        <f t="shared" si="45"/>
        <v>117</v>
      </c>
      <c r="V120">
        <f t="shared" si="38"/>
        <v>4.5405063813324489</v>
      </c>
      <c r="X120">
        <v>160</v>
      </c>
      <c r="Y120">
        <f t="shared" si="46"/>
        <v>117</v>
      </c>
      <c r="Z120" t="s">
        <v>24</v>
      </c>
      <c r="AA120">
        <v>0.17032040000000001</v>
      </c>
      <c r="AB120">
        <f t="shared" si="53"/>
        <v>7.8464041572797631</v>
      </c>
      <c r="AJ120" s="4">
        <v>161</v>
      </c>
      <c r="AK120" s="3">
        <v>3.81620266411</v>
      </c>
      <c r="AL120">
        <f t="shared" si="48"/>
        <v>3.81620266411</v>
      </c>
      <c r="AM120">
        <f t="shared" si="30"/>
        <v>1</v>
      </c>
      <c r="AN120">
        <f t="shared" si="49"/>
        <v>117</v>
      </c>
      <c r="AO120">
        <f t="shared" si="31"/>
        <v>0.24285014705692334</v>
      </c>
      <c r="AQ120">
        <v>216</v>
      </c>
      <c r="AR120">
        <v>1.7378191999999999</v>
      </c>
      <c r="AS120">
        <f t="shared" si="50"/>
        <v>117</v>
      </c>
      <c r="AT120">
        <f t="shared" si="39"/>
        <v>0.46811094603909881</v>
      </c>
      <c r="BB120" s="27"/>
    </row>
    <row r="121" spans="1:85" x14ac:dyDescent="0.2">
      <c r="A121">
        <v>300.86</v>
      </c>
      <c r="B121">
        <f t="shared" si="32"/>
        <v>3.0086000000000002E-4</v>
      </c>
      <c r="C121">
        <f t="shared" si="40"/>
        <v>3.0086000000000002E-4</v>
      </c>
      <c r="D121">
        <v>3.0086000000000002E-4</v>
      </c>
      <c r="E121">
        <f t="shared" si="33"/>
        <v>1</v>
      </c>
      <c r="F121">
        <f t="shared" si="27"/>
        <v>614</v>
      </c>
      <c r="G121">
        <f t="shared" si="34"/>
        <v>661139.22687627864</v>
      </c>
      <c r="I121">
        <v>17.600000000000001</v>
      </c>
      <c r="J121">
        <v>0.83</v>
      </c>
      <c r="K121" t="str">
        <f t="shared" si="41"/>
        <v>Duplicate</v>
      </c>
      <c r="L121">
        <f>IF(K173=K174,"Duplicate",K174)</f>
        <v>0.45</v>
      </c>
      <c r="M121">
        <f t="shared" si="42"/>
        <v>2</v>
      </c>
      <c r="N121">
        <f t="shared" si="43"/>
        <v>172</v>
      </c>
      <c r="O121">
        <f t="shared" si="36"/>
        <v>4.5049764274489261</v>
      </c>
      <c r="Q121" s="1">
        <v>109</v>
      </c>
      <c r="R121" s="2">
        <v>0.36253838971399999</v>
      </c>
      <c r="S121">
        <f t="shared" si="44"/>
        <v>0.36253838971399999</v>
      </c>
      <c r="T121">
        <f t="shared" si="37"/>
        <v>1</v>
      </c>
      <c r="U121">
        <f t="shared" si="45"/>
        <v>118</v>
      </c>
      <c r="V121">
        <f t="shared" si="38"/>
        <v>4.5793141281814442</v>
      </c>
      <c r="X121">
        <v>173</v>
      </c>
      <c r="Y121">
        <f t="shared" si="46"/>
        <v>118</v>
      </c>
      <c r="Z121" t="s">
        <v>24</v>
      </c>
      <c r="AA121">
        <v>0.16837659999999999</v>
      </c>
      <c r="AB121">
        <f t="shared" si="53"/>
        <v>7.9134674406753165</v>
      </c>
      <c r="AJ121" s="4">
        <v>50</v>
      </c>
      <c r="AK121" s="3">
        <v>3.8156324328300002</v>
      </c>
      <c r="AL121">
        <f t="shared" si="48"/>
        <v>3.8156324328300002</v>
      </c>
      <c r="AM121">
        <f t="shared" si="30"/>
        <v>1</v>
      </c>
      <c r="AN121">
        <f t="shared" si="49"/>
        <v>118</v>
      </c>
      <c r="AO121">
        <f t="shared" si="31"/>
        <v>0.24492578933946116</v>
      </c>
      <c r="AQ121">
        <v>24</v>
      </c>
      <c r="AR121">
        <v>1.7319716999999999</v>
      </c>
      <c r="AS121">
        <f t="shared" si="50"/>
        <v>118</v>
      </c>
      <c r="AT121">
        <f t="shared" si="39"/>
        <v>0.47211189429584327</v>
      </c>
    </row>
    <row r="122" spans="1:85" x14ac:dyDescent="0.2">
      <c r="A122">
        <v>301.20999999999998</v>
      </c>
      <c r="B122">
        <f t="shared" si="32"/>
        <v>3.0121E-4</v>
      </c>
      <c r="C122">
        <f t="shared" si="40"/>
        <v>3.0121E-4</v>
      </c>
      <c r="D122">
        <v>3.0121E-4</v>
      </c>
      <c r="E122">
        <f t="shared" si="33"/>
        <v>1</v>
      </c>
      <c r="F122">
        <f t="shared" si="27"/>
        <v>613</v>
      </c>
      <c r="G122">
        <f t="shared" si="34"/>
        <v>660062.45289113815</v>
      </c>
      <c r="I122">
        <v>17.7</v>
      </c>
      <c r="J122">
        <v>0.81</v>
      </c>
      <c r="K122">
        <f t="shared" si="41"/>
        <v>0.81</v>
      </c>
      <c r="L122">
        <f>IF(K175=K176,"Duplicate",K176)</f>
        <v>0.44</v>
      </c>
      <c r="M122">
        <f t="shared" si="42"/>
        <v>3</v>
      </c>
      <c r="N122">
        <f t="shared" si="43"/>
        <v>175</v>
      </c>
      <c r="O122">
        <f t="shared" si="36"/>
        <v>4.583551597695128</v>
      </c>
      <c r="Q122" s="1">
        <v>113</v>
      </c>
      <c r="R122" s="2">
        <v>0.35933285095299999</v>
      </c>
      <c r="S122">
        <f t="shared" si="44"/>
        <v>0.35933285095299999</v>
      </c>
      <c r="T122">
        <f t="shared" si="37"/>
        <v>1</v>
      </c>
      <c r="U122">
        <f t="shared" si="45"/>
        <v>119</v>
      </c>
      <c r="V122">
        <f t="shared" si="38"/>
        <v>4.6181218750304396</v>
      </c>
      <c r="X122">
        <v>146</v>
      </c>
      <c r="Y122">
        <f t="shared" si="46"/>
        <v>119</v>
      </c>
      <c r="Z122" t="s">
        <v>24</v>
      </c>
      <c r="AA122">
        <v>0.16395950000000001</v>
      </c>
      <c r="AB122">
        <f t="shared" si="53"/>
        <v>7.9805307240708698</v>
      </c>
      <c r="AJ122" s="4">
        <v>327</v>
      </c>
      <c r="AK122" s="3">
        <v>3.7627097728800001</v>
      </c>
      <c r="AL122">
        <f t="shared" si="48"/>
        <v>3.7627097728800001</v>
      </c>
      <c r="AM122">
        <f t="shared" si="30"/>
        <v>1</v>
      </c>
      <c r="AN122">
        <f t="shared" si="49"/>
        <v>119</v>
      </c>
      <c r="AO122">
        <f t="shared" si="31"/>
        <v>0.24700143162199895</v>
      </c>
      <c r="AQ122">
        <v>364</v>
      </c>
      <c r="AR122">
        <v>1.7311726000000001</v>
      </c>
      <c r="AS122">
        <f t="shared" si="50"/>
        <v>119</v>
      </c>
      <c r="AT122">
        <f t="shared" si="39"/>
        <v>0.47611284255258768</v>
      </c>
      <c r="BB122" s="27"/>
    </row>
    <row r="123" spans="1:85" x14ac:dyDescent="0.2">
      <c r="A123">
        <v>302.41000000000003</v>
      </c>
      <c r="B123">
        <f t="shared" si="32"/>
        <v>3.0241000000000003E-4</v>
      </c>
      <c r="C123">
        <f t="shared" si="40"/>
        <v>3.0241000000000003E-4</v>
      </c>
      <c r="D123">
        <v>3.0241000000000003E-4</v>
      </c>
      <c r="E123">
        <f t="shared" si="33"/>
        <v>1</v>
      </c>
      <c r="F123">
        <f t="shared" si="27"/>
        <v>612</v>
      </c>
      <c r="G123">
        <f t="shared" si="34"/>
        <v>658985.67890599766</v>
      </c>
      <c r="I123">
        <v>17.899999999999999</v>
      </c>
      <c r="J123">
        <v>0.81</v>
      </c>
      <c r="K123" t="str">
        <f t="shared" si="41"/>
        <v>Duplicate</v>
      </c>
      <c r="L123">
        <f>IF(K178=K179,"Duplicate",K179)</f>
        <v>0.43</v>
      </c>
      <c r="M123">
        <f t="shared" si="42"/>
        <v>2</v>
      </c>
      <c r="N123">
        <f t="shared" si="43"/>
        <v>177</v>
      </c>
      <c r="O123">
        <f t="shared" si="36"/>
        <v>4.6359350445259295</v>
      </c>
      <c r="Q123" s="1">
        <v>112</v>
      </c>
      <c r="R123" s="2">
        <v>0.35785107789300002</v>
      </c>
      <c r="S123">
        <f t="shared" si="44"/>
        <v>0.35785107789300002</v>
      </c>
      <c r="T123">
        <f t="shared" si="37"/>
        <v>1</v>
      </c>
      <c r="U123">
        <f t="shared" si="45"/>
        <v>120</v>
      </c>
      <c r="V123">
        <f t="shared" si="38"/>
        <v>4.6569296218794349</v>
      </c>
      <c r="X123">
        <v>100</v>
      </c>
      <c r="Y123">
        <f t="shared" si="46"/>
        <v>120</v>
      </c>
      <c r="Z123" t="s">
        <v>24</v>
      </c>
      <c r="AA123">
        <v>0.162636</v>
      </c>
      <c r="AB123">
        <f t="shared" si="53"/>
        <v>8.0475940074664241</v>
      </c>
      <c r="AJ123" s="4">
        <v>239</v>
      </c>
      <c r="AK123" s="3">
        <v>3.7533685546800002</v>
      </c>
      <c r="AL123">
        <f t="shared" si="48"/>
        <v>3.7533685546800002</v>
      </c>
      <c r="AM123">
        <f t="shared" si="30"/>
        <v>1</v>
      </c>
      <c r="AN123">
        <f t="shared" si="49"/>
        <v>120</v>
      </c>
      <c r="AO123">
        <f t="shared" si="31"/>
        <v>0.24907707390453676</v>
      </c>
      <c r="AQ123">
        <v>415</v>
      </c>
      <c r="AR123">
        <v>1.7246463000000001</v>
      </c>
      <c r="AS123">
        <f t="shared" si="50"/>
        <v>120</v>
      </c>
      <c r="AT123">
        <f t="shared" si="39"/>
        <v>0.48011379080933209</v>
      </c>
      <c r="BB123" s="27"/>
    </row>
    <row r="124" spans="1:85" x14ac:dyDescent="0.2">
      <c r="A124">
        <v>302.64999999999998</v>
      </c>
      <c r="B124">
        <f t="shared" si="32"/>
        <v>3.0264999999999996E-4</v>
      </c>
      <c r="C124">
        <f t="shared" si="40"/>
        <v>3.0264999999999996E-4</v>
      </c>
      <c r="D124">
        <v>3.0264999999999996E-4</v>
      </c>
      <c r="E124">
        <f t="shared" si="33"/>
        <v>1</v>
      </c>
      <c r="F124">
        <f t="shared" si="27"/>
        <v>611</v>
      </c>
      <c r="G124">
        <f t="shared" si="34"/>
        <v>657908.90492085717</v>
      </c>
      <c r="I124">
        <v>18.149999999999999</v>
      </c>
      <c r="J124">
        <v>0.8</v>
      </c>
      <c r="K124">
        <f t="shared" si="41"/>
        <v>0.8</v>
      </c>
      <c r="L124">
        <f>IF(K180=K181,"Duplicate",K181)</f>
        <v>0.42</v>
      </c>
      <c r="M124">
        <f t="shared" si="42"/>
        <v>1</v>
      </c>
      <c r="N124">
        <f t="shared" si="43"/>
        <v>178</v>
      </c>
      <c r="O124">
        <f t="shared" si="36"/>
        <v>4.6621267679413307</v>
      </c>
      <c r="Q124" s="1">
        <v>116</v>
      </c>
      <c r="R124" s="2">
        <v>0.35308082574900002</v>
      </c>
      <c r="S124">
        <f t="shared" si="44"/>
        <v>0.35308082574900002</v>
      </c>
      <c r="T124">
        <f t="shared" si="37"/>
        <v>1</v>
      </c>
      <c r="U124">
        <f t="shared" si="45"/>
        <v>121</v>
      </c>
      <c r="V124">
        <f t="shared" si="38"/>
        <v>4.6957373687284303</v>
      </c>
      <c r="X124">
        <v>186</v>
      </c>
      <c r="Y124">
        <f t="shared" si="46"/>
        <v>121</v>
      </c>
      <c r="Z124" t="s">
        <v>24</v>
      </c>
      <c r="AA124">
        <v>0.15985350000000001</v>
      </c>
      <c r="AB124">
        <f t="shared" si="53"/>
        <v>8.1146572908619774</v>
      </c>
      <c r="AJ124" s="4">
        <v>303</v>
      </c>
      <c r="AK124" s="3">
        <v>3.7274762694099999</v>
      </c>
      <c r="AL124">
        <f t="shared" si="48"/>
        <v>3.7274762694099999</v>
      </c>
      <c r="AM124">
        <f t="shared" si="30"/>
        <v>1</v>
      </c>
      <c r="AN124">
        <f t="shared" si="49"/>
        <v>121</v>
      </c>
      <c r="AO124">
        <f t="shared" si="31"/>
        <v>0.25115271618707458</v>
      </c>
      <c r="AQ124">
        <v>340</v>
      </c>
      <c r="AR124">
        <v>1.7178422</v>
      </c>
      <c r="AS124">
        <f t="shared" si="50"/>
        <v>121</v>
      </c>
      <c r="AT124">
        <f t="shared" si="39"/>
        <v>0.48411473906607655</v>
      </c>
      <c r="BB124" s="27"/>
    </row>
    <row r="125" spans="1:85" x14ac:dyDescent="0.2">
      <c r="A125">
        <v>304.07</v>
      </c>
      <c r="B125">
        <f t="shared" si="32"/>
        <v>3.0406999999999998E-4</v>
      </c>
      <c r="C125">
        <f t="shared" si="40"/>
        <v>3.0406999999999998E-4</v>
      </c>
      <c r="D125">
        <v>3.0406999999999998E-4</v>
      </c>
      <c r="E125">
        <f t="shared" si="33"/>
        <v>1</v>
      </c>
      <c r="F125">
        <f t="shared" si="27"/>
        <v>610</v>
      </c>
      <c r="G125">
        <f t="shared" si="34"/>
        <v>656832.13093571656</v>
      </c>
      <c r="I125">
        <v>18.27</v>
      </c>
      <c r="J125">
        <v>0.8</v>
      </c>
      <c r="K125" t="str">
        <f t="shared" si="41"/>
        <v>Duplicate</v>
      </c>
      <c r="L125">
        <f>IF(K181=K182,"Duplicate",K182)</f>
        <v>0.41</v>
      </c>
      <c r="M125">
        <f t="shared" si="42"/>
        <v>2</v>
      </c>
      <c r="N125">
        <f t="shared" si="43"/>
        <v>180</v>
      </c>
      <c r="O125">
        <f t="shared" si="36"/>
        <v>4.7145102147721323</v>
      </c>
      <c r="Q125" s="1">
        <v>114</v>
      </c>
      <c r="R125" s="2">
        <v>0.35110603183700001</v>
      </c>
      <c r="S125">
        <f t="shared" si="44"/>
        <v>0.35110603183700001</v>
      </c>
      <c r="T125">
        <f t="shared" si="37"/>
        <v>1</v>
      </c>
      <c r="U125">
        <f t="shared" si="45"/>
        <v>122</v>
      </c>
      <c r="V125">
        <f t="shared" si="38"/>
        <v>4.7345451155774256</v>
      </c>
      <c r="X125">
        <v>185</v>
      </c>
      <c r="Y125">
        <f t="shared" si="46"/>
        <v>122</v>
      </c>
      <c r="Z125" t="s">
        <v>24</v>
      </c>
      <c r="AA125">
        <v>0.15474889999999999</v>
      </c>
      <c r="AB125">
        <f t="shared" si="53"/>
        <v>8.1817205742575307</v>
      </c>
      <c r="AJ125" s="4">
        <v>243</v>
      </c>
      <c r="AK125" s="3">
        <v>3.5957955978</v>
      </c>
      <c r="AL125">
        <f t="shared" si="48"/>
        <v>3.5957955978</v>
      </c>
      <c r="AM125">
        <f t="shared" si="30"/>
        <v>1</v>
      </c>
      <c r="AN125">
        <f t="shared" si="49"/>
        <v>122</v>
      </c>
      <c r="AO125">
        <f t="shared" si="31"/>
        <v>0.25322835846961239</v>
      </c>
      <c r="AQ125">
        <v>109</v>
      </c>
      <c r="AR125">
        <v>1.6989976</v>
      </c>
      <c r="AS125">
        <f t="shared" si="50"/>
        <v>122</v>
      </c>
      <c r="AT125">
        <f t="shared" si="39"/>
        <v>0.48811568732282096</v>
      </c>
      <c r="BB125" s="27"/>
    </row>
    <row r="126" spans="1:85" x14ac:dyDescent="0.2">
      <c r="A126">
        <v>306.66000000000003</v>
      </c>
      <c r="B126">
        <f t="shared" si="32"/>
        <v>3.0666000000000005E-4</v>
      </c>
      <c r="C126">
        <f t="shared" si="40"/>
        <v>3.0666000000000005E-4</v>
      </c>
      <c r="D126">
        <v>3.0666000000000005E-4</v>
      </c>
      <c r="E126">
        <f t="shared" si="33"/>
        <v>1</v>
      </c>
      <c r="F126">
        <f t="shared" si="27"/>
        <v>609</v>
      </c>
      <c r="G126">
        <f t="shared" si="34"/>
        <v>655755.35695057607</v>
      </c>
      <c r="I126">
        <v>18.53</v>
      </c>
      <c r="J126">
        <v>0.8</v>
      </c>
      <c r="K126" t="str">
        <f t="shared" si="41"/>
        <v>Duplicate</v>
      </c>
      <c r="L126">
        <f>IF(K183=K184,"Duplicate",K184)</f>
        <v>0.4</v>
      </c>
      <c r="M126">
        <f t="shared" si="42"/>
        <v>2</v>
      </c>
      <c r="N126">
        <f t="shared" si="43"/>
        <v>182</v>
      </c>
      <c r="O126">
        <f t="shared" si="36"/>
        <v>4.7668936616029338</v>
      </c>
      <c r="Q126" s="1">
        <v>119</v>
      </c>
      <c r="R126" s="2">
        <v>0.349621403597</v>
      </c>
      <c r="S126">
        <f t="shared" si="44"/>
        <v>0.349621403597</v>
      </c>
      <c r="T126">
        <f t="shared" si="37"/>
        <v>1</v>
      </c>
      <c r="U126">
        <f t="shared" si="45"/>
        <v>123</v>
      </c>
      <c r="V126">
        <f t="shared" si="38"/>
        <v>4.773352862426421</v>
      </c>
      <c r="X126">
        <v>167</v>
      </c>
      <c r="Y126">
        <f t="shared" si="46"/>
        <v>123</v>
      </c>
      <c r="Z126" t="s">
        <v>24</v>
      </c>
      <c r="AA126">
        <v>0.14535039999999999</v>
      </c>
      <c r="AB126">
        <f t="shared" si="53"/>
        <v>8.2487838576530841</v>
      </c>
      <c r="AJ126" s="4">
        <v>219</v>
      </c>
      <c r="AK126" s="3">
        <v>3.5658243891399999</v>
      </c>
      <c r="AL126">
        <f t="shared" si="48"/>
        <v>3.5658243891399999</v>
      </c>
      <c r="AM126">
        <f t="shared" si="30"/>
        <v>1</v>
      </c>
      <c r="AN126">
        <f t="shared" si="49"/>
        <v>123</v>
      </c>
      <c r="AO126">
        <f t="shared" si="31"/>
        <v>0.25530400075215021</v>
      </c>
      <c r="AQ126">
        <v>381</v>
      </c>
      <c r="AR126">
        <v>1.683511</v>
      </c>
      <c r="AS126">
        <f t="shared" si="50"/>
        <v>123</v>
      </c>
      <c r="AT126">
        <f t="shared" si="39"/>
        <v>0.49211663557956542</v>
      </c>
      <c r="BB126" s="27"/>
    </row>
    <row r="127" spans="1:85" x14ac:dyDescent="0.2">
      <c r="A127">
        <v>310.79000000000002</v>
      </c>
      <c r="B127">
        <f t="shared" si="32"/>
        <v>3.1079000000000002E-4</v>
      </c>
      <c r="C127">
        <f t="shared" si="40"/>
        <v>3.1079000000000002E-4</v>
      </c>
      <c r="D127">
        <v>3.1079000000000002E-4</v>
      </c>
      <c r="E127">
        <f t="shared" si="33"/>
        <v>1</v>
      </c>
      <c r="F127">
        <f t="shared" si="27"/>
        <v>608</v>
      </c>
      <c r="G127">
        <f t="shared" si="34"/>
        <v>654678.58296543558</v>
      </c>
      <c r="I127">
        <v>18.809999999999999</v>
      </c>
      <c r="J127">
        <v>0.77</v>
      </c>
      <c r="K127">
        <f t="shared" si="41"/>
        <v>0.77</v>
      </c>
      <c r="L127">
        <f>IF(K185=K186,"Duplicate",K186)</f>
        <v>0.39</v>
      </c>
      <c r="M127">
        <f t="shared" si="42"/>
        <v>2</v>
      </c>
      <c r="N127">
        <f t="shared" si="43"/>
        <v>184</v>
      </c>
      <c r="O127">
        <f t="shared" si="36"/>
        <v>4.8192771084337354</v>
      </c>
      <c r="Q127" s="1">
        <v>118</v>
      </c>
      <c r="R127" s="2">
        <v>0.34816612630100002</v>
      </c>
      <c r="S127">
        <f t="shared" si="44"/>
        <v>0.34816612630100002</v>
      </c>
      <c r="T127">
        <f t="shared" si="37"/>
        <v>1</v>
      </c>
      <c r="U127">
        <f t="shared" si="45"/>
        <v>124</v>
      </c>
      <c r="V127">
        <f t="shared" si="38"/>
        <v>4.8121606092754163</v>
      </c>
      <c r="X127">
        <v>189</v>
      </c>
      <c r="Y127">
        <f t="shared" si="46"/>
        <v>124</v>
      </c>
      <c r="Z127" t="s">
        <v>24</v>
      </c>
      <c r="AA127">
        <v>0.1371156</v>
      </c>
      <c r="AB127">
        <f t="shared" si="53"/>
        <v>8.3158471410486374</v>
      </c>
      <c r="AJ127" s="4">
        <v>334</v>
      </c>
      <c r="AK127" s="3">
        <v>3.50864311046</v>
      </c>
      <c r="AL127">
        <f t="shared" si="48"/>
        <v>3.50864311046</v>
      </c>
      <c r="AM127">
        <f t="shared" si="30"/>
        <v>1</v>
      </c>
      <c r="AN127">
        <f t="shared" si="49"/>
        <v>124</v>
      </c>
      <c r="AO127">
        <f t="shared" si="31"/>
        <v>0.25737964303468797</v>
      </c>
      <c r="AQ127">
        <v>60</v>
      </c>
      <c r="AR127">
        <v>1.6834526000000001</v>
      </c>
      <c r="AS127">
        <f t="shared" si="50"/>
        <v>124</v>
      </c>
      <c r="AT127">
        <f t="shared" si="39"/>
        <v>0.49611758383630983</v>
      </c>
      <c r="BB127" s="27"/>
    </row>
    <row r="128" spans="1:85" x14ac:dyDescent="0.2">
      <c r="A128">
        <v>314.83</v>
      </c>
      <c r="B128">
        <f t="shared" si="32"/>
        <v>3.1482999999999999E-4</v>
      </c>
      <c r="C128">
        <f t="shared" si="40"/>
        <v>3.1482999999999999E-4</v>
      </c>
      <c r="D128">
        <v>3.1482999999999999E-4</v>
      </c>
      <c r="E128">
        <f t="shared" si="33"/>
        <v>1</v>
      </c>
      <c r="F128">
        <f t="shared" si="27"/>
        <v>607</v>
      </c>
      <c r="G128">
        <f t="shared" si="34"/>
        <v>653601.80898029509</v>
      </c>
      <c r="I128">
        <v>19.04</v>
      </c>
      <c r="J128">
        <v>0.76</v>
      </c>
      <c r="K128">
        <f t="shared" si="41"/>
        <v>0.76</v>
      </c>
      <c r="L128">
        <f>IF(K187=K188,"Duplicate",K188)</f>
        <v>0.38</v>
      </c>
      <c r="M128">
        <f t="shared" si="42"/>
        <v>1</v>
      </c>
      <c r="N128">
        <f t="shared" si="43"/>
        <v>185</v>
      </c>
      <c r="O128">
        <f t="shared" si="36"/>
        <v>4.8454688318491357</v>
      </c>
      <c r="Q128" s="1">
        <v>128</v>
      </c>
      <c r="R128" s="2">
        <v>0.348023061395</v>
      </c>
      <c r="S128">
        <f t="shared" si="44"/>
        <v>0.348023061395</v>
      </c>
      <c r="T128">
        <f t="shared" si="37"/>
        <v>1</v>
      </c>
      <c r="U128">
        <f t="shared" si="45"/>
        <v>125</v>
      </c>
      <c r="V128">
        <f t="shared" si="38"/>
        <v>4.8509683561244117</v>
      </c>
      <c r="X128">
        <v>110</v>
      </c>
      <c r="Y128">
        <f t="shared" si="46"/>
        <v>125</v>
      </c>
      <c r="Z128" t="s">
        <v>24</v>
      </c>
      <c r="AA128">
        <v>0.132298</v>
      </c>
      <c r="AB128">
        <f t="shared" si="53"/>
        <v>8.3829104244441908</v>
      </c>
      <c r="AJ128" s="4">
        <v>114</v>
      </c>
      <c r="AK128" s="3">
        <v>3.4650060412700001</v>
      </c>
      <c r="AL128">
        <f t="shared" si="48"/>
        <v>3.4650060412700001</v>
      </c>
      <c r="AM128">
        <f t="shared" si="30"/>
        <v>1</v>
      </c>
      <c r="AN128">
        <f t="shared" si="49"/>
        <v>125</v>
      </c>
      <c r="AO128">
        <f t="shared" si="31"/>
        <v>0.25945528531722578</v>
      </c>
      <c r="AQ128">
        <v>336</v>
      </c>
      <c r="AR128">
        <v>1.6686540999999999</v>
      </c>
      <c r="AS128">
        <f t="shared" si="50"/>
        <v>125</v>
      </c>
      <c r="AT128">
        <f t="shared" si="39"/>
        <v>0.50011853209305424</v>
      </c>
      <c r="BB128" s="27"/>
    </row>
    <row r="129" spans="1:54" x14ac:dyDescent="0.2">
      <c r="A129">
        <v>315.19</v>
      </c>
      <c r="B129">
        <f t="shared" si="32"/>
        <v>3.1519000000000002E-4</v>
      </c>
      <c r="C129">
        <f t="shared" si="40"/>
        <v>3.1519000000000002E-4</v>
      </c>
      <c r="D129">
        <v>3.1519000000000002E-4</v>
      </c>
      <c r="E129">
        <f t="shared" si="33"/>
        <v>1</v>
      </c>
      <c r="F129">
        <f t="shared" si="27"/>
        <v>606</v>
      </c>
      <c r="G129">
        <f t="shared" si="34"/>
        <v>652525.03499515459</v>
      </c>
      <c r="I129">
        <v>19.25</v>
      </c>
      <c r="J129">
        <v>0.76</v>
      </c>
      <c r="K129" t="str">
        <f t="shared" si="41"/>
        <v>Duplicate</v>
      </c>
      <c r="L129">
        <f>IF(K188=K189,"Duplicate",K189)</f>
        <v>0.37</v>
      </c>
      <c r="M129">
        <f t="shared" si="42"/>
        <v>2</v>
      </c>
      <c r="N129">
        <f t="shared" si="43"/>
        <v>187</v>
      </c>
      <c r="O129">
        <f t="shared" si="36"/>
        <v>4.8978522786799372</v>
      </c>
      <c r="Q129" s="1">
        <v>144</v>
      </c>
      <c r="R129" s="2">
        <v>0.34769963531999998</v>
      </c>
      <c r="S129">
        <f t="shared" si="44"/>
        <v>0.34769963531999998</v>
      </c>
      <c r="T129">
        <f t="shared" si="37"/>
        <v>1</v>
      </c>
      <c r="U129">
        <f t="shared" si="45"/>
        <v>126</v>
      </c>
      <c r="V129">
        <f t="shared" si="38"/>
        <v>4.889776102973407</v>
      </c>
      <c r="X129">
        <v>175</v>
      </c>
      <c r="Y129">
        <f t="shared" si="46"/>
        <v>126</v>
      </c>
      <c r="Z129" t="s">
        <v>24</v>
      </c>
      <c r="AA129">
        <v>0.13065089999999999</v>
      </c>
      <c r="AB129">
        <f t="shared" si="53"/>
        <v>8.4499737078397441</v>
      </c>
      <c r="AJ129" s="4">
        <v>79</v>
      </c>
      <c r="AK129" s="3">
        <v>3.4287300094400002</v>
      </c>
      <c r="AL129">
        <f t="shared" si="48"/>
        <v>3.4287300094400002</v>
      </c>
      <c r="AM129">
        <f t="shared" si="30"/>
        <v>1</v>
      </c>
      <c r="AN129">
        <f t="shared" si="49"/>
        <v>126</v>
      </c>
      <c r="AO129">
        <f t="shared" si="31"/>
        <v>0.2615309275997636</v>
      </c>
      <c r="AQ129">
        <v>236</v>
      </c>
      <c r="AR129">
        <v>1.6669364</v>
      </c>
      <c r="AS129">
        <f t="shared" si="50"/>
        <v>126</v>
      </c>
      <c r="AT129">
        <f t="shared" si="39"/>
        <v>0.5041194803497987</v>
      </c>
      <c r="BB129" s="27"/>
    </row>
    <row r="130" spans="1:54" x14ac:dyDescent="0.2">
      <c r="A130">
        <v>315.52999999999997</v>
      </c>
      <c r="B130">
        <f t="shared" si="32"/>
        <v>3.1552999999999996E-4</v>
      </c>
      <c r="C130">
        <f t="shared" si="40"/>
        <v>3.1552999999999996E-4</v>
      </c>
      <c r="D130">
        <v>3.1552999999999996E-4</v>
      </c>
      <c r="E130">
        <f t="shared" si="33"/>
        <v>1</v>
      </c>
      <c r="F130">
        <f t="shared" si="27"/>
        <v>605</v>
      </c>
      <c r="G130">
        <f t="shared" si="34"/>
        <v>651448.26101001399</v>
      </c>
      <c r="I130">
        <v>19.510000000000002</v>
      </c>
      <c r="J130">
        <v>0.74</v>
      </c>
      <c r="K130">
        <f t="shared" si="41"/>
        <v>0.74</v>
      </c>
      <c r="L130">
        <f>IF(K190=K191,"Duplicate",K191)</f>
        <v>0.36</v>
      </c>
      <c r="M130">
        <f t="shared" si="42"/>
        <v>1</v>
      </c>
      <c r="N130">
        <f t="shared" si="43"/>
        <v>188</v>
      </c>
      <c r="O130">
        <f t="shared" si="36"/>
        <v>4.9240440020953375</v>
      </c>
      <c r="Q130" s="1">
        <v>123</v>
      </c>
      <c r="R130" s="2">
        <v>0.34679458092499998</v>
      </c>
      <c r="S130">
        <f t="shared" si="44"/>
        <v>0.34679458092499998</v>
      </c>
      <c r="T130">
        <f t="shared" si="37"/>
        <v>1</v>
      </c>
      <c r="U130">
        <f t="shared" si="45"/>
        <v>127</v>
      </c>
      <c r="V130">
        <f t="shared" si="38"/>
        <v>4.9285838498224024</v>
      </c>
      <c r="X130">
        <v>196</v>
      </c>
      <c r="Y130">
        <f t="shared" si="46"/>
        <v>127</v>
      </c>
      <c r="Z130" t="s">
        <v>24</v>
      </c>
      <c r="AA130">
        <v>0.1148081</v>
      </c>
      <c r="AB130">
        <f t="shared" si="53"/>
        <v>8.5170369912352974</v>
      </c>
      <c r="AJ130" s="4">
        <v>341</v>
      </c>
      <c r="AK130" s="3">
        <v>3.40887556827</v>
      </c>
      <c r="AL130">
        <f t="shared" si="48"/>
        <v>3.40887556827</v>
      </c>
      <c r="AM130">
        <f t="shared" si="30"/>
        <v>1</v>
      </c>
      <c r="AN130">
        <f t="shared" si="49"/>
        <v>127</v>
      </c>
      <c r="AO130">
        <f t="shared" si="31"/>
        <v>0.26360656988230141</v>
      </c>
      <c r="AQ130">
        <v>322</v>
      </c>
      <c r="AR130">
        <v>1.6657622000000001</v>
      </c>
      <c r="AS130">
        <f t="shared" si="50"/>
        <v>127</v>
      </c>
      <c r="AT130">
        <f t="shared" si="39"/>
        <v>0.50812042860654316</v>
      </c>
      <c r="BB130" s="27"/>
    </row>
    <row r="131" spans="1:54" x14ac:dyDescent="0.2">
      <c r="A131">
        <v>315.77999999999997</v>
      </c>
      <c r="B131">
        <f t="shared" si="32"/>
        <v>3.1577999999999999E-4</v>
      </c>
      <c r="C131">
        <f t="shared" si="40"/>
        <v>3.1577999999999999E-4</v>
      </c>
      <c r="D131">
        <v>3.1577999999999999E-4</v>
      </c>
      <c r="E131">
        <f t="shared" si="33"/>
        <v>1</v>
      </c>
      <c r="F131">
        <f t="shared" si="27"/>
        <v>604</v>
      </c>
      <c r="G131">
        <f t="shared" si="34"/>
        <v>650371.4870248735</v>
      </c>
      <c r="I131">
        <v>19.68</v>
      </c>
      <c r="J131">
        <v>0.74</v>
      </c>
      <c r="K131" t="str">
        <f t="shared" si="41"/>
        <v>Duplicate</v>
      </c>
      <c r="L131">
        <f>IF(K191=K192,"Duplicate",K192)</f>
        <v>0.35</v>
      </c>
      <c r="M131">
        <f t="shared" si="42"/>
        <v>3</v>
      </c>
      <c r="N131">
        <f t="shared" si="43"/>
        <v>191</v>
      </c>
      <c r="O131">
        <f t="shared" si="36"/>
        <v>5.0026191723415403</v>
      </c>
      <c r="Q131" s="1">
        <v>120</v>
      </c>
      <c r="R131" s="2">
        <v>0.346013880143</v>
      </c>
      <c r="S131">
        <f t="shared" si="44"/>
        <v>0.346013880143</v>
      </c>
      <c r="T131">
        <f t="shared" si="37"/>
        <v>1</v>
      </c>
      <c r="U131">
        <f t="shared" si="45"/>
        <v>128</v>
      </c>
      <c r="V131">
        <f t="shared" si="38"/>
        <v>4.9673915966713977</v>
      </c>
      <c r="X131">
        <v>134</v>
      </c>
      <c r="Y131">
        <f t="shared" si="46"/>
        <v>128</v>
      </c>
      <c r="Z131" t="s">
        <v>24</v>
      </c>
      <c r="AA131">
        <v>0.1126568</v>
      </c>
      <c r="AB131">
        <f t="shared" si="53"/>
        <v>8.5841002746308526</v>
      </c>
      <c r="AJ131" s="4">
        <v>290</v>
      </c>
      <c r="AK131" s="3">
        <v>3.3957364592800001</v>
      </c>
      <c r="AL131">
        <f t="shared" si="48"/>
        <v>3.3957364592800001</v>
      </c>
      <c r="AM131">
        <f t="shared" si="30"/>
        <v>1</v>
      </c>
      <c r="AN131">
        <f t="shared" si="49"/>
        <v>128</v>
      </c>
      <c r="AO131">
        <f t="shared" si="31"/>
        <v>0.26568221216483923</v>
      </c>
      <c r="AQ131">
        <v>172</v>
      </c>
      <c r="AR131">
        <v>1.6493921</v>
      </c>
      <c r="AS131">
        <f t="shared" si="50"/>
        <v>128</v>
      </c>
      <c r="AT131">
        <f t="shared" si="39"/>
        <v>0.51212137686328763</v>
      </c>
      <c r="BB131" s="27"/>
    </row>
    <row r="132" spans="1:54" x14ac:dyDescent="0.2">
      <c r="A132">
        <v>317.27</v>
      </c>
      <c r="B132">
        <f t="shared" si="32"/>
        <v>3.1726999999999998E-4</v>
      </c>
      <c r="C132">
        <f t="shared" si="40"/>
        <v>3.1726999999999998E-4</v>
      </c>
      <c r="D132">
        <v>3.1726999999999998E-4</v>
      </c>
      <c r="E132">
        <f t="shared" si="33"/>
        <v>1</v>
      </c>
      <c r="F132">
        <f t="shared" ref="F132:F195" si="54">E132+F133</f>
        <v>603</v>
      </c>
      <c r="G132">
        <f t="shared" si="34"/>
        <v>649294.713039733</v>
      </c>
      <c r="I132">
        <v>19.84</v>
      </c>
      <c r="J132">
        <v>0.72</v>
      </c>
      <c r="K132">
        <f t="shared" si="41"/>
        <v>0.72</v>
      </c>
      <c r="L132">
        <f>IF(K194=K195,"Duplicate",K195)</f>
        <v>0.34</v>
      </c>
      <c r="M132">
        <f t="shared" si="42"/>
        <v>1</v>
      </c>
      <c r="N132">
        <f t="shared" si="43"/>
        <v>192</v>
      </c>
      <c r="O132">
        <f t="shared" si="36"/>
        <v>5.0288108957569406</v>
      </c>
      <c r="Q132" s="1">
        <v>117</v>
      </c>
      <c r="R132" s="2">
        <v>0.34496699698</v>
      </c>
      <c r="S132">
        <f t="shared" si="44"/>
        <v>0.34496699698</v>
      </c>
      <c r="T132">
        <f t="shared" si="37"/>
        <v>1</v>
      </c>
      <c r="U132">
        <f t="shared" si="45"/>
        <v>129</v>
      </c>
      <c r="V132">
        <f t="shared" si="38"/>
        <v>5.0061993435203931</v>
      </c>
      <c r="X132">
        <v>163</v>
      </c>
      <c r="Y132">
        <f t="shared" si="46"/>
        <v>129</v>
      </c>
      <c r="Z132" t="s">
        <v>24</v>
      </c>
      <c r="AA132">
        <v>0.1047583</v>
      </c>
      <c r="AB132">
        <f t="shared" ref="AB132:AB146" si="55">Y132/$Y$2</f>
        <v>8.6511635580264059</v>
      </c>
      <c r="AJ132" s="4">
        <v>129</v>
      </c>
      <c r="AK132" s="3">
        <v>3.3704769597299999</v>
      </c>
      <c r="AL132">
        <f t="shared" si="48"/>
        <v>3.3704769597299999</v>
      </c>
      <c r="AM132">
        <f t="shared" ref="AM132:AM195" si="56">COUNTIF($AL$4:$AL$349,AL132)</f>
        <v>1</v>
      </c>
      <c r="AN132">
        <f t="shared" si="49"/>
        <v>129</v>
      </c>
      <c r="AO132">
        <f t="shared" ref="AO132:AO195" si="57">AN132/$AK$2</f>
        <v>0.26775785444737704</v>
      </c>
      <c r="AQ132">
        <v>107</v>
      </c>
      <c r="AR132">
        <v>1.6403011000000001</v>
      </c>
      <c r="AS132">
        <f t="shared" si="50"/>
        <v>129</v>
      </c>
      <c r="AT132">
        <f t="shared" si="39"/>
        <v>0.51612232512003198</v>
      </c>
      <c r="BB132" s="27"/>
    </row>
    <row r="133" spans="1:54" x14ac:dyDescent="0.2">
      <c r="A133">
        <v>318.51</v>
      </c>
      <c r="B133">
        <f t="shared" ref="B133:B196" si="58">A133/1000000</f>
        <v>3.1850999999999998E-4</v>
      </c>
      <c r="C133">
        <f t="shared" si="40"/>
        <v>3.1850999999999998E-4</v>
      </c>
      <c r="D133">
        <v>3.1850999999999998E-4</v>
      </c>
      <c r="E133">
        <f t="shared" ref="E133:E196" si="59">COUNTIF($B$4:$B$734,D133)</f>
        <v>1</v>
      </c>
      <c r="F133">
        <f t="shared" si="54"/>
        <v>602</v>
      </c>
      <c r="G133">
        <f t="shared" ref="G133:G196" si="60">F133/$B$2</f>
        <v>648217.93905459251</v>
      </c>
      <c r="I133">
        <v>20.059999999999999</v>
      </c>
      <c r="J133">
        <v>0.72</v>
      </c>
      <c r="K133" t="str">
        <f t="shared" si="41"/>
        <v>Duplicate</v>
      </c>
      <c r="L133">
        <f>IF(K195=K196,"Duplicate",K196)</f>
        <v>0.33</v>
      </c>
      <c r="M133">
        <f t="shared" si="42"/>
        <v>2</v>
      </c>
      <c r="N133">
        <f t="shared" si="43"/>
        <v>194</v>
      </c>
      <c r="O133">
        <f t="shared" ref="O133:O145" si="61">N133/$J$2</f>
        <v>5.0811943425877422</v>
      </c>
      <c r="Q133" s="1">
        <v>126</v>
      </c>
      <c r="R133" s="2">
        <v>0.34402398812099999</v>
      </c>
      <c r="S133">
        <f t="shared" si="44"/>
        <v>0.34402398812099999</v>
      </c>
      <c r="T133">
        <f t="shared" ref="T133:T196" si="62">COUNTIF($S$4:$S$410,S133)</f>
        <v>1</v>
      </c>
      <c r="U133">
        <f t="shared" si="45"/>
        <v>130</v>
      </c>
      <c r="V133">
        <f t="shared" ref="V133:V196" si="63">U133/$R$2</f>
        <v>5.0450070903693884</v>
      </c>
      <c r="X133">
        <v>77</v>
      </c>
      <c r="Y133">
        <f t="shared" si="46"/>
        <v>130</v>
      </c>
      <c r="Z133" t="s">
        <v>24</v>
      </c>
      <c r="AA133">
        <v>0.104384</v>
      </c>
      <c r="AB133">
        <f t="shared" si="55"/>
        <v>8.7182268414219593</v>
      </c>
      <c r="AJ133" s="4">
        <v>254</v>
      </c>
      <c r="AK133" s="3">
        <v>3.3622004894500002</v>
      </c>
      <c r="AL133">
        <f t="shared" si="48"/>
        <v>3.3622004894500002</v>
      </c>
      <c r="AM133">
        <f t="shared" si="56"/>
        <v>1</v>
      </c>
      <c r="AN133">
        <f t="shared" si="49"/>
        <v>130</v>
      </c>
      <c r="AO133">
        <f t="shared" si="57"/>
        <v>0.2698334967299148</v>
      </c>
      <c r="AQ133">
        <v>347</v>
      </c>
      <c r="AR133">
        <v>1.6327518999999999</v>
      </c>
      <c r="AS133">
        <f t="shared" si="50"/>
        <v>130</v>
      </c>
      <c r="AT133">
        <f t="shared" ref="AT133:AT196" si="64">AS133/$AR$2</f>
        <v>0.52012327337677644</v>
      </c>
      <c r="BB133" s="27"/>
    </row>
    <row r="134" spans="1:54" x14ac:dyDescent="0.2">
      <c r="A134">
        <v>319.97000000000003</v>
      </c>
      <c r="B134">
        <f t="shared" si="58"/>
        <v>3.1997000000000004E-4</v>
      </c>
      <c r="C134">
        <f t="shared" ref="C134:C197" si="65">IF(B133=B134,"Duplicate",B134)</f>
        <v>3.1997000000000004E-4</v>
      </c>
      <c r="D134">
        <v>3.1997000000000004E-4</v>
      </c>
      <c r="E134">
        <f t="shared" si="59"/>
        <v>1</v>
      </c>
      <c r="F134">
        <f t="shared" si="54"/>
        <v>601</v>
      </c>
      <c r="G134">
        <f t="shared" si="60"/>
        <v>647141.1650694519</v>
      </c>
      <c r="I134">
        <v>20.13</v>
      </c>
      <c r="J134">
        <v>0.69</v>
      </c>
      <c r="K134">
        <f t="shared" ref="K134:K197" si="66">IF(J133=J134,"Duplicate",J134)</f>
        <v>0.69</v>
      </c>
      <c r="L134">
        <f>IF(K197=K198,"Duplicate",K198)</f>
        <v>0.31</v>
      </c>
      <c r="M134">
        <f t="shared" ref="M134:M145" si="67">COUNTIF($J$4:$J$734,L134)</f>
        <v>1</v>
      </c>
      <c r="N134">
        <f t="shared" ref="N134:N145" si="68">M134+N133</f>
        <v>195</v>
      </c>
      <c r="O134">
        <f t="shared" si="61"/>
        <v>5.1073860660031434</v>
      </c>
      <c r="Q134" s="1">
        <v>125</v>
      </c>
      <c r="R134" s="2">
        <v>0.34387883247500001</v>
      </c>
      <c r="S134">
        <f t="shared" ref="S134:S197" si="69">IF(R133=R134,"Duplicate",R134)</f>
        <v>0.34387883247500001</v>
      </c>
      <c r="T134">
        <f t="shared" si="62"/>
        <v>1</v>
      </c>
      <c r="U134">
        <f t="shared" ref="U134:U197" si="70">T134+U133</f>
        <v>131</v>
      </c>
      <c r="V134">
        <f t="shared" si="63"/>
        <v>5.0838148372183838</v>
      </c>
      <c r="X134">
        <v>190</v>
      </c>
      <c r="Y134">
        <f t="shared" ref="Y134:Y146" si="71">Y133+1</f>
        <v>131</v>
      </c>
      <c r="Z134" t="s">
        <v>24</v>
      </c>
      <c r="AA134">
        <v>9.9826600000000001E-2</v>
      </c>
      <c r="AB134">
        <f t="shared" si="55"/>
        <v>8.7852901248175126</v>
      </c>
      <c r="AJ134" s="4">
        <v>126</v>
      </c>
      <c r="AK134" s="3">
        <v>3.3568014023899999</v>
      </c>
      <c r="AL134">
        <f t="shared" ref="AL134:AL197" si="72">IF(AK133=AK134,"Duplicate",AK134)</f>
        <v>3.3568014023899999</v>
      </c>
      <c r="AM134">
        <f t="shared" si="56"/>
        <v>1</v>
      </c>
      <c r="AN134">
        <f t="shared" ref="AN134:AN197" si="73">AM134+AN133</f>
        <v>131</v>
      </c>
      <c r="AO134">
        <f t="shared" si="57"/>
        <v>0.27190913901245262</v>
      </c>
      <c r="AQ134">
        <v>382</v>
      </c>
      <c r="AR134">
        <v>1.6324825000000001</v>
      </c>
      <c r="AS134">
        <f t="shared" ref="AS134:AS197" si="74">1+AS133</f>
        <v>131</v>
      </c>
      <c r="AT134">
        <f t="shared" si="64"/>
        <v>0.5241242216335209</v>
      </c>
      <c r="BB134" s="27"/>
    </row>
    <row r="135" spans="1:54" x14ac:dyDescent="0.2">
      <c r="A135">
        <v>321.41000000000003</v>
      </c>
      <c r="B135">
        <f t="shared" si="58"/>
        <v>3.2141E-4</v>
      </c>
      <c r="C135">
        <f t="shared" si="65"/>
        <v>3.2141E-4</v>
      </c>
      <c r="D135">
        <v>3.2141E-4</v>
      </c>
      <c r="E135">
        <f t="shared" si="59"/>
        <v>1</v>
      </c>
      <c r="F135">
        <f t="shared" si="54"/>
        <v>600</v>
      </c>
      <c r="G135">
        <f t="shared" si="60"/>
        <v>646064.39108431141</v>
      </c>
      <c r="I135">
        <v>20.3</v>
      </c>
      <c r="J135">
        <v>0.69</v>
      </c>
      <c r="K135" t="str">
        <f t="shared" si="66"/>
        <v>Duplicate</v>
      </c>
      <c r="L135">
        <f>IF(K198=K199,"Duplicate",K199)</f>
        <v>0.3</v>
      </c>
      <c r="M135">
        <f t="shared" si="67"/>
        <v>1</v>
      </c>
      <c r="N135">
        <f t="shared" si="68"/>
        <v>196</v>
      </c>
      <c r="O135">
        <f t="shared" si="61"/>
        <v>5.1335777894185437</v>
      </c>
      <c r="Q135" s="1">
        <v>121</v>
      </c>
      <c r="R135" s="2">
        <v>0.34229361726200003</v>
      </c>
      <c r="S135">
        <f t="shared" si="69"/>
        <v>0.34229361726200003</v>
      </c>
      <c r="T135">
        <f t="shared" si="62"/>
        <v>1</v>
      </c>
      <c r="U135">
        <f t="shared" si="70"/>
        <v>132</v>
      </c>
      <c r="V135">
        <f t="shared" si="63"/>
        <v>5.1226225840673782</v>
      </c>
      <c r="X135">
        <v>156</v>
      </c>
      <c r="Y135">
        <f t="shared" si="71"/>
        <v>132</v>
      </c>
      <c r="Z135" t="s">
        <v>24</v>
      </c>
      <c r="AA135">
        <v>9.9639800000000001E-2</v>
      </c>
      <c r="AB135">
        <f t="shared" si="55"/>
        <v>8.8523534082130659</v>
      </c>
      <c r="AJ135" s="4">
        <v>167</v>
      </c>
      <c r="AK135" s="3">
        <v>3.3282373949399999</v>
      </c>
      <c r="AL135">
        <f t="shared" si="72"/>
        <v>3.3282373949399999</v>
      </c>
      <c r="AM135">
        <f t="shared" si="56"/>
        <v>1</v>
      </c>
      <c r="AN135">
        <f t="shared" si="73"/>
        <v>132</v>
      </c>
      <c r="AO135">
        <f t="shared" si="57"/>
        <v>0.27398478129499043</v>
      </c>
      <c r="AQ135">
        <v>388</v>
      </c>
      <c r="AR135">
        <v>1.6295097000000001</v>
      </c>
      <c r="AS135">
        <f t="shared" si="74"/>
        <v>132</v>
      </c>
      <c r="AT135">
        <f t="shared" si="64"/>
        <v>0.52812516989026537</v>
      </c>
      <c r="BB135" s="27"/>
    </row>
    <row r="136" spans="1:54" x14ac:dyDescent="0.2">
      <c r="A136">
        <v>321.8</v>
      </c>
      <c r="B136">
        <f t="shared" si="58"/>
        <v>3.2180000000000002E-4</v>
      </c>
      <c r="C136">
        <f t="shared" si="65"/>
        <v>3.2180000000000002E-4</v>
      </c>
      <c r="D136">
        <v>3.2180000000000002E-4</v>
      </c>
      <c r="E136">
        <f t="shared" si="59"/>
        <v>1</v>
      </c>
      <c r="F136">
        <f t="shared" si="54"/>
        <v>599</v>
      </c>
      <c r="G136">
        <f t="shared" si="60"/>
        <v>644987.61709917092</v>
      </c>
      <c r="I136">
        <v>20.54</v>
      </c>
      <c r="J136">
        <v>0.68</v>
      </c>
      <c r="K136">
        <f t="shared" si="66"/>
        <v>0.68</v>
      </c>
      <c r="L136">
        <f>IF(K199=K200,"Duplicate",K200)</f>
        <v>0.28999999999999998</v>
      </c>
      <c r="M136">
        <f t="shared" si="67"/>
        <v>2</v>
      </c>
      <c r="N136">
        <f t="shared" si="68"/>
        <v>198</v>
      </c>
      <c r="O136">
        <f t="shared" si="61"/>
        <v>5.1859612362493452</v>
      </c>
      <c r="Q136" s="1">
        <v>156</v>
      </c>
      <c r="R136" s="2">
        <v>0.33795944204400002</v>
      </c>
      <c r="S136">
        <f t="shared" si="69"/>
        <v>0.33795944204400002</v>
      </c>
      <c r="T136">
        <f t="shared" si="62"/>
        <v>1</v>
      </c>
      <c r="U136">
        <f t="shared" si="70"/>
        <v>133</v>
      </c>
      <c r="V136">
        <f t="shared" si="63"/>
        <v>5.1614303309163736</v>
      </c>
      <c r="X136">
        <v>154</v>
      </c>
      <c r="Y136">
        <f t="shared" si="71"/>
        <v>133</v>
      </c>
      <c r="Z136" t="s">
        <v>24</v>
      </c>
      <c r="AA136">
        <v>9.8910499999999998E-2</v>
      </c>
      <c r="AB136">
        <f t="shared" si="55"/>
        <v>8.9194166916086193</v>
      </c>
      <c r="AJ136" s="4">
        <v>132</v>
      </c>
      <c r="AK136" s="3">
        <v>3.3270853426300002</v>
      </c>
      <c r="AL136">
        <f t="shared" si="72"/>
        <v>3.3270853426300002</v>
      </c>
      <c r="AM136">
        <f t="shared" si="56"/>
        <v>1</v>
      </c>
      <c r="AN136">
        <f t="shared" si="73"/>
        <v>133</v>
      </c>
      <c r="AO136">
        <f t="shared" si="57"/>
        <v>0.27606042357752825</v>
      </c>
      <c r="AQ136">
        <v>365</v>
      </c>
      <c r="AR136">
        <v>1.5791537</v>
      </c>
      <c r="AS136">
        <f t="shared" si="74"/>
        <v>133</v>
      </c>
      <c r="AT136">
        <f t="shared" si="64"/>
        <v>0.53212611814700972</v>
      </c>
      <c r="BB136" s="27"/>
    </row>
    <row r="137" spans="1:54" x14ac:dyDescent="0.2">
      <c r="A137">
        <v>322.8</v>
      </c>
      <c r="B137">
        <f t="shared" si="58"/>
        <v>3.2279999999999999E-4</v>
      </c>
      <c r="C137">
        <f t="shared" si="65"/>
        <v>3.2279999999999999E-4</v>
      </c>
      <c r="D137">
        <v>3.2279999999999999E-4</v>
      </c>
      <c r="E137">
        <f t="shared" si="59"/>
        <v>1</v>
      </c>
      <c r="F137">
        <f t="shared" si="54"/>
        <v>598</v>
      </c>
      <c r="G137">
        <f t="shared" si="60"/>
        <v>643910.84311403043</v>
      </c>
      <c r="I137">
        <v>20.88</v>
      </c>
      <c r="J137">
        <v>0.67</v>
      </c>
      <c r="K137">
        <f t="shared" si="66"/>
        <v>0.67</v>
      </c>
      <c r="L137">
        <f>IF(K201=K202,"Duplicate",K202)</f>
        <v>0.28000000000000003</v>
      </c>
      <c r="M137">
        <f t="shared" si="67"/>
        <v>2</v>
      </c>
      <c r="N137">
        <f t="shared" si="68"/>
        <v>200</v>
      </c>
      <c r="O137">
        <f t="shared" si="61"/>
        <v>5.2383446830801468</v>
      </c>
      <c r="Q137" s="1">
        <v>133</v>
      </c>
      <c r="R137" s="2">
        <v>0.33362978169599999</v>
      </c>
      <c r="S137">
        <f t="shared" si="69"/>
        <v>0.33362978169599999</v>
      </c>
      <c r="T137">
        <f t="shared" si="62"/>
        <v>1</v>
      </c>
      <c r="U137">
        <f t="shared" si="70"/>
        <v>134</v>
      </c>
      <c r="V137">
        <f t="shared" si="63"/>
        <v>5.2002380777653689</v>
      </c>
      <c r="X137">
        <v>169</v>
      </c>
      <c r="Y137">
        <f t="shared" si="71"/>
        <v>134</v>
      </c>
      <c r="Z137" t="s">
        <v>24</v>
      </c>
      <c r="AA137">
        <v>9.7475800000000001E-2</v>
      </c>
      <c r="AB137">
        <f t="shared" si="55"/>
        <v>8.9864799750041726</v>
      </c>
      <c r="AJ137" s="4">
        <v>148</v>
      </c>
      <c r="AK137" s="3">
        <v>3.3213232050600001</v>
      </c>
      <c r="AL137">
        <f t="shared" si="72"/>
        <v>3.3213232050600001</v>
      </c>
      <c r="AM137">
        <f t="shared" si="56"/>
        <v>1</v>
      </c>
      <c r="AN137">
        <f t="shared" si="73"/>
        <v>134</v>
      </c>
      <c r="AO137">
        <f t="shared" si="57"/>
        <v>0.27813606586006606</v>
      </c>
      <c r="AQ137">
        <v>168</v>
      </c>
      <c r="AR137">
        <v>1.5743644999999999</v>
      </c>
      <c r="AS137">
        <f t="shared" si="74"/>
        <v>134</v>
      </c>
      <c r="AT137">
        <f t="shared" si="64"/>
        <v>0.53612706640375418</v>
      </c>
      <c r="BB137" s="27"/>
    </row>
    <row r="138" spans="1:54" x14ac:dyDescent="0.2">
      <c r="A138">
        <v>323.83999999999997</v>
      </c>
      <c r="B138">
        <f t="shared" si="58"/>
        <v>3.2383999999999999E-4</v>
      </c>
      <c r="C138">
        <f t="shared" si="65"/>
        <v>3.2383999999999999E-4</v>
      </c>
      <c r="D138">
        <v>3.2383999999999999E-4</v>
      </c>
      <c r="E138">
        <f t="shared" si="59"/>
        <v>1</v>
      </c>
      <c r="F138">
        <f t="shared" si="54"/>
        <v>597</v>
      </c>
      <c r="G138">
        <f t="shared" si="60"/>
        <v>642834.06912888982</v>
      </c>
      <c r="I138">
        <v>21.01</v>
      </c>
      <c r="J138">
        <v>0.67</v>
      </c>
      <c r="K138" t="str">
        <f t="shared" si="66"/>
        <v>Duplicate</v>
      </c>
      <c r="L138">
        <f>IF(K203=K204,"Duplicate",K204)</f>
        <v>0.25</v>
      </c>
      <c r="M138">
        <f t="shared" si="67"/>
        <v>2</v>
      </c>
      <c r="N138">
        <f t="shared" si="68"/>
        <v>202</v>
      </c>
      <c r="O138">
        <f t="shared" si="61"/>
        <v>5.2907281299109483</v>
      </c>
      <c r="Q138" s="1">
        <v>137</v>
      </c>
      <c r="R138" s="2">
        <v>0.329520233454</v>
      </c>
      <c r="S138">
        <f t="shared" si="69"/>
        <v>0.329520233454</v>
      </c>
      <c r="T138">
        <f t="shared" si="62"/>
        <v>1</v>
      </c>
      <c r="U138">
        <f t="shared" si="70"/>
        <v>135</v>
      </c>
      <c r="V138">
        <f t="shared" si="63"/>
        <v>5.2390458246143643</v>
      </c>
      <c r="X138">
        <v>72</v>
      </c>
      <c r="Y138">
        <f t="shared" si="71"/>
        <v>135</v>
      </c>
      <c r="Z138" t="s">
        <v>24</v>
      </c>
      <c r="AA138">
        <v>9.00146E-2</v>
      </c>
      <c r="AB138">
        <f t="shared" si="55"/>
        <v>9.053543258399726</v>
      </c>
      <c r="AJ138" s="4">
        <v>12</v>
      </c>
      <c r="AK138" s="3">
        <v>3.3076718568799999</v>
      </c>
      <c r="AL138">
        <f t="shared" si="72"/>
        <v>3.3076718568799999</v>
      </c>
      <c r="AM138">
        <f t="shared" si="56"/>
        <v>1</v>
      </c>
      <c r="AN138">
        <f t="shared" si="73"/>
        <v>135</v>
      </c>
      <c r="AO138">
        <f t="shared" si="57"/>
        <v>0.28021170814260388</v>
      </c>
      <c r="AQ138">
        <v>264</v>
      </c>
      <c r="AR138">
        <v>1.5648861000000001</v>
      </c>
      <c r="AS138">
        <f t="shared" si="74"/>
        <v>135</v>
      </c>
      <c r="AT138">
        <f t="shared" si="64"/>
        <v>0.54012801466049865</v>
      </c>
      <c r="BB138" s="27"/>
    </row>
    <row r="139" spans="1:54" x14ac:dyDescent="0.2">
      <c r="A139">
        <v>325.83</v>
      </c>
      <c r="B139">
        <f t="shared" si="58"/>
        <v>3.2582999999999999E-4</v>
      </c>
      <c r="C139">
        <f t="shared" si="65"/>
        <v>3.2582999999999999E-4</v>
      </c>
      <c r="D139">
        <v>3.2582999999999999E-4</v>
      </c>
      <c r="E139">
        <f t="shared" si="59"/>
        <v>1</v>
      </c>
      <c r="F139">
        <f t="shared" si="54"/>
        <v>596</v>
      </c>
      <c r="G139">
        <f t="shared" si="60"/>
        <v>641757.29514374933</v>
      </c>
      <c r="I139">
        <v>21.18</v>
      </c>
      <c r="J139">
        <v>0.66</v>
      </c>
      <c r="K139">
        <f t="shared" si="66"/>
        <v>0.66</v>
      </c>
      <c r="L139">
        <f>IF(K205=K206,"Duplicate",K206)</f>
        <v>0.21</v>
      </c>
      <c r="M139">
        <f t="shared" si="67"/>
        <v>1</v>
      </c>
      <c r="N139">
        <f t="shared" si="68"/>
        <v>203</v>
      </c>
      <c r="O139">
        <f t="shared" si="61"/>
        <v>5.3169198533263486</v>
      </c>
      <c r="Q139" s="1">
        <v>134</v>
      </c>
      <c r="R139" s="2">
        <v>0.32657977853699999</v>
      </c>
      <c r="S139">
        <f t="shared" si="69"/>
        <v>0.32657977853699999</v>
      </c>
      <c r="T139">
        <f t="shared" si="62"/>
        <v>1</v>
      </c>
      <c r="U139">
        <f t="shared" si="70"/>
        <v>136</v>
      </c>
      <c r="V139">
        <f t="shared" si="63"/>
        <v>5.2778535714633596</v>
      </c>
      <c r="X139">
        <v>194</v>
      </c>
      <c r="Y139">
        <f t="shared" si="71"/>
        <v>136</v>
      </c>
      <c r="Z139" t="s">
        <v>24</v>
      </c>
      <c r="AA139">
        <v>7.9224000000000003E-2</v>
      </c>
      <c r="AB139">
        <f t="shared" si="55"/>
        <v>9.1206065417952793</v>
      </c>
      <c r="AJ139" s="4">
        <v>215</v>
      </c>
      <c r="AK139" s="3">
        <v>3.29870856926</v>
      </c>
      <c r="AL139">
        <f t="shared" si="72"/>
        <v>3.29870856926</v>
      </c>
      <c r="AM139">
        <f t="shared" si="56"/>
        <v>1</v>
      </c>
      <c r="AN139">
        <f t="shared" si="73"/>
        <v>136</v>
      </c>
      <c r="AO139">
        <f t="shared" si="57"/>
        <v>0.28228735042514169</v>
      </c>
      <c r="AQ139">
        <v>228</v>
      </c>
      <c r="AR139">
        <v>1.5645119999999999</v>
      </c>
      <c r="AS139">
        <f t="shared" si="74"/>
        <v>136</v>
      </c>
      <c r="AT139">
        <f t="shared" si="64"/>
        <v>0.54412896291724311</v>
      </c>
      <c r="BB139" s="27"/>
    </row>
    <row r="140" spans="1:54" x14ac:dyDescent="0.2">
      <c r="A140">
        <v>330.09</v>
      </c>
      <c r="B140">
        <f t="shared" si="58"/>
        <v>3.3008999999999995E-4</v>
      </c>
      <c r="C140">
        <f t="shared" si="65"/>
        <v>3.3008999999999995E-4</v>
      </c>
      <c r="D140">
        <v>3.3008999999999995E-4</v>
      </c>
      <c r="E140">
        <f t="shared" si="59"/>
        <v>1</v>
      </c>
      <c r="F140">
        <f t="shared" si="54"/>
        <v>595</v>
      </c>
      <c r="G140">
        <f t="shared" si="60"/>
        <v>640680.52115860884</v>
      </c>
      <c r="I140">
        <v>21.41</v>
      </c>
      <c r="J140">
        <v>0.65</v>
      </c>
      <c r="K140">
        <f t="shared" si="66"/>
        <v>0.65</v>
      </c>
      <c r="L140">
        <f>IF(K206=K207,"Duplicate",K207)</f>
        <v>0.2</v>
      </c>
      <c r="M140">
        <f t="shared" si="67"/>
        <v>1</v>
      </c>
      <c r="N140">
        <f t="shared" si="68"/>
        <v>204</v>
      </c>
      <c r="O140">
        <f t="shared" si="61"/>
        <v>5.3431115767417499</v>
      </c>
      <c r="Q140" s="1">
        <v>130</v>
      </c>
      <c r="R140" s="2">
        <v>0.32632318969500002</v>
      </c>
      <c r="S140">
        <f t="shared" si="69"/>
        <v>0.32632318969500002</v>
      </c>
      <c r="T140">
        <f t="shared" si="62"/>
        <v>1</v>
      </c>
      <c r="U140">
        <f t="shared" si="70"/>
        <v>137</v>
      </c>
      <c r="V140">
        <f t="shared" si="63"/>
        <v>5.316661318312355</v>
      </c>
      <c r="X140">
        <v>140</v>
      </c>
      <c r="Y140">
        <f t="shared" si="71"/>
        <v>137</v>
      </c>
      <c r="Z140" t="s">
        <v>24</v>
      </c>
      <c r="AA140">
        <v>6.14706E-2</v>
      </c>
      <c r="AB140">
        <f t="shared" si="55"/>
        <v>9.1876698251908344</v>
      </c>
      <c r="AJ140" s="4">
        <v>135</v>
      </c>
      <c r="AK140" s="3">
        <v>3.2974802170199999</v>
      </c>
      <c r="AL140">
        <f t="shared" si="72"/>
        <v>3.2974802170199999</v>
      </c>
      <c r="AM140">
        <f t="shared" si="56"/>
        <v>1</v>
      </c>
      <c r="AN140">
        <f t="shared" si="73"/>
        <v>137</v>
      </c>
      <c r="AO140">
        <f t="shared" si="57"/>
        <v>0.28436299270767945</v>
      </c>
      <c r="AQ140">
        <v>337</v>
      </c>
      <c r="AR140">
        <v>1.5629028</v>
      </c>
      <c r="AS140">
        <f t="shared" si="74"/>
        <v>137</v>
      </c>
      <c r="AT140">
        <f t="shared" si="64"/>
        <v>0.54812991117398746</v>
      </c>
      <c r="BB140" s="27"/>
    </row>
    <row r="141" spans="1:54" x14ac:dyDescent="0.2">
      <c r="A141">
        <v>330.25</v>
      </c>
      <c r="B141">
        <f t="shared" si="58"/>
        <v>3.3024999999999998E-4</v>
      </c>
      <c r="C141">
        <f t="shared" si="65"/>
        <v>3.3024999999999998E-4</v>
      </c>
      <c r="D141">
        <v>3.3024999999999998E-4</v>
      </c>
      <c r="E141">
        <f t="shared" si="59"/>
        <v>1</v>
      </c>
      <c r="F141">
        <f t="shared" si="54"/>
        <v>594</v>
      </c>
      <c r="G141">
        <f t="shared" si="60"/>
        <v>639603.74717346835</v>
      </c>
      <c r="I141">
        <v>21.69</v>
      </c>
      <c r="J141">
        <v>0.65</v>
      </c>
      <c r="K141" t="str">
        <f t="shared" si="66"/>
        <v>Duplicate</v>
      </c>
      <c r="L141">
        <f>IF(K207=K208,"Duplicate",K208)</f>
        <v>0.16</v>
      </c>
      <c r="M141">
        <f t="shared" si="67"/>
        <v>3</v>
      </c>
      <c r="N141">
        <f t="shared" si="68"/>
        <v>207</v>
      </c>
      <c r="O141">
        <f t="shared" si="61"/>
        <v>5.4216867469879517</v>
      </c>
      <c r="Q141" s="1">
        <v>136</v>
      </c>
      <c r="R141" s="2">
        <v>0.32619624801199998</v>
      </c>
      <c r="S141">
        <f t="shared" si="69"/>
        <v>0.32619624801199998</v>
      </c>
      <c r="T141">
        <f t="shared" si="62"/>
        <v>1</v>
      </c>
      <c r="U141">
        <f t="shared" si="70"/>
        <v>138</v>
      </c>
      <c r="V141">
        <f t="shared" si="63"/>
        <v>5.3554690651613504</v>
      </c>
      <c r="X141">
        <v>43</v>
      </c>
      <c r="Y141">
        <f t="shared" si="71"/>
        <v>138</v>
      </c>
      <c r="Z141" t="s">
        <v>24</v>
      </c>
      <c r="AA141">
        <v>5.9824599999999999E-2</v>
      </c>
      <c r="AB141">
        <f t="shared" si="55"/>
        <v>9.2547331085863878</v>
      </c>
      <c r="AJ141" s="4">
        <v>66</v>
      </c>
      <c r="AK141" s="3">
        <v>3.2896033299899998</v>
      </c>
      <c r="AL141">
        <f t="shared" si="72"/>
        <v>3.2896033299899998</v>
      </c>
      <c r="AM141">
        <f t="shared" si="56"/>
        <v>1</v>
      </c>
      <c r="AN141">
        <f t="shared" si="73"/>
        <v>138</v>
      </c>
      <c r="AO141">
        <f t="shared" si="57"/>
        <v>0.28643863499021727</v>
      </c>
      <c r="AQ141">
        <v>401</v>
      </c>
      <c r="AR141">
        <v>1.5548038</v>
      </c>
      <c r="AS141">
        <f t="shared" si="74"/>
        <v>138</v>
      </c>
      <c r="AT141">
        <f t="shared" si="64"/>
        <v>0.55213085943073192</v>
      </c>
      <c r="BB141" s="27"/>
    </row>
    <row r="142" spans="1:54" x14ac:dyDescent="0.2">
      <c r="A142">
        <v>331.15</v>
      </c>
      <c r="B142">
        <f t="shared" si="58"/>
        <v>3.3115E-4</v>
      </c>
      <c r="C142">
        <f t="shared" si="65"/>
        <v>3.3115E-4</v>
      </c>
      <c r="D142">
        <v>3.3115E-4</v>
      </c>
      <c r="E142">
        <f t="shared" si="59"/>
        <v>1</v>
      </c>
      <c r="F142">
        <f t="shared" si="54"/>
        <v>593</v>
      </c>
      <c r="G142">
        <f t="shared" si="60"/>
        <v>638526.97318832774</v>
      </c>
      <c r="I142">
        <v>22.09</v>
      </c>
      <c r="J142">
        <v>0.65</v>
      </c>
      <c r="K142" t="str">
        <f t="shared" si="66"/>
        <v>Duplicate</v>
      </c>
      <c r="L142">
        <f>IF(K210=K211,"Duplicate",K211)</f>
        <v>0.14000000000000001</v>
      </c>
      <c r="M142">
        <f t="shared" si="67"/>
        <v>1</v>
      </c>
      <c r="N142">
        <f t="shared" si="68"/>
        <v>208</v>
      </c>
      <c r="O142">
        <f t="shared" si="61"/>
        <v>5.4478784704033529</v>
      </c>
      <c r="Q142" s="1">
        <v>131</v>
      </c>
      <c r="R142" s="2">
        <v>0.32322119420899997</v>
      </c>
      <c r="S142">
        <f t="shared" si="69"/>
        <v>0.32322119420899997</v>
      </c>
      <c r="T142">
        <f t="shared" si="62"/>
        <v>1</v>
      </c>
      <c r="U142">
        <f t="shared" si="70"/>
        <v>139</v>
      </c>
      <c r="V142">
        <f t="shared" si="63"/>
        <v>5.3942768120103457</v>
      </c>
      <c r="X142">
        <v>195</v>
      </c>
      <c r="Y142">
        <f t="shared" si="71"/>
        <v>139</v>
      </c>
      <c r="Z142" t="s">
        <v>24</v>
      </c>
      <c r="AA142">
        <v>5.8618499999999997E-2</v>
      </c>
      <c r="AB142">
        <f t="shared" si="55"/>
        <v>9.3217963919819411</v>
      </c>
      <c r="AJ142" s="4">
        <v>137</v>
      </c>
      <c r="AK142" s="3">
        <v>3.2855253788800001</v>
      </c>
      <c r="AL142">
        <f t="shared" si="72"/>
        <v>3.2855253788800001</v>
      </c>
      <c r="AM142">
        <f t="shared" si="56"/>
        <v>1</v>
      </c>
      <c r="AN142">
        <f t="shared" si="73"/>
        <v>139</v>
      </c>
      <c r="AO142">
        <f t="shared" si="57"/>
        <v>0.28851427727275508</v>
      </c>
      <c r="AQ142">
        <v>288</v>
      </c>
      <c r="AR142">
        <v>1.5454654999999999</v>
      </c>
      <c r="AS142">
        <f t="shared" si="74"/>
        <v>139</v>
      </c>
      <c r="AT142">
        <f t="shared" si="64"/>
        <v>0.55613180768747639</v>
      </c>
      <c r="BB142" s="27"/>
    </row>
    <row r="143" spans="1:54" x14ac:dyDescent="0.2">
      <c r="A143">
        <v>331.35</v>
      </c>
      <c r="B143">
        <f t="shared" si="58"/>
        <v>3.3135E-4</v>
      </c>
      <c r="C143">
        <f t="shared" si="65"/>
        <v>3.3135E-4</v>
      </c>
      <c r="D143">
        <v>3.3135E-4</v>
      </c>
      <c r="E143">
        <f t="shared" si="59"/>
        <v>1</v>
      </c>
      <c r="F143">
        <f t="shared" si="54"/>
        <v>592</v>
      </c>
      <c r="G143">
        <f t="shared" si="60"/>
        <v>637450.19920318725</v>
      </c>
      <c r="I143">
        <v>22.22</v>
      </c>
      <c r="J143">
        <v>0.65</v>
      </c>
      <c r="K143" t="str">
        <f t="shared" si="66"/>
        <v>Duplicate</v>
      </c>
      <c r="L143">
        <f>IF(K211=K212,"Duplicate",K212)</f>
        <v>0.13</v>
      </c>
      <c r="M143">
        <f t="shared" si="67"/>
        <v>1</v>
      </c>
      <c r="N143">
        <f t="shared" si="68"/>
        <v>209</v>
      </c>
      <c r="O143">
        <f t="shared" si="61"/>
        <v>5.4740701938187533</v>
      </c>
      <c r="Q143" s="1">
        <v>132</v>
      </c>
      <c r="R143" s="2">
        <v>0.32076074160399998</v>
      </c>
      <c r="S143">
        <f t="shared" si="69"/>
        <v>0.32076074160399998</v>
      </c>
      <c r="T143">
        <f t="shared" si="62"/>
        <v>1</v>
      </c>
      <c r="U143">
        <f t="shared" si="70"/>
        <v>140</v>
      </c>
      <c r="V143">
        <f t="shared" si="63"/>
        <v>5.4330845588593411</v>
      </c>
      <c r="X143">
        <v>148</v>
      </c>
      <c r="Y143">
        <f t="shared" si="71"/>
        <v>140</v>
      </c>
      <c r="Z143" t="s">
        <v>24</v>
      </c>
      <c r="AA143">
        <v>5.6081800000000001E-2</v>
      </c>
      <c r="AB143">
        <f t="shared" si="55"/>
        <v>9.3888596753774944</v>
      </c>
      <c r="AJ143" s="4">
        <v>122</v>
      </c>
      <c r="AK143" s="3">
        <v>3.27682530997</v>
      </c>
      <c r="AL143">
        <f t="shared" si="72"/>
        <v>3.27682530997</v>
      </c>
      <c r="AM143">
        <f t="shared" si="56"/>
        <v>1</v>
      </c>
      <c r="AN143">
        <f t="shared" si="73"/>
        <v>140</v>
      </c>
      <c r="AO143">
        <f t="shared" si="57"/>
        <v>0.2905899195552929</v>
      </c>
      <c r="AQ143">
        <v>59</v>
      </c>
      <c r="AR143">
        <v>1.5446639</v>
      </c>
      <c r="AS143">
        <f t="shared" si="74"/>
        <v>140</v>
      </c>
      <c r="AT143">
        <f t="shared" si="64"/>
        <v>0.56013275594422085</v>
      </c>
      <c r="BB143" s="27"/>
    </row>
    <row r="144" spans="1:54" x14ac:dyDescent="0.2">
      <c r="A144">
        <v>331.87</v>
      </c>
      <c r="B144">
        <f t="shared" si="58"/>
        <v>3.3187000000000001E-4</v>
      </c>
      <c r="C144">
        <f t="shared" si="65"/>
        <v>3.3187000000000001E-4</v>
      </c>
      <c r="D144">
        <v>3.3187000000000001E-4</v>
      </c>
      <c r="E144">
        <f t="shared" si="59"/>
        <v>1</v>
      </c>
      <c r="F144">
        <f t="shared" si="54"/>
        <v>591</v>
      </c>
      <c r="G144">
        <f t="shared" si="60"/>
        <v>636373.42521804676</v>
      </c>
      <c r="I144">
        <v>22.35</v>
      </c>
      <c r="J144">
        <v>0.63</v>
      </c>
      <c r="K144">
        <f t="shared" si="66"/>
        <v>0.63</v>
      </c>
      <c r="L144">
        <f>IF(K212=K213,"Duplicate",K213)</f>
        <v>0.06</v>
      </c>
      <c r="M144">
        <f t="shared" si="67"/>
        <v>2</v>
      </c>
      <c r="N144">
        <f t="shared" si="68"/>
        <v>211</v>
      </c>
      <c r="O144">
        <f t="shared" si="61"/>
        <v>5.5264536406495548</v>
      </c>
      <c r="Q144" s="1">
        <v>141</v>
      </c>
      <c r="R144" s="2">
        <v>0.31726662896500002</v>
      </c>
      <c r="S144">
        <f t="shared" si="69"/>
        <v>0.31726662896500002</v>
      </c>
      <c r="T144">
        <f t="shared" si="62"/>
        <v>1</v>
      </c>
      <c r="U144">
        <f t="shared" si="70"/>
        <v>141</v>
      </c>
      <c r="V144">
        <f t="shared" si="63"/>
        <v>5.4718923057083364</v>
      </c>
      <c r="X144">
        <v>102</v>
      </c>
      <c r="Y144">
        <f t="shared" si="71"/>
        <v>141</v>
      </c>
      <c r="Z144" t="s">
        <v>24</v>
      </c>
      <c r="AA144">
        <v>5.5859899999999997E-2</v>
      </c>
      <c r="AB144">
        <f t="shared" si="55"/>
        <v>9.4559229587730478</v>
      </c>
      <c r="AJ144" s="4">
        <v>164</v>
      </c>
      <c r="AK144" s="3">
        <v>3.26003565692</v>
      </c>
      <c r="AL144">
        <f t="shared" si="72"/>
        <v>3.26003565692</v>
      </c>
      <c r="AM144">
        <f t="shared" si="56"/>
        <v>1</v>
      </c>
      <c r="AN144">
        <f t="shared" si="73"/>
        <v>141</v>
      </c>
      <c r="AO144">
        <f t="shared" si="57"/>
        <v>0.29266556183783071</v>
      </c>
      <c r="AQ144">
        <v>422</v>
      </c>
      <c r="AR144">
        <v>1.5434931999999999</v>
      </c>
      <c r="AS144">
        <f t="shared" si="74"/>
        <v>141</v>
      </c>
      <c r="AT144">
        <f t="shared" si="64"/>
        <v>0.5641337042009652</v>
      </c>
      <c r="BB144" s="27"/>
    </row>
    <row r="145" spans="1:54" x14ac:dyDescent="0.2">
      <c r="A145">
        <v>332.22</v>
      </c>
      <c r="B145">
        <f t="shared" si="58"/>
        <v>3.3222000000000004E-4</v>
      </c>
      <c r="C145">
        <f t="shared" si="65"/>
        <v>3.3222000000000004E-4</v>
      </c>
      <c r="D145">
        <v>3.3222000000000004E-4</v>
      </c>
      <c r="E145">
        <f t="shared" si="59"/>
        <v>1</v>
      </c>
      <c r="F145">
        <f t="shared" si="54"/>
        <v>590</v>
      </c>
      <c r="G145">
        <f t="shared" si="60"/>
        <v>635296.65123290627</v>
      </c>
      <c r="I145">
        <v>22.5</v>
      </c>
      <c r="J145">
        <v>0.62</v>
      </c>
      <c r="K145">
        <f t="shared" si="66"/>
        <v>0.62</v>
      </c>
      <c r="L145">
        <f>IF(K214=K215,"Duplicate",K215)</f>
        <v>0.05</v>
      </c>
      <c r="M145">
        <f t="shared" si="67"/>
        <v>2</v>
      </c>
      <c r="N145">
        <f t="shared" si="68"/>
        <v>213</v>
      </c>
      <c r="O145">
        <f t="shared" si="61"/>
        <v>5.5788370874803563</v>
      </c>
      <c r="Q145" s="1">
        <v>135</v>
      </c>
      <c r="R145" s="2">
        <v>0.31653794897400001</v>
      </c>
      <c r="S145">
        <f t="shared" si="69"/>
        <v>0.31653794897400001</v>
      </c>
      <c r="T145">
        <f t="shared" si="62"/>
        <v>1</v>
      </c>
      <c r="U145">
        <f t="shared" si="70"/>
        <v>142</v>
      </c>
      <c r="V145">
        <f t="shared" si="63"/>
        <v>5.5107000525573318</v>
      </c>
      <c r="X145">
        <v>14</v>
      </c>
      <c r="Y145">
        <f t="shared" si="71"/>
        <v>142</v>
      </c>
      <c r="Z145" t="s">
        <v>24</v>
      </c>
      <c r="AA145">
        <v>5.0520500000000003E-2</v>
      </c>
      <c r="AB145">
        <f t="shared" si="55"/>
        <v>9.5229862421686011</v>
      </c>
      <c r="AJ145" s="4">
        <v>48</v>
      </c>
      <c r="AK145" s="3">
        <v>3.2553620190500001</v>
      </c>
      <c r="AL145">
        <f t="shared" si="72"/>
        <v>3.2553620190500001</v>
      </c>
      <c r="AM145">
        <f t="shared" si="56"/>
        <v>1</v>
      </c>
      <c r="AN145">
        <f t="shared" si="73"/>
        <v>142</v>
      </c>
      <c r="AO145">
        <f t="shared" si="57"/>
        <v>0.29474120412036853</v>
      </c>
      <c r="AQ145">
        <v>102</v>
      </c>
      <c r="AR145">
        <v>1.5414565</v>
      </c>
      <c r="AS145">
        <f t="shared" si="74"/>
        <v>142</v>
      </c>
      <c r="AT145">
        <f t="shared" si="64"/>
        <v>0.56813465245770967</v>
      </c>
      <c r="BB145" s="27"/>
    </row>
    <row r="146" spans="1:54" x14ac:dyDescent="0.2">
      <c r="A146">
        <v>333.19</v>
      </c>
      <c r="B146">
        <f t="shared" si="58"/>
        <v>3.3318999999999997E-4</v>
      </c>
      <c r="C146">
        <f t="shared" si="65"/>
        <v>3.3318999999999997E-4</v>
      </c>
      <c r="D146">
        <v>3.3318999999999997E-4</v>
      </c>
      <c r="E146">
        <f t="shared" si="59"/>
        <v>1</v>
      </c>
      <c r="F146">
        <f t="shared" si="54"/>
        <v>589</v>
      </c>
      <c r="G146">
        <f t="shared" si="60"/>
        <v>634219.87724776566</v>
      </c>
      <c r="I146">
        <v>22.66</v>
      </c>
      <c r="J146">
        <v>0.61</v>
      </c>
      <c r="K146">
        <f t="shared" si="66"/>
        <v>0.61</v>
      </c>
      <c r="Q146" s="1">
        <v>143</v>
      </c>
      <c r="R146" s="2">
        <v>0.31540900589800003</v>
      </c>
      <c r="S146">
        <f t="shared" si="69"/>
        <v>0.31540900589800003</v>
      </c>
      <c r="T146">
        <f t="shared" si="62"/>
        <v>1</v>
      </c>
      <c r="U146">
        <f t="shared" si="70"/>
        <v>143</v>
      </c>
      <c r="V146">
        <f t="shared" si="63"/>
        <v>5.5495077994063271</v>
      </c>
      <c r="X146">
        <v>74</v>
      </c>
      <c r="Y146">
        <f t="shared" si="71"/>
        <v>143</v>
      </c>
      <c r="Z146" t="s">
        <v>24</v>
      </c>
      <c r="AA146">
        <v>4.25238E-2</v>
      </c>
      <c r="AB146">
        <f t="shared" si="55"/>
        <v>9.5900495255641545</v>
      </c>
      <c r="AJ146" s="4">
        <v>32</v>
      </c>
      <c r="AK146" s="3">
        <v>3.2467709462999998</v>
      </c>
      <c r="AL146">
        <f t="shared" si="72"/>
        <v>3.2467709462999998</v>
      </c>
      <c r="AM146">
        <f t="shared" si="56"/>
        <v>1</v>
      </c>
      <c r="AN146">
        <f t="shared" si="73"/>
        <v>143</v>
      </c>
      <c r="AO146">
        <f t="shared" si="57"/>
        <v>0.29681684640290629</v>
      </c>
      <c r="AQ146">
        <v>214</v>
      </c>
      <c r="AR146">
        <v>1.5409307000000001</v>
      </c>
      <c r="AS146">
        <f t="shared" si="74"/>
        <v>143</v>
      </c>
      <c r="AT146">
        <f t="shared" si="64"/>
        <v>0.57213560071445413</v>
      </c>
      <c r="BB146" s="27"/>
    </row>
    <row r="147" spans="1:54" x14ac:dyDescent="0.2">
      <c r="A147">
        <v>333.78</v>
      </c>
      <c r="B147">
        <f t="shared" si="58"/>
        <v>3.3377999999999999E-4</v>
      </c>
      <c r="C147">
        <f t="shared" si="65"/>
        <v>3.3377999999999999E-4</v>
      </c>
      <c r="D147">
        <v>3.3377999999999999E-4</v>
      </c>
      <c r="E147">
        <f t="shared" si="59"/>
        <v>1</v>
      </c>
      <c r="F147">
        <f t="shared" si="54"/>
        <v>588</v>
      </c>
      <c r="G147">
        <f t="shared" si="60"/>
        <v>633143.10326262517</v>
      </c>
      <c r="I147">
        <v>22.74</v>
      </c>
      <c r="J147">
        <v>0.61</v>
      </c>
      <c r="K147" t="str">
        <f t="shared" si="66"/>
        <v>Duplicate</v>
      </c>
      <c r="Q147" s="1">
        <v>138</v>
      </c>
      <c r="R147" s="2">
        <v>0.314630530957</v>
      </c>
      <c r="S147">
        <f t="shared" si="69"/>
        <v>0.314630530957</v>
      </c>
      <c r="T147">
        <f t="shared" si="62"/>
        <v>1</v>
      </c>
      <c r="U147">
        <f t="shared" si="70"/>
        <v>144</v>
      </c>
      <c r="V147">
        <f t="shared" si="63"/>
        <v>5.5883155462553225</v>
      </c>
      <c r="AJ147" s="4">
        <v>306</v>
      </c>
      <c r="AK147" s="3">
        <v>3.2051742240199999</v>
      </c>
      <c r="AL147">
        <f t="shared" si="72"/>
        <v>3.2051742240199999</v>
      </c>
      <c r="AM147">
        <f t="shared" si="56"/>
        <v>1</v>
      </c>
      <c r="AN147">
        <f t="shared" si="73"/>
        <v>144</v>
      </c>
      <c r="AO147">
        <f t="shared" si="57"/>
        <v>0.2988924886854441</v>
      </c>
      <c r="AQ147">
        <v>62</v>
      </c>
      <c r="AR147">
        <v>1.5356034999999999</v>
      </c>
      <c r="AS147">
        <f t="shared" si="74"/>
        <v>144</v>
      </c>
      <c r="AT147">
        <f t="shared" si="64"/>
        <v>0.57613654897119848</v>
      </c>
      <c r="BB147" s="27"/>
    </row>
    <row r="148" spans="1:54" x14ac:dyDescent="0.2">
      <c r="A148">
        <v>336.79</v>
      </c>
      <c r="B148">
        <f t="shared" si="58"/>
        <v>3.3679000000000001E-4</v>
      </c>
      <c r="C148">
        <f t="shared" si="65"/>
        <v>3.3679000000000001E-4</v>
      </c>
      <c r="D148">
        <v>3.3679000000000001E-4</v>
      </c>
      <c r="E148">
        <f t="shared" si="59"/>
        <v>1</v>
      </c>
      <c r="F148">
        <f t="shared" si="54"/>
        <v>587</v>
      </c>
      <c r="G148">
        <f t="shared" si="60"/>
        <v>632066.32927748468</v>
      </c>
      <c r="I148">
        <v>23.06</v>
      </c>
      <c r="J148">
        <v>0.6</v>
      </c>
      <c r="K148">
        <f t="shared" si="66"/>
        <v>0.6</v>
      </c>
      <c r="Q148" s="1">
        <v>146</v>
      </c>
      <c r="R148" s="2">
        <v>0.31356977335000003</v>
      </c>
      <c r="S148">
        <f t="shared" si="69"/>
        <v>0.31356977335000003</v>
      </c>
      <c r="T148">
        <f t="shared" si="62"/>
        <v>1</v>
      </c>
      <c r="U148">
        <f t="shared" si="70"/>
        <v>145</v>
      </c>
      <c r="V148">
        <f t="shared" si="63"/>
        <v>5.6271232931043178</v>
      </c>
      <c r="Z148" s="7" t="s">
        <v>15</v>
      </c>
      <c r="AA148">
        <f>MIN($AA4:$AA$146)</f>
        <v>4.25238E-2</v>
      </c>
      <c r="AJ148" s="4">
        <v>200</v>
      </c>
      <c r="AK148" s="3">
        <v>3.1798881755499999</v>
      </c>
      <c r="AL148">
        <f t="shared" si="72"/>
        <v>3.1798881755499999</v>
      </c>
      <c r="AM148">
        <f t="shared" si="56"/>
        <v>1</v>
      </c>
      <c r="AN148">
        <f t="shared" si="73"/>
        <v>145</v>
      </c>
      <c r="AO148">
        <f t="shared" si="57"/>
        <v>0.30096813096798192</v>
      </c>
      <c r="AQ148">
        <v>35</v>
      </c>
      <c r="AR148">
        <v>1.5345891</v>
      </c>
      <c r="AS148">
        <f t="shared" si="74"/>
        <v>145</v>
      </c>
      <c r="AT148">
        <f t="shared" si="64"/>
        <v>0.58013749722794294</v>
      </c>
      <c r="BB148" s="27"/>
    </row>
    <row r="149" spans="1:54" x14ac:dyDescent="0.2">
      <c r="A149">
        <v>337.12</v>
      </c>
      <c r="B149">
        <f t="shared" si="58"/>
        <v>3.3712E-4</v>
      </c>
      <c r="C149">
        <f t="shared" si="65"/>
        <v>3.3712E-4</v>
      </c>
      <c r="D149">
        <v>3.3712E-4</v>
      </c>
      <c r="E149">
        <f t="shared" si="59"/>
        <v>1</v>
      </c>
      <c r="F149">
        <f t="shared" si="54"/>
        <v>586</v>
      </c>
      <c r="G149">
        <f t="shared" si="60"/>
        <v>630989.55529234419</v>
      </c>
      <c r="I149">
        <v>23.08</v>
      </c>
      <c r="J149">
        <v>0.6</v>
      </c>
      <c r="K149" t="str">
        <f t="shared" si="66"/>
        <v>Duplicate</v>
      </c>
      <c r="Q149" s="1">
        <v>142</v>
      </c>
      <c r="R149" s="2">
        <v>0.31329428582699997</v>
      </c>
      <c r="S149">
        <f t="shared" si="69"/>
        <v>0.31329428582699997</v>
      </c>
      <c r="T149">
        <f t="shared" si="62"/>
        <v>1</v>
      </c>
      <c r="U149">
        <f t="shared" si="70"/>
        <v>146</v>
      </c>
      <c r="V149">
        <f t="shared" si="63"/>
        <v>5.6659310399533132</v>
      </c>
      <c r="Z149" s="7" t="s">
        <v>16</v>
      </c>
      <c r="AA149">
        <f>MAX($AA5:$AA$146)</f>
        <v>1.8252596000000001</v>
      </c>
      <c r="AJ149" s="4">
        <v>163</v>
      </c>
      <c r="AK149" s="3">
        <v>3.1633859057099998</v>
      </c>
      <c r="AL149">
        <f t="shared" si="72"/>
        <v>3.1633859057099998</v>
      </c>
      <c r="AM149">
        <f t="shared" si="56"/>
        <v>1</v>
      </c>
      <c r="AN149">
        <f t="shared" si="73"/>
        <v>146</v>
      </c>
      <c r="AO149">
        <f t="shared" si="57"/>
        <v>0.30304377325051973</v>
      </c>
      <c r="AQ149">
        <v>125</v>
      </c>
      <c r="AR149">
        <v>1.5336303</v>
      </c>
      <c r="AS149">
        <f t="shared" si="74"/>
        <v>146</v>
      </c>
      <c r="AT149">
        <f t="shared" si="64"/>
        <v>0.58413844548468741</v>
      </c>
      <c r="BB149" s="27"/>
    </row>
    <row r="150" spans="1:54" x14ac:dyDescent="0.2">
      <c r="A150">
        <v>337.81</v>
      </c>
      <c r="B150">
        <f t="shared" si="58"/>
        <v>3.3781000000000002E-4</v>
      </c>
      <c r="C150">
        <f t="shared" si="65"/>
        <v>3.3781000000000002E-4</v>
      </c>
      <c r="D150">
        <v>3.3781000000000002E-4</v>
      </c>
      <c r="E150">
        <f t="shared" si="59"/>
        <v>1</v>
      </c>
      <c r="F150">
        <f t="shared" si="54"/>
        <v>585</v>
      </c>
      <c r="G150">
        <f t="shared" si="60"/>
        <v>629912.7813072037</v>
      </c>
      <c r="I150">
        <v>23.39</v>
      </c>
      <c r="J150">
        <v>0.59</v>
      </c>
      <c r="K150">
        <f t="shared" si="66"/>
        <v>0.59</v>
      </c>
      <c r="Q150" s="1">
        <v>139</v>
      </c>
      <c r="R150" s="2">
        <v>0.309686590235</v>
      </c>
      <c r="S150">
        <f t="shared" si="69"/>
        <v>0.309686590235</v>
      </c>
      <c r="T150">
        <f t="shared" si="62"/>
        <v>1</v>
      </c>
      <c r="U150">
        <f t="shared" si="70"/>
        <v>147</v>
      </c>
      <c r="V150">
        <f t="shared" si="63"/>
        <v>5.7047387868023085</v>
      </c>
      <c r="Z150" s="7" t="s">
        <v>62</v>
      </c>
      <c r="AA150">
        <f>AVERAGE($AA6:$AA$146)</f>
        <v>0.41007548156028378</v>
      </c>
      <c r="AJ150" s="4">
        <v>92</v>
      </c>
      <c r="AK150" s="3">
        <v>3.13924189995</v>
      </c>
      <c r="AL150">
        <f t="shared" si="72"/>
        <v>3.13924189995</v>
      </c>
      <c r="AM150">
        <f t="shared" si="56"/>
        <v>1</v>
      </c>
      <c r="AN150">
        <f t="shared" si="73"/>
        <v>147</v>
      </c>
      <c r="AO150">
        <f t="shared" si="57"/>
        <v>0.30511941553305755</v>
      </c>
      <c r="AQ150">
        <v>384</v>
      </c>
      <c r="AR150">
        <v>1.5249085</v>
      </c>
      <c r="AS150">
        <f t="shared" si="74"/>
        <v>147</v>
      </c>
      <c r="AT150">
        <f t="shared" si="64"/>
        <v>0.58813939374143187</v>
      </c>
      <c r="BB150" s="27"/>
    </row>
    <row r="151" spans="1:54" x14ac:dyDescent="0.2">
      <c r="A151">
        <v>338.36</v>
      </c>
      <c r="B151">
        <f t="shared" si="58"/>
        <v>3.3836000000000001E-4</v>
      </c>
      <c r="C151">
        <f t="shared" si="65"/>
        <v>3.3836000000000001E-4</v>
      </c>
      <c r="D151">
        <v>3.3836000000000001E-4</v>
      </c>
      <c r="E151">
        <f t="shared" si="59"/>
        <v>1</v>
      </c>
      <c r="F151">
        <f t="shared" si="54"/>
        <v>584</v>
      </c>
      <c r="G151">
        <f t="shared" si="60"/>
        <v>628836.00732206309</v>
      </c>
      <c r="I151">
        <v>23.74</v>
      </c>
      <c r="J151">
        <v>0.57999999999999996</v>
      </c>
      <c r="K151">
        <f t="shared" si="66"/>
        <v>0.57999999999999996</v>
      </c>
      <c r="Q151" s="1">
        <v>145</v>
      </c>
      <c r="R151" s="2">
        <v>0.30922130043700002</v>
      </c>
      <c r="S151">
        <f t="shared" si="69"/>
        <v>0.30922130043700002</v>
      </c>
      <c r="T151">
        <f t="shared" si="62"/>
        <v>1</v>
      </c>
      <c r="U151">
        <f t="shared" si="70"/>
        <v>148</v>
      </c>
      <c r="V151">
        <f t="shared" si="63"/>
        <v>5.743546533651303</v>
      </c>
      <c r="AJ151" s="4">
        <v>314</v>
      </c>
      <c r="AK151" s="3">
        <v>3.1268805177300001</v>
      </c>
      <c r="AL151">
        <f t="shared" si="72"/>
        <v>3.1268805177300001</v>
      </c>
      <c r="AM151">
        <f t="shared" si="56"/>
        <v>1</v>
      </c>
      <c r="AN151">
        <f t="shared" si="73"/>
        <v>148</v>
      </c>
      <c r="AO151">
        <f t="shared" si="57"/>
        <v>0.30719505781559536</v>
      </c>
      <c r="AQ151">
        <v>314</v>
      </c>
      <c r="AR151">
        <v>1.5238316000000001</v>
      </c>
      <c r="AS151">
        <f t="shared" si="74"/>
        <v>148</v>
      </c>
      <c r="AT151">
        <f t="shared" si="64"/>
        <v>0.59214034199817622</v>
      </c>
      <c r="BB151" s="27"/>
    </row>
    <row r="152" spans="1:54" x14ac:dyDescent="0.2">
      <c r="A152">
        <v>341.13</v>
      </c>
      <c r="B152">
        <f t="shared" si="58"/>
        <v>3.4112999999999998E-4</v>
      </c>
      <c r="C152">
        <f t="shared" si="65"/>
        <v>3.4112999999999998E-4</v>
      </c>
      <c r="D152">
        <v>3.4112999999999998E-4</v>
      </c>
      <c r="E152">
        <f t="shared" si="59"/>
        <v>1</v>
      </c>
      <c r="F152">
        <f t="shared" si="54"/>
        <v>583</v>
      </c>
      <c r="G152">
        <f t="shared" si="60"/>
        <v>627759.2333369226</v>
      </c>
      <c r="I152">
        <v>23.83</v>
      </c>
      <c r="J152">
        <v>0.57999999999999996</v>
      </c>
      <c r="K152" t="str">
        <f t="shared" si="66"/>
        <v>Duplicate</v>
      </c>
      <c r="Q152" s="1">
        <v>140</v>
      </c>
      <c r="R152" s="2">
        <v>0.308031628532</v>
      </c>
      <c r="S152">
        <f t="shared" si="69"/>
        <v>0.308031628532</v>
      </c>
      <c r="T152">
        <f t="shared" si="62"/>
        <v>1</v>
      </c>
      <c r="U152">
        <f t="shared" si="70"/>
        <v>149</v>
      </c>
      <c r="V152">
        <f t="shared" si="63"/>
        <v>5.7823542805002983</v>
      </c>
      <c r="AJ152" s="4">
        <v>13</v>
      </c>
      <c r="AK152" s="3">
        <v>3.10819720229</v>
      </c>
      <c r="AL152">
        <f t="shared" si="72"/>
        <v>3.10819720229</v>
      </c>
      <c r="AM152">
        <f t="shared" si="56"/>
        <v>1</v>
      </c>
      <c r="AN152">
        <f t="shared" si="73"/>
        <v>149</v>
      </c>
      <c r="AO152">
        <f t="shared" si="57"/>
        <v>0.30927070009813312</v>
      </c>
      <c r="AQ152">
        <v>10</v>
      </c>
      <c r="AR152">
        <v>1.5208637</v>
      </c>
      <c r="AS152">
        <f t="shared" si="74"/>
        <v>149</v>
      </c>
      <c r="AT152">
        <f t="shared" si="64"/>
        <v>0.59614129025492069</v>
      </c>
      <c r="BB152" s="27"/>
    </row>
    <row r="153" spans="1:54" x14ac:dyDescent="0.2">
      <c r="A153">
        <v>343.27</v>
      </c>
      <c r="B153">
        <f t="shared" si="58"/>
        <v>3.4326999999999996E-4</v>
      </c>
      <c r="C153">
        <f t="shared" si="65"/>
        <v>3.4326999999999996E-4</v>
      </c>
      <c r="D153">
        <v>3.4326999999999996E-4</v>
      </c>
      <c r="E153">
        <f t="shared" si="59"/>
        <v>1</v>
      </c>
      <c r="F153">
        <f t="shared" si="54"/>
        <v>582</v>
      </c>
      <c r="G153">
        <f t="shared" si="60"/>
        <v>626682.4593517821</v>
      </c>
      <c r="I153">
        <v>24.12</v>
      </c>
      <c r="J153">
        <v>0.57999999999999996</v>
      </c>
      <c r="K153" t="str">
        <f t="shared" si="66"/>
        <v>Duplicate</v>
      </c>
      <c r="Q153" s="1">
        <v>150</v>
      </c>
      <c r="R153" s="2">
        <v>0.30530923147599998</v>
      </c>
      <c r="S153">
        <f t="shared" si="69"/>
        <v>0.30530923147599998</v>
      </c>
      <c r="T153">
        <f t="shared" si="62"/>
        <v>1</v>
      </c>
      <c r="U153">
        <f t="shared" si="70"/>
        <v>150</v>
      </c>
      <c r="V153">
        <f t="shared" si="63"/>
        <v>5.8211620273492937</v>
      </c>
      <c r="AJ153" s="4">
        <v>15</v>
      </c>
      <c r="AK153" s="3">
        <v>3.10315840192</v>
      </c>
      <c r="AL153">
        <f t="shared" si="72"/>
        <v>3.10315840192</v>
      </c>
      <c r="AM153">
        <f t="shared" si="56"/>
        <v>1</v>
      </c>
      <c r="AN153">
        <f t="shared" si="73"/>
        <v>150</v>
      </c>
      <c r="AO153">
        <f t="shared" si="57"/>
        <v>0.31134634238067094</v>
      </c>
      <c r="AQ153">
        <v>230</v>
      </c>
      <c r="AR153">
        <v>1.5147858999999999</v>
      </c>
      <c r="AS153">
        <f t="shared" si="74"/>
        <v>150</v>
      </c>
      <c r="AT153">
        <f t="shared" si="64"/>
        <v>0.60014223851166515</v>
      </c>
      <c r="BB153" s="27"/>
    </row>
    <row r="154" spans="1:54" x14ac:dyDescent="0.2">
      <c r="A154">
        <v>343.93</v>
      </c>
      <c r="B154">
        <f t="shared" si="58"/>
        <v>3.4393E-4</v>
      </c>
      <c r="C154">
        <f t="shared" si="65"/>
        <v>3.4393E-4</v>
      </c>
      <c r="D154">
        <v>3.4393E-4</v>
      </c>
      <c r="E154">
        <f t="shared" si="59"/>
        <v>1</v>
      </c>
      <c r="F154">
        <f t="shared" si="54"/>
        <v>581</v>
      </c>
      <c r="G154">
        <f t="shared" si="60"/>
        <v>625605.68536664161</v>
      </c>
      <c r="I154">
        <v>24.26</v>
      </c>
      <c r="J154">
        <v>0.57999999999999996</v>
      </c>
      <c r="K154" t="str">
        <f t="shared" si="66"/>
        <v>Duplicate</v>
      </c>
      <c r="Q154" s="1">
        <v>151</v>
      </c>
      <c r="R154" s="2">
        <v>0.30380336513599998</v>
      </c>
      <c r="S154">
        <f t="shared" si="69"/>
        <v>0.30380336513599998</v>
      </c>
      <c r="T154">
        <f t="shared" si="62"/>
        <v>1</v>
      </c>
      <c r="U154">
        <f t="shared" si="70"/>
        <v>151</v>
      </c>
      <c r="V154">
        <f t="shared" si="63"/>
        <v>5.859969774198289</v>
      </c>
      <c r="AJ154" s="4">
        <v>22</v>
      </c>
      <c r="AK154" s="3">
        <v>3.0834860267800002</v>
      </c>
      <c r="AL154">
        <f t="shared" si="72"/>
        <v>3.0834860267800002</v>
      </c>
      <c r="AM154">
        <f t="shared" si="56"/>
        <v>1</v>
      </c>
      <c r="AN154">
        <f t="shared" si="73"/>
        <v>151</v>
      </c>
      <c r="AO154">
        <f t="shared" si="57"/>
        <v>0.31342198466320875</v>
      </c>
      <c r="AQ154">
        <v>93</v>
      </c>
      <c r="AR154">
        <v>1.4864094000000001</v>
      </c>
      <c r="AS154">
        <f t="shared" si="74"/>
        <v>151</v>
      </c>
      <c r="AT154">
        <f t="shared" si="64"/>
        <v>0.60414318676840961</v>
      </c>
      <c r="BB154" s="27"/>
    </row>
    <row r="155" spans="1:54" x14ac:dyDescent="0.2">
      <c r="A155">
        <v>344.29</v>
      </c>
      <c r="B155">
        <f t="shared" si="58"/>
        <v>3.4429000000000003E-4</v>
      </c>
      <c r="C155">
        <f t="shared" si="65"/>
        <v>3.4429000000000003E-4</v>
      </c>
      <c r="D155">
        <v>3.4429000000000003E-4</v>
      </c>
      <c r="E155">
        <f t="shared" si="59"/>
        <v>1</v>
      </c>
      <c r="F155">
        <f t="shared" si="54"/>
        <v>580</v>
      </c>
      <c r="G155">
        <f t="shared" si="60"/>
        <v>624528.91138150101</v>
      </c>
      <c r="I155">
        <v>24.7</v>
      </c>
      <c r="J155">
        <v>0.56999999999999995</v>
      </c>
      <c r="K155">
        <f t="shared" si="66"/>
        <v>0.56999999999999995</v>
      </c>
      <c r="Q155" s="1">
        <v>148</v>
      </c>
      <c r="R155" s="2">
        <v>0.30338436092900001</v>
      </c>
      <c r="S155">
        <f t="shared" si="69"/>
        <v>0.30338436092900001</v>
      </c>
      <c r="T155">
        <f t="shared" si="62"/>
        <v>1</v>
      </c>
      <c r="U155">
        <f t="shared" si="70"/>
        <v>152</v>
      </c>
      <c r="V155">
        <f t="shared" si="63"/>
        <v>5.8987775210472844</v>
      </c>
      <c r="AJ155" s="4">
        <v>275</v>
      </c>
      <c r="AK155" s="3">
        <v>3.0795487821899998</v>
      </c>
      <c r="AL155">
        <f t="shared" si="72"/>
        <v>3.0795487821899998</v>
      </c>
      <c r="AM155">
        <f t="shared" si="56"/>
        <v>1</v>
      </c>
      <c r="AN155">
        <f t="shared" si="73"/>
        <v>152</v>
      </c>
      <c r="AO155">
        <f t="shared" si="57"/>
        <v>0.31549762694574657</v>
      </c>
      <c r="AQ155">
        <v>47</v>
      </c>
      <c r="AR155">
        <v>1.4781146000000001</v>
      </c>
      <c r="AS155">
        <f t="shared" si="74"/>
        <v>152</v>
      </c>
      <c r="AT155">
        <f t="shared" si="64"/>
        <v>0.60814413502515396</v>
      </c>
      <c r="BB155" s="27"/>
    </row>
    <row r="156" spans="1:54" x14ac:dyDescent="0.2">
      <c r="A156">
        <v>345.94</v>
      </c>
      <c r="B156">
        <f t="shared" si="58"/>
        <v>3.4593999999999998E-4</v>
      </c>
      <c r="C156">
        <f t="shared" si="65"/>
        <v>3.4593999999999998E-4</v>
      </c>
      <c r="D156">
        <v>3.4593999999999998E-4</v>
      </c>
      <c r="E156">
        <f t="shared" si="59"/>
        <v>1</v>
      </c>
      <c r="F156">
        <f t="shared" si="54"/>
        <v>579</v>
      </c>
      <c r="G156">
        <f t="shared" si="60"/>
        <v>623452.13739636051</v>
      </c>
      <c r="I156">
        <v>24.81</v>
      </c>
      <c r="J156">
        <v>0.56999999999999995</v>
      </c>
      <c r="K156" t="str">
        <f t="shared" si="66"/>
        <v>Duplicate</v>
      </c>
      <c r="Q156" s="1">
        <v>147</v>
      </c>
      <c r="R156" s="2">
        <v>0.30163304954199999</v>
      </c>
      <c r="S156">
        <f t="shared" si="69"/>
        <v>0.30163304954199999</v>
      </c>
      <c r="T156">
        <f t="shared" si="62"/>
        <v>1</v>
      </c>
      <c r="U156">
        <f t="shared" si="70"/>
        <v>153</v>
      </c>
      <c r="V156">
        <f t="shared" si="63"/>
        <v>5.9375852678962797</v>
      </c>
      <c r="AJ156" s="4">
        <v>340</v>
      </c>
      <c r="AK156" s="3">
        <v>3.07770873176</v>
      </c>
      <c r="AL156">
        <f t="shared" si="72"/>
        <v>3.07770873176</v>
      </c>
      <c r="AM156">
        <f t="shared" si="56"/>
        <v>1</v>
      </c>
      <c r="AN156">
        <f t="shared" si="73"/>
        <v>153</v>
      </c>
      <c r="AO156">
        <f t="shared" si="57"/>
        <v>0.31757326922828438</v>
      </c>
      <c r="AQ156">
        <v>425</v>
      </c>
      <c r="AR156">
        <v>1.4686998</v>
      </c>
      <c r="AS156">
        <f t="shared" si="74"/>
        <v>153</v>
      </c>
      <c r="AT156">
        <f t="shared" si="64"/>
        <v>0.61214508328189843</v>
      </c>
      <c r="BB156" s="27"/>
    </row>
    <row r="157" spans="1:54" x14ac:dyDescent="0.2">
      <c r="A157">
        <v>346.27</v>
      </c>
      <c r="B157">
        <f t="shared" si="58"/>
        <v>3.4626999999999998E-4</v>
      </c>
      <c r="C157">
        <f t="shared" si="65"/>
        <v>3.4626999999999998E-4</v>
      </c>
      <c r="D157">
        <v>3.4626999999999998E-4</v>
      </c>
      <c r="E157">
        <f t="shared" si="59"/>
        <v>1</v>
      </c>
      <c r="F157">
        <f t="shared" si="54"/>
        <v>578</v>
      </c>
      <c r="G157">
        <f t="shared" si="60"/>
        <v>622375.36341122002</v>
      </c>
      <c r="I157">
        <v>25.2</v>
      </c>
      <c r="J157">
        <v>0.56000000000000005</v>
      </c>
      <c r="K157">
        <f t="shared" si="66"/>
        <v>0.56000000000000005</v>
      </c>
      <c r="Q157" s="1">
        <v>155</v>
      </c>
      <c r="R157" s="2">
        <v>0.301286588726</v>
      </c>
      <c r="S157">
        <f t="shared" si="69"/>
        <v>0.301286588726</v>
      </c>
      <c r="T157">
        <f t="shared" si="62"/>
        <v>1</v>
      </c>
      <c r="U157">
        <f t="shared" si="70"/>
        <v>154</v>
      </c>
      <c r="V157">
        <f t="shared" si="63"/>
        <v>5.9763930147452751</v>
      </c>
      <c r="AJ157" s="4">
        <v>223</v>
      </c>
      <c r="AK157" s="3">
        <v>3.04703520789</v>
      </c>
      <c r="AL157">
        <f t="shared" si="72"/>
        <v>3.04703520789</v>
      </c>
      <c r="AM157">
        <f t="shared" si="56"/>
        <v>1</v>
      </c>
      <c r="AN157">
        <f t="shared" si="73"/>
        <v>154</v>
      </c>
      <c r="AO157">
        <f t="shared" si="57"/>
        <v>0.3196489115108222</v>
      </c>
      <c r="AQ157">
        <v>21</v>
      </c>
      <c r="AR157">
        <v>1.4589664</v>
      </c>
      <c r="AS157">
        <f t="shared" si="74"/>
        <v>154</v>
      </c>
      <c r="AT157">
        <f t="shared" si="64"/>
        <v>0.61614603153864289</v>
      </c>
      <c r="BB157" s="27"/>
    </row>
    <row r="158" spans="1:54" x14ac:dyDescent="0.2">
      <c r="A158">
        <v>349.37</v>
      </c>
      <c r="B158">
        <f t="shared" si="58"/>
        <v>3.4937E-4</v>
      </c>
      <c r="C158">
        <f t="shared" si="65"/>
        <v>3.4937E-4</v>
      </c>
      <c r="D158">
        <v>3.4937E-4</v>
      </c>
      <c r="E158">
        <f t="shared" si="59"/>
        <v>1</v>
      </c>
      <c r="F158">
        <f t="shared" si="54"/>
        <v>577</v>
      </c>
      <c r="G158">
        <f t="shared" si="60"/>
        <v>621298.58942607953</v>
      </c>
      <c r="I158">
        <v>25.21</v>
      </c>
      <c r="J158">
        <v>0.56000000000000005</v>
      </c>
      <c r="K158" t="str">
        <f t="shared" si="66"/>
        <v>Duplicate</v>
      </c>
      <c r="Q158" s="1">
        <v>153</v>
      </c>
      <c r="R158" s="2">
        <v>0.30051251341599999</v>
      </c>
      <c r="S158">
        <f t="shared" si="69"/>
        <v>0.30051251341599999</v>
      </c>
      <c r="T158">
        <f t="shared" si="62"/>
        <v>1</v>
      </c>
      <c r="U158">
        <f t="shared" si="70"/>
        <v>155</v>
      </c>
      <c r="V158">
        <f t="shared" si="63"/>
        <v>6.0152007615942704</v>
      </c>
      <c r="AJ158" s="4">
        <v>287</v>
      </c>
      <c r="AK158" s="3">
        <v>3.0388905681899998</v>
      </c>
      <c r="AL158">
        <f t="shared" si="72"/>
        <v>3.0388905681899998</v>
      </c>
      <c r="AM158">
        <f t="shared" si="56"/>
        <v>1</v>
      </c>
      <c r="AN158">
        <f t="shared" si="73"/>
        <v>155</v>
      </c>
      <c r="AO158">
        <f t="shared" si="57"/>
        <v>0.32172455379336001</v>
      </c>
      <c r="AQ158">
        <v>42</v>
      </c>
      <c r="AR158">
        <v>1.4587224999999999</v>
      </c>
      <c r="AS158">
        <f t="shared" si="74"/>
        <v>155</v>
      </c>
      <c r="AT158">
        <f t="shared" si="64"/>
        <v>0.62014697979538735</v>
      </c>
      <c r="BB158" s="27"/>
    </row>
    <row r="159" spans="1:54" x14ac:dyDescent="0.2">
      <c r="A159">
        <v>349.57</v>
      </c>
      <c r="B159">
        <f t="shared" si="58"/>
        <v>3.4957E-4</v>
      </c>
      <c r="C159">
        <f t="shared" si="65"/>
        <v>3.4957E-4</v>
      </c>
      <c r="D159">
        <v>3.4957E-4</v>
      </c>
      <c r="E159">
        <f t="shared" si="59"/>
        <v>1</v>
      </c>
      <c r="F159">
        <f t="shared" si="54"/>
        <v>576</v>
      </c>
      <c r="G159">
        <f t="shared" si="60"/>
        <v>620221.81544093892</v>
      </c>
      <c r="I159">
        <v>25.24</v>
      </c>
      <c r="J159">
        <v>0.56000000000000005</v>
      </c>
      <c r="K159" t="str">
        <f t="shared" si="66"/>
        <v>Duplicate</v>
      </c>
      <c r="Q159" s="1">
        <v>149</v>
      </c>
      <c r="R159" s="2">
        <v>0.30008671548499999</v>
      </c>
      <c r="S159">
        <f t="shared" si="69"/>
        <v>0.30008671548499999</v>
      </c>
      <c r="T159">
        <f t="shared" si="62"/>
        <v>1</v>
      </c>
      <c r="U159">
        <f t="shared" si="70"/>
        <v>156</v>
      </c>
      <c r="V159">
        <f t="shared" si="63"/>
        <v>6.0540085084432658</v>
      </c>
      <c r="AJ159" s="4">
        <v>142</v>
      </c>
      <c r="AK159" s="3">
        <v>2.9979295234699999</v>
      </c>
      <c r="AL159">
        <f t="shared" si="72"/>
        <v>2.9979295234699999</v>
      </c>
      <c r="AM159">
        <f t="shared" si="56"/>
        <v>1</v>
      </c>
      <c r="AN159">
        <f t="shared" si="73"/>
        <v>156</v>
      </c>
      <c r="AO159">
        <f t="shared" si="57"/>
        <v>0.32380019607589777</v>
      </c>
      <c r="AQ159">
        <v>133</v>
      </c>
      <c r="AR159">
        <v>1.4438179</v>
      </c>
      <c r="AS159">
        <f t="shared" si="74"/>
        <v>156</v>
      </c>
      <c r="AT159">
        <f t="shared" si="64"/>
        <v>0.62414792805213171</v>
      </c>
      <c r="BB159" s="27"/>
    </row>
    <row r="160" spans="1:54" x14ac:dyDescent="0.2">
      <c r="A160">
        <v>350.11</v>
      </c>
      <c r="B160">
        <f t="shared" si="58"/>
        <v>3.5010999999999999E-4</v>
      </c>
      <c r="C160">
        <f t="shared" si="65"/>
        <v>3.5010999999999999E-4</v>
      </c>
      <c r="D160">
        <v>3.5010999999999999E-4</v>
      </c>
      <c r="E160">
        <f t="shared" si="59"/>
        <v>2</v>
      </c>
      <c r="F160">
        <f t="shared" si="54"/>
        <v>575</v>
      </c>
      <c r="G160">
        <f t="shared" si="60"/>
        <v>619145.04145579843</v>
      </c>
      <c r="I160">
        <v>25.32</v>
      </c>
      <c r="J160">
        <v>0.55000000000000004</v>
      </c>
      <c r="K160">
        <f t="shared" si="66"/>
        <v>0.55000000000000004</v>
      </c>
      <c r="Q160" s="1">
        <v>152</v>
      </c>
      <c r="R160" s="2">
        <v>0.29849788664999999</v>
      </c>
      <c r="S160">
        <f t="shared" si="69"/>
        <v>0.29849788664999999</v>
      </c>
      <c r="T160">
        <f t="shared" si="62"/>
        <v>1</v>
      </c>
      <c r="U160">
        <f t="shared" si="70"/>
        <v>157</v>
      </c>
      <c r="V160">
        <f t="shared" si="63"/>
        <v>6.0928162552922611</v>
      </c>
      <c r="AJ160" s="4">
        <v>271</v>
      </c>
      <c r="AK160" s="3">
        <v>2.9908909347799999</v>
      </c>
      <c r="AL160">
        <f t="shared" si="72"/>
        <v>2.9908909347799999</v>
      </c>
      <c r="AM160">
        <f t="shared" si="56"/>
        <v>1</v>
      </c>
      <c r="AN160">
        <f t="shared" si="73"/>
        <v>157</v>
      </c>
      <c r="AO160">
        <f t="shared" si="57"/>
        <v>0.32587583835843559</v>
      </c>
      <c r="AQ160">
        <v>315</v>
      </c>
      <c r="AR160">
        <v>1.4396911999999999</v>
      </c>
      <c r="AS160">
        <f t="shared" si="74"/>
        <v>157</v>
      </c>
      <c r="AT160">
        <f t="shared" si="64"/>
        <v>0.62814887630887617</v>
      </c>
      <c r="BB160" s="27"/>
    </row>
    <row r="161" spans="1:54" x14ac:dyDescent="0.2">
      <c r="A161">
        <v>350.11</v>
      </c>
      <c r="B161">
        <f t="shared" si="58"/>
        <v>3.5010999999999999E-4</v>
      </c>
      <c r="C161" t="str">
        <f t="shared" si="65"/>
        <v>Duplicate</v>
      </c>
      <c r="D161">
        <v>3.5280000000000001E-4</v>
      </c>
      <c r="E161">
        <f t="shared" si="59"/>
        <v>1</v>
      </c>
      <c r="F161">
        <f t="shared" si="54"/>
        <v>573</v>
      </c>
      <c r="G161">
        <f t="shared" si="60"/>
        <v>616991.49348551745</v>
      </c>
      <c r="I161">
        <v>25.47</v>
      </c>
      <c r="J161">
        <v>0.55000000000000004</v>
      </c>
      <c r="K161" t="str">
        <f t="shared" si="66"/>
        <v>Duplicate</v>
      </c>
      <c r="Q161" s="1">
        <v>154</v>
      </c>
      <c r="R161" s="2">
        <v>0.29601581143299999</v>
      </c>
      <c r="S161">
        <f t="shared" si="69"/>
        <v>0.29601581143299999</v>
      </c>
      <c r="T161">
        <f t="shared" si="62"/>
        <v>1</v>
      </c>
      <c r="U161">
        <f t="shared" si="70"/>
        <v>158</v>
      </c>
      <c r="V161">
        <f t="shared" si="63"/>
        <v>6.1316240021412565</v>
      </c>
      <c r="AJ161" s="4">
        <v>159</v>
      </c>
      <c r="AK161" s="3">
        <v>2.9815937800399999</v>
      </c>
      <c r="AL161">
        <f t="shared" si="72"/>
        <v>2.9815937800399999</v>
      </c>
      <c r="AM161">
        <f t="shared" si="56"/>
        <v>1</v>
      </c>
      <c r="AN161">
        <f t="shared" si="73"/>
        <v>158</v>
      </c>
      <c r="AO161">
        <f t="shared" si="57"/>
        <v>0.3279514806409734</v>
      </c>
      <c r="AQ161">
        <v>190</v>
      </c>
      <c r="AR161">
        <v>1.4300033000000001</v>
      </c>
      <c r="AS161">
        <f t="shared" si="74"/>
        <v>158</v>
      </c>
      <c r="AT161">
        <f t="shared" si="64"/>
        <v>0.63214982456562063</v>
      </c>
      <c r="BB161" s="27"/>
    </row>
    <row r="162" spans="1:54" x14ac:dyDescent="0.2">
      <c r="A162">
        <v>352.8</v>
      </c>
      <c r="B162">
        <f t="shared" si="58"/>
        <v>3.5280000000000001E-4</v>
      </c>
      <c r="C162">
        <f t="shared" si="65"/>
        <v>3.5280000000000001E-4</v>
      </c>
      <c r="D162">
        <v>3.5336999999999999E-4</v>
      </c>
      <c r="E162">
        <f t="shared" si="59"/>
        <v>1</v>
      </c>
      <c r="F162">
        <f t="shared" si="54"/>
        <v>572</v>
      </c>
      <c r="G162">
        <f t="shared" si="60"/>
        <v>615914.71950037684</v>
      </c>
      <c r="I162">
        <v>25.62</v>
      </c>
      <c r="J162">
        <v>0.54</v>
      </c>
      <c r="K162">
        <f t="shared" si="66"/>
        <v>0.54</v>
      </c>
      <c r="Q162" s="1">
        <v>177</v>
      </c>
      <c r="R162" s="2">
        <v>0.29487814026100001</v>
      </c>
      <c r="S162">
        <f t="shared" si="69"/>
        <v>0.29487814026100001</v>
      </c>
      <c r="T162">
        <f t="shared" si="62"/>
        <v>1</v>
      </c>
      <c r="U162">
        <f t="shared" si="70"/>
        <v>159</v>
      </c>
      <c r="V162">
        <f t="shared" si="63"/>
        <v>6.1704317489902518</v>
      </c>
      <c r="AJ162" s="4">
        <v>64</v>
      </c>
      <c r="AK162" s="3">
        <v>2.9784121593899999</v>
      </c>
      <c r="AL162">
        <f t="shared" si="72"/>
        <v>2.9784121593899999</v>
      </c>
      <c r="AM162">
        <f t="shared" si="56"/>
        <v>1</v>
      </c>
      <c r="AN162">
        <f t="shared" si="73"/>
        <v>159</v>
      </c>
      <c r="AO162">
        <f t="shared" si="57"/>
        <v>0.33002712292351122</v>
      </c>
      <c r="AQ162">
        <v>99</v>
      </c>
      <c r="AR162">
        <v>1.4236314999999999</v>
      </c>
      <c r="AS162">
        <f t="shared" si="74"/>
        <v>159</v>
      </c>
      <c r="AT162">
        <f t="shared" si="64"/>
        <v>0.6361507728223651</v>
      </c>
      <c r="BB162" s="27"/>
    </row>
    <row r="163" spans="1:54" x14ac:dyDescent="0.2">
      <c r="A163">
        <v>353.37</v>
      </c>
      <c r="B163">
        <f t="shared" si="58"/>
        <v>3.5336999999999999E-4</v>
      </c>
      <c r="C163">
        <f t="shared" si="65"/>
        <v>3.5336999999999999E-4</v>
      </c>
      <c r="D163">
        <v>3.5355E-4</v>
      </c>
      <c r="E163">
        <f t="shared" si="59"/>
        <v>1</v>
      </c>
      <c r="F163">
        <f t="shared" si="54"/>
        <v>571</v>
      </c>
      <c r="G163">
        <f t="shared" si="60"/>
        <v>614837.94551523635</v>
      </c>
      <c r="I163">
        <v>25.99</v>
      </c>
      <c r="J163">
        <v>0.54</v>
      </c>
      <c r="K163" t="str">
        <f t="shared" si="66"/>
        <v>Duplicate</v>
      </c>
      <c r="Q163" s="1">
        <v>227</v>
      </c>
      <c r="R163" s="2">
        <v>0.288900684932</v>
      </c>
      <c r="S163">
        <f t="shared" si="69"/>
        <v>0.288900684932</v>
      </c>
      <c r="T163">
        <f t="shared" si="62"/>
        <v>1</v>
      </c>
      <c r="U163">
        <f t="shared" si="70"/>
        <v>160</v>
      </c>
      <c r="V163">
        <f t="shared" si="63"/>
        <v>6.2092394958392472</v>
      </c>
      <c r="AJ163" s="4">
        <v>197</v>
      </c>
      <c r="AK163" s="3">
        <v>2.93325004135</v>
      </c>
      <c r="AL163">
        <f t="shared" si="72"/>
        <v>2.93325004135</v>
      </c>
      <c r="AM163">
        <f t="shared" si="56"/>
        <v>1</v>
      </c>
      <c r="AN163">
        <f t="shared" si="73"/>
        <v>160</v>
      </c>
      <c r="AO163">
        <f t="shared" si="57"/>
        <v>0.33210276520604903</v>
      </c>
      <c r="AQ163">
        <v>71</v>
      </c>
      <c r="AR163">
        <v>1.4232248000000001</v>
      </c>
      <c r="AS163">
        <f t="shared" si="74"/>
        <v>160</v>
      </c>
      <c r="AT163">
        <f t="shared" si="64"/>
        <v>0.64015172107910945</v>
      </c>
      <c r="BB163" s="27"/>
    </row>
    <row r="164" spans="1:54" x14ac:dyDescent="0.2">
      <c r="A164">
        <v>353.55</v>
      </c>
      <c r="B164">
        <f t="shared" si="58"/>
        <v>3.5355E-4</v>
      </c>
      <c r="C164">
        <f t="shared" si="65"/>
        <v>3.5355E-4</v>
      </c>
      <c r="D164">
        <v>3.5567000000000004E-4</v>
      </c>
      <c r="E164">
        <f t="shared" si="59"/>
        <v>1</v>
      </c>
      <c r="F164">
        <f t="shared" si="54"/>
        <v>570</v>
      </c>
      <c r="G164">
        <f t="shared" si="60"/>
        <v>613761.17153009586</v>
      </c>
      <c r="I164">
        <v>26.73</v>
      </c>
      <c r="J164">
        <v>0.53</v>
      </c>
      <c r="K164">
        <f t="shared" si="66"/>
        <v>0.53</v>
      </c>
      <c r="Q164" s="1">
        <v>268</v>
      </c>
      <c r="R164" s="2">
        <v>0.28272239559399998</v>
      </c>
      <c r="S164">
        <f t="shared" si="69"/>
        <v>0.28272239559399998</v>
      </c>
      <c r="T164">
        <f t="shared" si="62"/>
        <v>1</v>
      </c>
      <c r="U164">
        <f t="shared" si="70"/>
        <v>161</v>
      </c>
      <c r="V164">
        <f t="shared" si="63"/>
        <v>6.2480472426882425</v>
      </c>
      <c r="AJ164" s="4">
        <v>47</v>
      </c>
      <c r="AK164" s="3">
        <v>2.9307497796400002</v>
      </c>
      <c r="AL164">
        <f t="shared" si="72"/>
        <v>2.9307497796400002</v>
      </c>
      <c r="AM164">
        <f t="shared" si="56"/>
        <v>1</v>
      </c>
      <c r="AN164">
        <f t="shared" si="73"/>
        <v>161</v>
      </c>
      <c r="AO164">
        <f t="shared" si="57"/>
        <v>0.33417840748858685</v>
      </c>
      <c r="AQ164">
        <v>285</v>
      </c>
      <c r="AR164">
        <v>1.4226619</v>
      </c>
      <c r="AS164">
        <f t="shared" si="74"/>
        <v>161</v>
      </c>
      <c r="AT164">
        <f t="shared" si="64"/>
        <v>0.64415266933585391</v>
      </c>
      <c r="BB164" s="27"/>
    </row>
    <row r="165" spans="1:54" x14ac:dyDescent="0.2">
      <c r="A165">
        <v>355.67</v>
      </c>
      <c r="B165">
        <f t="shared" si="58"/>
        <v>3.5567000000000004E-4</v>
      </c>
      <c r="C165">
        <f t="shared" si="65"/>
        <v>3.5567000000000004E-4</v>
      </c>
      <c r="D165">
        <v>3.5605000000000001E-4</v>
      </c>
      <c r="E165">
        <f t="shared" si="59"/>
        <v>1</v>
      </c>
      <c r="F165">
        <f t="shared" si="54"/>
        <v>569</v>
      </c>
      <c r="G165">
        <f t="shared" si="60"/>
        <v>612684.39754495537</v>
      </c>
      <c r="I165">
        <v>27.79</v>
      </c>
      <c r="J165">
        <v>0.52</v>
      </c>
      <c r="K165">
        <f t="shared" si="66"/>
        <v>0.52</v>
      </c>
      <c r="Q165" s="1">
        <v>158</v>
      </c>
      <c r="R165" s="2">
        <v>0.282517613118</v>
      </c>
      <c r="S165">
        <f t="shared" si="69"/>
        <v>0.282517613118</v>
      </c>
      <c r="T165">
        <f t="shared" si="62"/>
        <v>1</v>
      </c>
      <c r="U165">
        <f t="shared" si="70"/>
        <v>162</v>
      </c>
      <c r="V165">
        <f t="shared" si="63"/>
        <v>6.2868549895372379</v>
      </c>
      <c r="AJ165" s="4">
        <v>90</v>
      </c>
      <c r="AK165" s="3">
        <v>2.8802327286399998</v>
      </c>
      <c r="AL165">
        <f t="shared" si="72"/>
        <v>2.8802327286399998</v>
      </c>
      <c r="AM165">
        <f t="shared" si="56"/>
        <v>1</v>
      </c>
      <c r="AN165">
        <f t="shared" si="73"/>
        <v>162</v>
      </c>
      <c r="AO165">
        <f t="shared" si="57"/>
        <v>0.33625404977112461</v>
      </c>
      <c r="AQ165">
        <v>110</v>
      </c>
      <c r="AR165">
        <v>1.4182189999999999</v>
      </c>
      <c r="AS165">
        <f t="shared" si="74"/>
        <v>162</v>
      </c>
      <c r="AT165">
        <f t="shared" si="64"/>
        <v>0.64815361759259837</v>
      </c>
      <c r="BB165" s="27"/>
    </row>
    <row r="166" spans="1:54" x14ac:dyDescent="0.2">
      <c r="A166">
        <v>356.05</v>
      </c>
      <c r="B166">
        <f t="shared" si="58"/>
        <v>3.5605000000000001E-4</v>
      </c>
      <c r="C166">
        <f t="shared" si="65"/>
        <v>3.5605000000000001E-4</v>
      </c>
      <c r="D166">
        <v>3.5752999999999995E-4</v>
      </c>
      <c r="E166">
        <f t="shared" si="59"/>
        <v>1</v>
      </c>
      <c r="F166">
        <f t="shared" si="54"/>
        <v>568</v>
      </c>
      <c r="G166">
        <f t="shared" si="60"/>
        <v>611607.62355981476</v>
      </c>
      <c r="I166">
        <v>27.82</v>
      </c>
      <c r="J166">
        <v>0.51</v>
      </c>
      <c r="K166">
        <f t="shared" si="66"/>
        <v>0.51</v>
      </c>
      <c r="Q166" s="1">
        <v>159</v>
      </c>
      <c r="R166" s="2">
        <v>0.27961167195999997</v>
      </c>
      <c r="S166">
        <f t="shared" si="69"/>
        <v>0.27961167195999997</v>
      </c>
      <c r="T166">
        <f t="shared" si="62"/>
        <v>1</v>
      </c>
      <c r="U166">
        <f t="shared" si="70"/>
        <v>163</v>
      </c>
      <c r="V166">
        <f t="shared" si="63"/>
        <v>6.3256627363862323</v>
      </c>
      <c r="AJ166" s="4">
        <v>67</v>
      </c>
      <c r="AK166" s="3">
        <v>2.8479940507100001</v>
      </c>
      <c r="AL166">
        <f t="shared" si="72"/>
        <v>2.8479940507100001</v>
      </c>
      <c r="AM166">
        <f t="shared" si="56"/>
        <v>1</v>
      </c>
      <c r="AN166">
        <f t="shared" si="73"/>
        <v>163</v>
      </c>
      <c r="AO166">
        <f t="shared" si="57"/>
        <v>0.33832969205366242</v>
      </c>
      <c r="AQ166">
        <v>350</v>
      </c>
      <c r="AR166">
        <v>1.4051521</v>
      </c>
      <c r="AS166">
        <f t="shared" si="74"/>
        <v>163</v>
      </c>
      <c r="AT166">
        <f t="shared" si="64"/>
        <v>0.65215456584934284</v>
      </c>
      <c r="BB166" s="27"/>
    </row>
    <row r="167" spans="1:54" x14ac:dyDescent="0.2">
      <c r="A167">
        <v>357.53</v>
      </c>
      <c r="B167">
        <f t="shared" si="58"/>
        <v>3.5752999999999995E-4</v>
      </c>
      <c r="C167">
        <f t="shared" si="65"/>
        <v>3.5752999999999995E-4</v>
      </c>
      <c r="D167">
        <v>3.6032999999999996E-4</v>
      </c>
      <c r="E167">
        <f t="shared" si="59"/>
        <v>1</v>
      </c>
      <c r="F167">
        <f t="shared" si="54"/>
        <v>567</v>
      </c>
      <c r="G167">
        <f t="shared" si="60"/>
        <v>610530.84957467427</v>
      </c>
      <c r="I167">
        <v>28</v>
      </c>
      <c r="J167">
        <v>0.51</v>
      </c>
      <c r="K167" t="str">
        <f t="shared" si="66"/>
        <v>Duplicate</v>
      </c>
      <c r="Q167" s="1">
        <v>163</v>
      </c>
      <c r="R167" s="2">
        <v>0.27952713799000001</v>
      </c>
      <c r="S167">
        <f t="shared" si="69"/>
        <v>0.27952713799000001</v>
      </c>
      <c r="T167">
        <f t="shared" si="62"/>
        <v>1</v>
      </c>
      <c r="U167">
        <f t="shared" si="70"/>
        <v>164</v>
      </c>
      <c r="V167">
        <f t="shared" si="63"/>
        <v>6.3644704832352277</v>
      </c>
      <c r="AJ167" s="4">
        <v>323</v>
      </c>
      <c r="AK167" s="3">
        <v>2.8408223159500001</v>
      </c>
      <c r="AL167">
        <f t="shared" si="72"/>
        <v>2.8408223159500001</v>
      </c>
      <c r="AM167">
        <f t="shared" si="56"/>
        <v>1</v>
      </c>
      <c r="AN167">
        <f t="shared" si="73"/>
        <v>164</v>
      </c>
      <c r="AO167">
        <f t="shared" si="57"/>
        <v>0.34040533433620024</v>
      </c>
      <c r="AQ167">
        <v>104</v>
      </c>
      <c r="AR167">
        <v>1.4046004999999999</v>
      </c>
      <c r="AS167">
        <f t="shared" si="74"/>
        <v>164</v>
      </c>
      <c r="AT167">
        <f t="shared" si="64"/>
        <v>0.65615551410608719</v>
      </c>
      <c r="BB167" s="27"/>
    </row>
    <row r="168" spans="1:54" x14ac:dyDescent="0.2">
      <c r="A168">
        <v>360.33</v>
      </c>
      <c r="B168">
        <f t="shared" si="58"/>
        <v>3.6032999999999996E-4</v>
      </c>
      <c r="C168">
        <f t="shared" si="65"/>
        <v>3.6032999999999996E-4</v>
      </c>
      <c r="D168">
        <v>3.6072000000000003E-4</v>
      </c>
      <c r="E168">
        <f t="shared" si="59"/>
        <v>1</v>
      </c>
      <c r="F168">
        <f t="shared" si="54"/>
        <v>566</v>
      </c>
      <c r="G168">
        <f t="shared" si="60"/>
        <v>609454.07558953378</v>
      </c>
      <c r="I168">
        <v>28.11</v>
      </c>
      <c r="J168">
        <v>0.51</v>
      </c>
      <c r="K168" t="str">
        <f t="shared" si="66"/>
        <v>Duplicate</v>
      </c>
      <c r="Q168" s="1">
        <v>157</v>
      </c>
      <c r="R168" s="2">
        <v>0.27840799398499999</v>
      </c>
      <c r="S168">
        <f t="shared" si="69"/>
        <v>0.27840799398499999</v>
      </c>
      <c r="T168">
        <f t="shared" si="62"/>
        <v>1</v>
      </c>
      <c r="U168">
        <f t="shared" si="70"/>
        <v>165</v>
      </c>
      <c r="V168">
        <f t="shared" si="63"/>
        <v>6.403278230084223</v>
      </c>
      <c r="AJ168" s="4">
        <v>78</v>
      </c>
      <c r="AK168" s="3">
        <v>2.8354656679799999</v>
      </c>
      <c r="AL168">
        <f t="shared" si="72"/>
        <v>2.8354656679799999</v>
      </c>
      <c r="AM168">
        <f t="shared" si="56"/>
        <v>1</v>
      </c>
      <c r="AN168">
        <f t="shared" si="73"/>
        <v>165</v>
      </c>
      <c r="AO168">
        <f t="shared" si="57"/>
        <v>0.34248097661873805</v>
      </c>
      <c r="AQ168">
        <v>310</v>
      </c>
      <c r="AR168">
        <v>1.4035508999999999</v>
      </c>
      <c r="AS168">
        <f t="shared" si="74"/>
        <v>165</v>
      </c>
      <c r="AT168">
        <f t="shared" si="64"/>
        <v>0.66015646236283165</v>
      </c>
      <c r="BB168" s="27"/>
    </row>
    <row r="169" spans="1:54" x14ac:dyDescent="0.2">
      <c r="A169">
        <v>360.72</v>
      </c>
      <c r="B169">
        <f t="shared" si="58"/>
        <v>3.6072000000000003E-4</v>
      </c>
      <c r="C169">
        <f t="shared" si="65"/>
        <v>3.6072000000000003E-4</v>
      </c>
      <c r="D169">
        <v>3.6093000000000003E-4</v>
      </c>
      <c r="E169">
        <f t="shared" si="59"/>
        <v>1</v>
      </c>
      <c r="F169">
        <f t="shared" si="54"/>
        <v>565</v>
      </c>
      <c r="G169">
        <f t="shared" si="60"/>
        <v>608377.30160439329</v>
      </c>
      <c r="I169">
        <v>28.37</v>
      </c>
      <c r="J169">
        <v>0.5</v>
      </c>
      <c r="K169">
        <f t="shared" si="66"/>
        <v>0.5</v>
      </c>
      <c r="Q169" s="1">
        <v>162</v>
      </c>
      <c r="R169" s="2">
        <v>0.27603534409300001</v>
      </c>
      <c r="S169">
        <f t="shared" si="69"/>
        <v>0.27603534409300001</v>
      </c>
      <c r="T169">
        <f t="shared" si="62"/>
        <v>1</v>
      </c>
      <c r="U169">
        <f t="shared" si="70"/>
        <v>166</v>
      </c>
      <c r="V169">
        <f t="shared" si="63"/>
        <v>6.4420859769332184</v>
      </c>
      <c r="AJ169" s="4">
        <v>331</v>
      </c>
      <c r="AK169" s="3">
        <v>2.8305341929600001</v>
      </c>
      <c r="AL169">
        <f t="shared" si="72"/>
        <v>2.8305341929600001</v>
      </c>
      <c r="AM169">
        <f t="shared" si="56"/>
        <v>1</v>
      </c>
      <c r="AN169">
        <f t="shared" si="73"/>
        <v>166</v>
      </c>
      <c r="AO169">
        <f t="shared" si="57"/>
        <v>0.34455661890127587</v>
      </c>
      <c r="AQ169">
        <v>231</v>
      </c>
      <c r="AR169">
        <v>1.3978571</v>
      </c>
      <c r="AS169">
        <f t="shared" si="74"/>
        <v>166</v>
      </c>
      <c r="AT169">
        <f t="shared" si="64"/>
        <v>0.66415741061957612</v>
      </c>
      <c r="BB169" s="27"/>
    </row>
    <row r="170" spans="1:54" x14ac:dyDescent="0.2">
      <c r="A170">
        <v>360.93</v>
      </c>
      <c r="B170">
        <f t="shared" si="58"/>
        <v>3.6093000000000003E-4</v>
      </c>
      <c r="C170">
        <f t="shared" si="65"/>
        <v>3.6093000000000003E-4</v>
      </c>
      <c r="D170">
        <v>3.6175999999999998E-4</v>
      </c>
      <c r="E170">
        <f t="shared" si="59"/>
        <v>1</v>
      </c>
      <c r="F170">
        <f t="shared" si="54"/>
        <v>564</v>
      </c>
      <c r="G170">
        <f t="shared" si="60"/>
        <v>607300.5276192528</v>
      </c>
      <c r="I170">
        <v>28.73</v>
      </c>
      <c r="J170">
        <v>0.5</v>
      </c>
      <c r="K170" t="str">
        <f t="shared" si="66"/>
        <v>Duplicate</v>
      </c>
      <c r="Q170" s="1">
        <v>167</v>
      </c>
      <c r="R170" s="2">
        <v>0.27493142555599998</v>
      </c>
      <c r="S170">
        <f t="shared" si="69"/>
        <v>0.27493142555599998</v>
      </c>
      <c r="T170">
        <f t="shared" si="62"/>
        <v>1</v>
      </c>
      <c r="U170">
        <f t="shared" si="70"/>
        <v>167</v>
      </c>
      <c r="V170">
        <f t="shared" si="63"/>
        <v>6.4808937237822137</v>
      </c>
      <c r="AJ170" s="4">
        <v>328</v>
      </c>
      <c r="AK170" s="3">
        <v>2.8208657942099999</v>
      </c>
      <c r="AL170">
        <f t="shared" si="72"/>
        <v>2.8208657942099999</v>
      </c>
      <c r="AM170">
        <f t="shared" si="56"/>
        <v>1</v>
      </c>
      <c r="AN170">
        <f t="shared" si="73"/>
        <v>167</v>
      </c>
      <c r="AO170">
        <f t="shared" si="57"/>
        <v>0.34663226118381368</v>
      </c>
      <c r="AQ170">
        <v>129</v>
      </c>
      <c r="AR170">
        <v>1.3966392000000001</v>
      </c>
      <c r="AS170">
        <f t="shared" si="74"/>
        <v>167</v>
      </c>
      <c r="AT170">
        <f t="shared" si="64"/>
        <v>0.66815835887632047</v>
      </c>
      <c r="BB170" s="27"/>
    </row>
    <row r="171" spans="1:54" x14ac:dyDescent="0.2">
      <c r="A171">
        <v>361.76</v>
      </c>
      <c r="B171">
        <f t="shared" si="58"/>
        <v>3.6175999999999998E-4</v>
      </c>
      <c r="C171">
        <f t="shared" si="65"/>
        <v>3.6175999999999998E-4</v>
      </c>
      <c r="D171">
        <v>3.6233999999999995E-4</v>
      </c>
      <c r="E171">
        <f t="shared" si="59"/>
        <v>1</v>
      </c>
      <c r="F171">
        <f t="shared" si="54"/>
        <v>563</v>
      </c>
      <c r="G171">
        <f t="shared" si="60"/>
        <v>606223.75363411219</v>
      </c>
      <c r="I171">
        <v>28.96</v>
      </c>
      <c r="J171">
        <v>0.47</v>
      </c>
      <c r="K171">
        <f t="shared" si="66"/>
        <v>0.47</v>
      </c>
      <c r="Q171" s="1">
        <v>161</v>
      </c>
      <c r="R171" s="2">
        <v>0.27286725093800002</v>
      </c>
      <c r="S171">
        <f t="shared" si="69"/>
        <v>0.27286725093800002</v>
      </c>
      <c r="T171">
        <f t="shared" si="62"/>
        <v>1</v>
      </c>
      <c r="U171">
        <f t="shared" si="70"/>
        <v>168</v>
      </c>
      <c r="V171">
        <f t="shared" si="63"/>
        <v>6.5197014706312091</v>
      </c>
      <c r="AJ171" s="4">
        <v>58</v>
      </c>
      <c r="AK171" s="3">
        <v>2.8201175746699998</v>
      </c>
      <c r="AL171">
        <f t="shared" si="72"/>
        <v>2.8201175746699998</v>
      </c>
      <c r="AM171">
        <f t="shared" si="56"/>
        <v>1</v>
      </c>
      <c r="AN171">
        <f t="shared" si="73"/>
        <v>168</v>
      </c>
      <c r="AO171">
        <f t="shared" si="57"/>
        <v>0.34870790346635144</v>
      </c>
      <c r="AQ171">
        <v>87</v>
      </c>
      <c r="AR171">
        <v>1.3898105999999999</v>
      </c>
      <c r="AS171">
        <f t="shared" si="74"/>
        <v>168</v>
      </c>
      <c r="AT171">
        <f t="shared" si="64"/>
        <v>0.67215930713306493</v>
      </c>
      <c r="BB171" s="27"/>
    </row>
    <row r="172" spans="1:54" x14ac:dyDescent="0.2">
      <c r="A172">
        <v>362.34</v>
      </c>
      <c r="B172">
        <f t="shared" si="58"/>
        <v>3.6233999999999995E-4</v>
      </c>
      <c r="C172">
        <f t="shared" si="65"/>
        <v>3.6233999999999995E-4</v>
      </c>
      <c r="D172">
        <v>3.636E-4</v>
      </c>
      <c r="E172">
        <f t="shared" si="59"/>
        <v>1</v>
      </c>
      <c r="F172">
        <f t="shared" si="54"/>
        <v>562</v>
      </c>
      <c r="G172">
        <f t="shared" si="60"/>
        <v>605146.9796489717</v>
      </c>
      <c r="I172">
        <v>29.38</v>
      </c>
      <c r="J172">
        <v>0.47</v>
      </c>
      <c r="K172" t="str">
        <f t="shared" si="66"/>
        <v>Duplicate</v>
      </c>
      <c r="Q172" s="1">
        <v>160</v>
      </c>
      <c r="R172" s="2">
        <v>0.27130624795699998</v>
      </c>
      <c r="S172">
        <f t="shared" si="69"/>
        <v>0.27130624795699998</v>
      </c>
      <c r="T172">
        <f t="shared" si="62"/>
        <v>1</v>
      </c>
      <c r="U172">
        <f t="shared" si="70"/>
        <v>169</v>
      </c>
      <c r="V172">
        <f t="shared" si="63"/>
        <v>6.5585092174802044</v>
      </c>
      <c r="AJ172" s="4">
        <v>115</v>
      </c>
      <c r="AK172" s="3">
        <v>2.79841295138</v>
      </c>
      <c r="AL172">
        <f t="shared" si="72"/>
        <v>2.79841295138</v>
      </c>
      <c r="AM172">
        <f t="shared" si="56"/>
        <v>1</v>
      </c>
      <c r="AN172">
        <f t="shared" si="73"/>
        <v>169</v>
      </c>
      <c r="AO172">
        <f t="shared" si="57"/>
        <v>0.35078354574888926</v>
      </c>
      <c r="AQ172">
        <v>362</v>
      </c>
      <c r="AR172">
        <v>1.3846084000000001</v>
      </c>
      <c r="AS172">
        <f t="shared" si="74"/>
        <v>169</v>
      </c>
      <c r="AT172">
        <f t="shared" si="64"/>
        <v>0.67616025538980939</v>
      </c>
      <c r="BB172" s="27"/>
    </row>
    <row r="173" spans="1:54" x14ac:dyDescent="0.2">
      <c r="A173">
        <v>363.6</v>
      </c>
      <c r="B173">
        <f t="shared" si="58"/>
        <v>3.636E-4</v>
      </c>
      <c r="C173">
        <f t="shared" si="65"/>
        <v>3.636E-4</v>
      </c>
      <c r="D173">
        <v>3.6363999999999998E-4</v>
      </c>
      <c r="E173">
        <f t="shared" si="59"/>
        <v>1</v>
      </c>
      <c r="F173">
        <f t="shared" si="54"/>
        <v>561</v>
      </c>
      <c r="G173">
        <f t="shared" si="60"/>
        <v>604070.20566383121</v>
      </c>
      <c r="I173">
        <v>29.48</v>
      </c>
      <c r="J173">
        <v>0.46</v>
      </c>
      <c r="K173">
        <f t="shared" si="66"/>
        <v>0.46</v>
      </c>
      <c r="Q173" s="1">
        <v>168</v>
      </c>
      <c r="R173" s="2">
        <v>0.27103443970000002</v>
      </c>
      <c r="S173">
        <f t="shared" si="69"/>
        <v>0.27103443970000002</v>
      </c>
      <c r="T173">
        <f t="shared" si="62"/>
        <v>1</v>
      </c>
      <c r="U173">
        <f t="shared" si="70"/>
        <v>170</v>
      </c>
      <c r="V173">
        <f t="shared" si="63"/>
        <v>6.5973169643291998</v>
      </c>
      <c r="AJ173" s="4">
        <v>312</v>
      </c>
      <c r="AK173" s="3">
        <v>2.7940165281699998</v>
      </c>
      <c r="AL173">
        <f t="shared" si="72"/>
        <v>2.7940165281699998</v>
      </c>
      <c r="AM173">
        <f t="shared" si="56"/>
        <v>1</v>
      </c>
      <c r="AN173">
        <f t="shared" si="73"/>
        <v>170</v>
      </c>
      <c r="AO173">
        <f t="shared" si="57"/>
        <v>0.35285918803142707</v>
      </c>
      <c r="AQ173">
        <v>392</v>
      </c>
      <c r="AR173">
        <v>1.3798096</v>
      </c>
      <c r="AS173">
        <f t="shared" si="74"/>
        <v>170</v>
      </c>
      <c r="AT173">
        <f t="shared" si="64"/>
        <v>0.68016120364655386</v>
      </c>
      <c r="BB173" s="27"/>
    </row>
    <row r="174" spans="1:54" x14ac:dyDescent="0.2">
      <c r="A174">
        <v>363.64</v>
      </c>
      <c r="B174">
        <f t="shared" si="58"/>
        <v>3.6363999999999998E-4</v>
      </c>
      <c r="C174">
        <f t="shared" si="65"/>
        <v>3.6363999999999998E-4</v>
      </c>
      <c r="D174">
        <v>3.6389999999999995E-4</v>
      </c>
      <c r="E174">
        <f t="shared" si="59"/>
        <v>1</v>
      </c>
      <c r="F174">
        <f t="shared" si="54"/>
        <v>560</v>
      </c>
      <c r="G174">
        <f t="shared" si="60"/>
        <v>602993.43167869071</v>
      </c>
      <c r="I174">
        <v>29.81</v>
      </c>
      <c r="J174">
        <v>0.45</v>
      </c>
      <c r="K174">
        <f t="shared" si="66"/>
        <v>0.45</v>
      </c>
      <c r="Q174" s="1">
        <v>165</v>
      </c>
      <c r="R174" s="2">
        <v>0.27092938550200002</v>
      </c>
      <c r="S174">
        <f t="shared" si="69"/>
        <v>0.27092938550200002</v>
      </c>
      <c r="T174">
        <f t="shared" si="62"/>
        <v>1</v>
      </c>
      <c r="U174">
        <f t="shared" si="70"/>
        <v>171</v>
      </c>
      <c r="V174">
        <f t="shared" si="63"/>
        <v>6.6361247111781951</v>
      </c>
      <c r="AJ174" s="4">
        <v>51</v>
      </c>
      <c r="AK174" s="3">
        <v>2.77816555848</v>
      </c>
      <c r="AL174">
        <f t="shared" si="72"/>
        <v>2.77816555848</v>
      </c>
      <c r="AM174">
        <f t="shared" si="56"/>
        <v>1</v>
      </c>
      <c r="AN174">
        <f t="shared" si="73"/>
        <v>171</v>
      </c>
      <c r="AO174">
        <f t="shared" si="57"/>
        <v>0.35493483031396489</v>
      </c>
      <c r="AQ174">
        <v>380</v>
      </c>
      <c r="AR174">
        <v>1.3725529999999999</v>
      </c>
      <c r="AS174">
        <f t="shared" si="74"/>
        <v>171</v>
      </c>
      <c r="AT174">
        <f t="shared" si="64"/>
        <v>0.68416215190329821</v>
      </c>
      <c r="BB174" s="27"/>
    </row>
    <row r="175" spans="1:54" x14ac:dyDescent="0.2">
      <c r="A175">
        <v>363.9</v>
      </c>
      <c r="B175">
        <f t="shared" si="58"/>
        <v>3.6389999999999995E-4</v>
      </c>
      <c r="C175">
        <f t="shared" si="65"/>
        <v>3.6389999999999995E-4</v>
      </c>
      <c r="D175">
        <v>3.6441000000000002E-4</v>
      </c>
      <c r="E175">
        <f t="shared" si="59"/>
        <v>1</v>
      </c>
      <c r="F175">
        <f t="shared" si="54"/>
        <v>559</v>
      </c>
      <c r="G175">
        <f t="shared" si="60"/>
        <v>601916.65769355011</v>
      </c>
      <c r="I175">
        <v>30</v>
      </c>
      <c r="J175">
        <v>0.45</v>
      </c>
      <c r="K175" t="str">
        <f t="shared" si="66"/>
        <v>Duplicate</v>
      </c>
      <c r="Q175" s="1">
        <v>164</v>
      </c>
      <c r="R175" s="2">
        <v>0.26271998119399997</v>
      </c>
      <c r="S175">
        <f t="shared" si="69"/>
        <v>0.26271998119399997</v>
      </c>
      <c r="T175">
        <f t="shared" si="62"/>
        <v>1</v>
      </c>
      <c r="U175">
        <f t="shared" si="70"/>
        <v>172</v>
      </c>
      <c r="V175">
        <f t="shared" si="63"/>
        <v>6.6749324580271905</v>
      </c>
      <c r="AJ175" s="4">
        <v>325</v>
      </c>
      <c r="AK175" s="3">
        <v>2.7772759746900002</v>
      </c>
      <c r="AL175">
        <f t="shared" si="72"/>
        <v>2.7772759746900002</v>
      </c>
      <c r="AM175">
        <f t="shared" si="56"/>
        <v>1</v>
      </c>
      <c r="AN175">
        <f t="shared" si="73"/>
        <v>172</v>
      </c>
      <c r="AO175">
        <f t="shared" si="57"/>
        <v>0.3570104725965027</v>
      </c>
      <c r="AQ175">
        <v>321</v>
      </c>
      <c r="AR175">
        <v>1.3707711</v>
      </c>
      <c r="AS175">
        <f t="shared" si="74"/>
        <v>172</v>
      </c>
      <c r="AT175">
        <f t="shared" si="64"/>
        <v>0.68816310016004267</v>
      </c>
      <c r="BB175" s="27"/>
    </row>
    <row r="176" spans="1:54" x14ac:dyDescent="0.2">
      <c r="A176">
        <v>364.41</v>
      </c>
      <c r="B176">
        <f t="shared" si="58"/>
        <v>3.6441000000000002E-4</v>
      </c>
      <c r="C176">
        <f t="shared" si="65"/>
        <v>3.6441000000000002E-4</v>
      </c>
      <c r="D176">
        <v>3.6541000000000004E-4</v>
      </c>
      <c r="E176">
        <f t="shared" si="59"/>
        <v>1</v>
      </c>
      <c r="F176">
        <f t="shared" si="54"/>
        <v>558</v>
      </c>
      <c r="G176">
        <f t="shared" si="60"/>
        <v>600839.88370840962</v>
      </c>
      <c r="I176">
        <v>30.4</v>
      </c>
      <c r="J176">
        <v>0.44</v>
      </c>
      <c r="K176">
        <f t="shared" si="66"/>
        <v>0.44</v>
      </c>
      <c r="Q176" s="1">
        <v>166</v>
      </c>
      <c r="R176" s="2">
        <v>0.26194378708299998</v>
      </c>
      <c r="S176">
        <f t="shared" si="69"/>
        <v>0.26194378708299998</v>
      </c>
      <c r="T176">
        <f t="shared" si="62"/>
        <v>1</v>
      </c>
      <c r="U176">
        <f t="shared" si="70"/>
        <v>173</v>
      </c>
      <c r="V176">
        <f t="shared" si="63"/>
        <v>6.7137402048761858</v>
      </c>
      <c r="AJ176" s="4">
        <v>309</v>
      </c>
      <c r="AK176" s="3">
        <v>2.7752637994099998</v>
      </c>
      <c r="AL176">
        <f t="shared" si="72"/>
        <v>2.7752637994099998</v>
      </c>
      <c r="AM176">
        <f t="shared" si="56"/>
        <v>1</v>
      </c>
      <c r="AN176">
        <f t="shared" si="73"/>
        <v>173</v>
      </c>
      <c r="AO176">
        <f t="shared" si="57"/>
        <v>0.35908611487904052</v>
      </c>
      <c r="AQ176">
        <v>260</v>
      </c>
      <c r="AR176">
        <v>1.3645563000000001</v>
      </c>
      <c r="AS176">
        <f t="shared" si="74"/>
        <v>173</v>
      </c>
      <c r="AT176">
        <f t="shared" si="64"/>
        <v>0.69216404841678714</v>
      </c>
      <c r="BB176" s="27"/>
    </row>
    <row r="177" spans="1:54" x14ac:dyDescent="0.2">
      <c r="A177">
        <v>365.41</v>
      </c>
      <c r="B177">
        <f t="shared" si="58"/>
        <v>3.6541000000000004E-4</v>
      </c>
      <c r="C177">
        <f t="shared" si="65"/>
        <v>3.6541000000000004E-4</v>
      </c>
      <c r="D177">
        <v>3.68E-4</v>
      </c>
      <c r="E177">
        <f t="shared" si="59"/>
        <v>1</v>
      </c>
      <c r="F177">
        <f t="shared" si="54"/>
        <v>557</v>
      </c>
      <c r="G177">
        <f t="shared" si="60"/>
        <v>599763.10972326912</v>
      </c>
      <c r="I177">
        <v>30.53</v>
      </c>
      <c r="J177">
        <v>0.44</v>
      </c>
      <c r="K177" t="str">
        <f t="shared" si="66"/>
        <v>Duplicate</v>
      </c>
      <c r="Q177" s="1">
        <v>169</v>
      </c>
      <c r="R177" s="2">
        <v>0.25622812395799999</v>
      </c>
      <c r="S177">
        <f t="shared" si="69"/>
        <v>0.25622812395799999</v>
      </c>
      <c r="T177">
        <f t="shared" si="62"/>
        <v>1</v>
      </c>
      <c r="U177">
        <f t="shared" si="70"/>
        <v>174</v>
      </c>
      <c r="V177">
        <f t="shared" si="63"/>
        <v>6.7525479517251812</v>
      </c>
      <c r="AJ177" s="4">
        <v>156</v>
      </c>
      <c r="AK177" s="3">
        <v>2.73577964974</v>
      </c>
      <c r="AL177">
        <f t="shared" si="72"/>
        <v>2.73577964974</v>
      </c>
      <c r="AM177">
        <f t="shared" si="56"/>
        <v>1</v>
      </c>
      <c r="AN177">
        <f t="shared" si="73"/>
        <v>174</v>
      </c>
      <c r="AO177">
        <f t="shared" si="57"/>
        <v>0.36116175716157833</v>
      </c>
      <c r="AQ177">
        <v>283</v>
      </c>
      <c r="AR177">
        <v>1.3632424999999999</v>
      </c>
      <c r="AS177">
        <f t="shared" si="74"/>
        <v>174</v>
      </c>
      <c r="AT177">
        <f t="shared" si="64"/>
        <v>0.6961649966735316</v>
      </c>
      <c r="BB177" s="27"/>
    </row>
    <row r="178" spans="1:54" x14ac:dyDescent="0.2">
      <c r="A178">
        <v>368</v>
      </c>
      <c r="B178">
        <f t="shared" si="58"/>
        <v>3.68E-4</v>
      </c>
      <c r="C178">
        <f t="shared" si="65"/>
        <v>3.68E-4</v>
      </c>
      <c r="D178">
        <v>3.6900999999999997E-4</v>
      </c>
      <c r="E178">
        <f t="shared" si="59"/>
        <v>1</v>
      </c>
      <c r="F178">
        <f t="shared" si="54"/>
        <v>556</v>
      </c>
      <c r="G178">
        <f t="shared" si="60"/>
        <v>598686.33573812863</v>
      </c>
      <c r="I178">
        <v>30.92</v>
      </c>
      <c r="J178">
        <v>0.44</v>
      </c>
      <c r="K178" t="str">
        <f t="shared" si="66"/>
        <v>Duplicate</v>
      </c>
      <c r="Q178" s="1">
        <v>180</v>
      </c>
      <c r="R178" s="2">
        <v>0.252201589946</v>
      </c>
      <c r="S178">
        <f t="shared" si="69"/>
        <v>0.252201589946</v>
      </c>
      <c r="T178">
        <f t="shared" si="62"/>
        <v>1</v>
      </c>
      <c r="U178">
        <f t="shared" si="70"/>
        <v>175</v>
      </c>
      <c r="V178">
        <f t="shared" si="63"/>
        <v>6.7913556985741765</v>
      </c>
      <c r="AJ178" s="4">
        <v>108</v>
      </c>
      <c r="AK178" s="3">
        <v>2.6795855034699998</v>
      </c>
      <c r="AL178">
        <f t="shared" si="72"/>
        <v>2.6795855034699998</v>
      </c>
      <c r="AM178">
        <f t="shared" si="56"/>
        <v>1</v>
      </c>
      <c r="AN178">
        <f t="shared" si="73"/>
        <v>175</v>
      </c>
      <c r="AO178">
        <f t="shared" si="57"/>
        <v>0.36323739944411609</v>
      </c>
      <c r="AQ178">
        <v>147</v>
      </c>
      <c r="AR178">
        <v>1.3592025999999999</v>
      </c>
      <c r="AS178">
        <f t="shared" si="74"/>
        <v>175</v>
      </c>
      <c r="AT178">
        <f t="shared" si="64"/>
        <v>0.70016594493027595</v>
      </c>
      <c r="BB178" s="27"/>
    </row>
    <row r="179" spans="1:54" x14ac:dyDescent="0.2">
      <c r="A179">
        <v>369.01</v>
      </c>
      <c r="B179">
        <f t="shared" si="58"/>
        <v>3.6900999999999997E-4</v>
      </c>
      <c r="C179">
        <f t="shared" si="65"/>
        <v>3.6900999999999997E-4</v>
      </c>
      <c r="D179">
        <v>3.6975000000000002E-4</v>
      </c>
      <c r="E179">
        <f t="shared" si="59"/>
        <v>1</v>
      </c>
      <c r="F179">
        <f t="shared" si="54"/>
        <v>555</v>
      </c>
      <c r="G179">
        <f t="shared" si="60"/>
        <v>597609.56175298803</v>
      </c>
      <c r="I179">
        <v>30.97</v>
      </c>
      <c r="J179">
        <v>0.43</v>
      </c>
      <c r="K179">
        <f t="shared" si="66"/>
        <v>0.43</v>
      </c>
      <c r="Q179" s="1">
        <v>170</v>
      </c>
      <c r="R179" s="2">
        <v>0.25086995848299998</v>
      </c>
      <c r="S179">
        <f t="shared" si="69"/>
        <v>0.25086995848299998</v>
      </c>
      <c r="T179">
        <f t="shared" si="62"/>
        <v>1</v>
      </c>
      <c r="U179">
        <f t="shared" si="70"/>
        <v>176</v>
      </c>
      <c r="V179">
        <f t="shared" si="63"/>
        <v>6.8301634454231719</v>
      </c>
      <c r="AJ179" s="4">
        <v>329</v>
      </c>
      <c r="AK179" s="3">
        <v>2.6563814970499999</v>
      </c>
      <c r="AL179">
        <f t="shared" si="72"/>
        <v>2.6563814970499999</v>
      </c>
      <c r="AM179">
        <f t="shared" si="56"/>
        <v>1</v>
      </c>
      <c r="AN179">
        <f t="shared" si="73"/>
        <v>176</v>
      </c>
      <c r="AO179">
        <f t="shared" si="57"/>
        <v>0.36531304172665391</v>
      </c>
      <c r="AQ179">
        <v>198</v>
      </c>
      <c r="AR179">
        <v>1.3560380999999999</v>
      </c>
      <c r="AS179">
        <f t="shared" si="74"/>
        <v>176</v>
      </c>
      <c r="AT179">
        <f t="shared" si="64"/>
        <v>0.70416689318702042</v>
      </c>
      <c r="BB179" s="27"/>
    </row>
    <row r="180" spans="1:54" x14ac:dyDescent="0.2">
      <c r="A180">
        <v>369.75</v>
      </c>
      <c r="B180">
        <f t="shared" si="58"/>
        <v>3.6975000000000002E-4</v>
      </c>
      <c r="C180">
        <f t="shared" si="65"/>
        <v>3.6975000000000002E-4</v>
      </c>
      <c r="D180">
        <v>3.7224000000000003E-4</v>
      </c>
      <c r="E180">
        <f t="shared" si="59"/>
        <v>1</v>
      </c>
      <c r="F180">
        <f t="shared" si="54"/>
        <v>554</v>
      </c>
      <c r="G180">
        <f t="shared" si="60"/>
        <v>596532.78776784753</v>
      </c>
      <c r="I180">
        <v>31.12</v>
      </c>
      <c r="J180">
        <v>0.43</v>
      </c>
      <c r="K180" t="str">
        <f t="shared" si="66"/>
        <v>Duplicate</v>
      </c>
      <c r="Q180" s="1">
        <v>174</v>
      </c>
      <c r="R180" s="2">
        <v>0.249673481089</v>
      </c>
      <c r="S180">
        <f t="shared" si="69"/>
        <v>0.249673481089</v>
      </c>
      <c r="T180">
        <f t="shared" si="62"/>
        <v>1</v>
      </c>
      <c r="U180">
        <f t="shared" si="70"/>
        <v>177</v>
      </c>
      <c r="V180">
        <f t="shared" si="63"/>
        <v>6.8689711922721672</v>
      </c>
      <c r="AJ180" s="4">
        <v>14</v>
      </c>
      <c r="AK180" s="3">
        <v>2.6377019695900001</v>
      </c>
      <c r="AL180">
        <f t="shared" si="72"/>
        <v>2.6377019695900001</v>
      </c>
      <c r="AM180">
        <f t="shared" si="56"/>
        <v>1</v>
      </c>
      <c r="AN180">
        <f t="shared" si="73"/>
        <v>177</v>
      </c>
      <c r="AO180">
        <f t="shared" si="57"/>
        <v>0.36738868400919172</v>
      </c>
      <c r="AQ180">
        <v>119</v>
      </c>
      <c r="AR180">
        <v>1.3548659000000001</v>
      </c>
      <c r="AS180">
        <f t="shared" si="74"/>
        <v>177</v>
      </c>
      <c r="AT180">
        <f t="shared" si="64"/>
        <v>0.70816784144376488</v>
      </c>
    </row>
    <row r="181" spans="1:54" x14ac:dyDescent="0.2">
      <c r="A181">
        <v>372.24</v>
      </c>
      <c r="B181">
        <f t="shared" si="58"/>
        <v>3.7224000000000003E-4</v>
      </c>
      <c r="C181">
        <f t="shared" si="65"/>
        <v>3.7224000000000003E-4</v>
      </c>
      <c r="D181">
        <v>3.7451999999999999E-4</v>
      </c>
      <c r="E181">
        <f t="shared" si="59"/>
        <v>1</v>
      </c>
      <c r="F181">
        <f t="shared" si="54"/>
        <v>553</v>
      </c>
      <c r="G181">
        <f t="shared" si="60"/>
        <v>595456.01378270704</v>
      </c>
      <c r="I181">
        <v>31.56</v>
      </c>
      <c r="J181">
        <v>0.42</v>
      </c>
      <c r="K181">
        <f t="shared" si="66"/>
        <v>0.42</v>
      </c>
      <c r="Q181" s="1">
        <v>171</v>
      </c>
      <c r="R181" s="2">
        <v>0.24934392861999999</v>
      </c>
      <c r="S181">
        <f t="shared" si="69"/>
        <v>0.24934392861999999</v>
      </c>
      <c r="T181">
        <f t="shared" si="62"/>
        <v>1</v>
      </c>
      <c r="U181">
        <f t="shared" si="70"/>
        <v>178</v>
      </c>
      <c r="V181">
        <f t="shared" si="63"/>
        <v>6.9077789391211617</v>
      </c>
      <c r="AJ181" s="4">
        <v>221</v>
      </c>
      <c r="AK181" s="3">
        <v>2.6230587270900001</v>
      </c>
      <c r="AL181">
        <f t="shared" si="72"/>
        <v>2.6230587270900001</v>
      </c>
      <c r="AM181">
        <f t="shared" si="56"/>
        <v>1</v>
      </c>
      <c r="AN181">
        <f t="shared" si="73"/>
        <v>178</v>
      </c>
      <c r="AO181">
        <f t="shared" si="57"/>
        <v>0.36946432629172954</v>
      </c>
      <c r="AQ181">
        <v>140</v>
      </c>
      <c r="AR181">
        <v>1.3434942000000001</v>
      </c>
      <c r="AS181">
        <f t="shared" si="74"/>
        <v>178</v>
      </c>
      <c r="AT181">
        <f t="shared" si="64"/>
        <v>0.71216878970050934</v>
      </c>
      <c r="BB181" s="27"/>
    </row>
    <row r="182" spans="1:54" x14ac:dyDescent="0.2">
      <c r="A182">
        <v>374.52</v>
      </c>
      <c r="B182">
        <f t="shared" si="58"/>
        <v>3.7451999999999999E-4</v>
      </c>
      <c r="C182">
        <f t="shared" si="65"/>
        <v>3.7451999999999999E-4</v>
      </c>
      <c r="D182">
        <v>3.7458000000000001E-4</v>
      </c>
      <c r="E182">
        <f t="shared" si="59"/>
        <v>1</v>
      </c>
      <c r="F182">
        <f t="shared" si="54"/>
        <v>552</v>
      </c>
      <c r="G182">
        <f t="shared" si="60"/>
        <v>594379.23979756655</v>
      </c>
      <c r="I182">
        <v>31.62</v>
      </c>
      <c r="J182">
        <v>0.41</v>
      </c>
      <c r="K182">
        <f t="shared" si="66"/>
        <v>0.41</v>
      </c>
      <c r="Q182" s="1">
        <v>193</v>
      </c>
      <c r="R182" s="2">
        <v>0.24870420548200001</v>
      </c>
      <c r="S182">
        <f t="shared" si="69"/>
        <v>0.24870420548200001</v>
      </c>
      <c r="T182">
        <f t="shared" si="62"/>
        <v>1</v>
      </c>
      <c r="U182">
        <f t="shared" si="70"/>
        <v>179</v>
      </c>
      <c r="V182">
        <f t="shared" si="63"/>
        <v>6.946586685970157</v>
      </c>
      <c r="AJ182" s="4">
        <v>20</v>
      </c>
      <c r="AK182" s="3">
        <v>2.61313956508</v>
      </c>
      <c r="AL182">
        <f t="shared" si="72"/>
        <v>2.61313956508</v>
      </c>
      <c r="AM182">
        <f t="shared" si="56"/>
        <v>1</v>
      </c>
      <c r="AN182">
        <f t="shared" si="73"/>
        <v>179</v>
      </c>
      <c r="AO182">
        <f t="shared" si="57"/>
        <v>0.37153996857426735</v>
      </c>
      <c r="AQ182">
        <v>64</v>
      </c>
      <c r="AR182">
        <v>1.3432949000000001</v>
      </c>
      <c r="AS182">
        <f t="shared" si="74"/>
        <v>179</v>
      </c>
      <c r="AT182">
        <f t="shared" si="64"/>
        <v>0.71616973795725369</v>
      </c>
      <c r="BB182" s="27"/>
    </row>
    <row r="183" spans="1:54" x14ac:dyDescent="0.2">
      <c r="A183">
        <v>374.58</v>
      </c>
      <c r="B183">
        <f t="shared" si="58"/>
        <v>3.7458000000000001E-4</v>
      </c>
      <c r="C183">
        <f t="shared" si="65"/>
        <v>3.7458000000000001E-4</v>
      </c>
      <c r="D183">
        <v>3.7580000000000003E-4</v>
      </c>
      <c r="E183">
        <f t="shared" si="59"/>
        <v>1</v>
      </c>
      <c r="F183">
        <f t="shared" si="54"/>
        <v>551</v>
      </c>
      <c r="G183">
        <f t="shared" si="60"/>
        <v>593302.46581242594</v>
      </c>
      <c r="I183">
        <v>31.88</v>
      </c>
      <c r="J183">
        <v>0.41</v>
      </c>
      <c r="K183" t="str">
        <f t="shared" si="66"/>
        <v>Duplicate</v>
      </c>
      <c r="Q183" s="1">
        <v>179</v>
      </c>
      <c r="R183" s="2">
        <v>0.24737480540099999</v>
      </c>
      <c r="S183">
        <f t="shared" si="69"/>
        <v>0.24737480540099999</v>
      </c>
      <c r="T183">
        <f t="shared" si="62"/>
        <v>1</v>
      </c>
      <c r="U183">
        <f t="shared" si="70"/>
        <v>180</v>
      </c>
      <c r="V183">
        <f t="shared" si="63"/>
        <v>6.9853944328191524</v>
      </c>
      <c r="AJ183" s="4">
        <v>268</v>
      </c>
      <c r="AK183" s="3">
        <v>2.5991172001499998</v>
      </c>
      <c r="AL183">
        <f t="shared" si="72"/>
        <v>2.5991172001499998</v>
      </c>
      <c r="AM183">
        <f t="shared" si="56"/>
        <v>1</v>
      </c>
      <c r="AN183">
        <f t="shared" si="73"/>
        <v>180</v>
      </c>
      <c r="AO183">
        <f t="shared" si="57"/>
        <v>0.37361561085680517</v>
      </c>
      <c r="AQ183">
        <v>91</v>
      </c>
      <c r="AR183">
        <v>1.3422816</v>
      </c>
      <c r="AS183">
        <f t="shared" si="74"/>
        <v>180</v>
      </c>
      <c r="AT183">
        <f t="shared" si="64"/>
        <v>0.72017068621399816</v>
      </c>
      <c r="BB183" s="27"/>
    </row>
    <row r="184" spans="1:54" x14ac:dyDescent="0.2">
      <c r="A184">
        <v>375.8</v>
      </c>
      <c r="B184">
        <f t="shared" si="58"/>
        <v>3.7580000000000003E-4</v>
      </c>
      <c r="C184">
        <f t="shared" si="65"/>
        <v>3.7580000000000003E-4</v>
      </c>
      <c r="D184">
        <v>3.7612000000000002E-4</v>
      </c>
      <c r="E184">
        <f t="shared" si="59"/>
        <v>1</v>
      </c>
      <c r="F184">
        <f t="shared" si="54"/>
        <v>550</v>
      </c>
      <c r="G184">
        <f t="shared" si="60"/>
        <v>592225.69182728545</v>
      </c>
      <c r="I184">
        <v>31.92</v>
      </c>
      <c r="J184">
        <v>0.4</v>
      </c>
      <c r="K184">
        <f t="shared" si="66"/>
        <v>0.4</v>
      </c>
      <c r="Q184" s="1">
        <v>175</v>
      </c>
      <c r="R184" s="2">
        <v>0.24715601013499999</v>
      </c>
      <c r="S184">
        <f t="shared" si="69"/>
        <v>0.24715601013499999</v>
      </c>
      <c r="T184">
        <f t="shared" si="62"/>
        <v>1</v>
      </c>
      <c r="U184">
        <f t="shared" si="70"/>
        <v>181</v>
      </c>
      <c r="V184">
        <f t="shared" si="63"/>
        <v>7.0242021796681477</v>
      </c>
      <c r="AJ184" s="4">
        <v>82</v>
      </c>
      <c r="AK184" s="3">
        <v>2.5858826050300001</v>
      </c>
      <c r="AL184">
        <f t="shared" si="72"/>
        <v>2.5858826050300001</v>
      </c>
      <c r="AM184">
        <f t="shared" si="56"/>
        <v>1</v>
      </c>
      <c r="AN184">
        <f t="shared" si="73"/>
        <v>181</v>
      </c>
      <c r="AO184">
        <f t="shared" si="57"/>
        <v>0.37569125313934293</v>
      </c>
      <c r="AQ184">
        <v>421</v>
      </c>
      <c r="AR184">
        <v>1.3418186999999999</v>
      </c>
      <c r="AS184">
        <f t="shared" si="74"/>
        <v>181</v>
      </c>
      <c r="AT184">
        <f t="shared" si="64"/>
        <v>0.72417163447074262</v>
      </c>
      <c r="BB184" s="27"/>
    </row>
    <row r="185" spans="1:54" x14ac:dyDescent="0.2">
      <c r="A185">
        <v>376.12</v>
      </c>
      <c r="B185">
        <f t="shared" si="58"/>
        <v>3.7612000000000002E-4</v>
      </c>
      <c r="C185">
        <f t="shared" si="65"/>
        <v>3.7612000000000002E-4</v>
      </c>
      <c r="D185">
        <v>3.7791000000000002E-4</v>
      </c>
      <c r="E185">
        <f t="shared" si="59"/>
        <v>1</v>
      </c>
      <c r="F185">
        <f t="shared" si="54"/>
        <v>549</v>
      </c>
      <c r="G185">
        <f t="shared" si="60"/>
        <v>591148.91784214496</v>
      </c>
      <c r="I185">
        <v>31.93</v>
      </c>
      <c r="J185">
        <v>0.4</v>
      </c>
      <c r="K185" t="str">
        <f t="shared" si="66"/>
        <v>Duplicate</v>
      </c>
      <c r="Q185" s="1">
        <v>173</v>
      </c>
      <c r="R185" s="2">
        <v>0.24673610029699999</v>
      </c>
      <c r="S185">
        <f t="shared" si="69"/>
        <v>0.24673610029699999</v>
      </c>
      <c r="T185">
        <f t="shared" si="62"/>
        <v>1</v>
      </c>
      <c r="U185">
        <f t="shared" si="70"/>
        <v>182</v>
      </c>
      <c r="V185">
        <f t="shared" si="63"/>
        <v>7.0630099265171431</v>
      </c>
      <c r="AJ185" s="4">
        <v>169</v>
      </c>
      <c r="AK185" s="3">
        <v>2.54054861976</v>
      </c>
      <c r="AL185">
        <f t="shared" si="72"/>
        <v>2.54054861976</v>
      </c>
      <c r="AM185">
        <f t="shared" si="56"/>
        <v>1</v>
      </c>
      <c r="AN185">
        <f t="shared" si="73"/>
        <v>182</v>
      </c>
      <c r="AO185">
        <f t="shared" si="57"/>
        <v>0.37776689542188074</v>
      </c>
      <c r="AQ185">
        <v>323</v>
      </c>
      <c r="AR185">
        <v>1.3417219</v>
      </c>
      <c r="AS185">
        <f t="shared" si="74"/>
        <v>182</v>
      </c>
      <c r="AT185">
        <f t="shared" si="64"/>
        <v>0.72817258272748708</v>
      </c>
      <c r="BB185" s="27"/>
    </row>
    <row r="186" spans="1:54" x14ac:dyDescent="0.2">
      <c r="A186">
        <v>377.91</v>
      </c>
      <c r="B186">
        <f t="shared" si="58"/>
        <v>3.7791000000000002E-4</v>
      </c>
      <c r="C186">
        <f t="shared" si="65"/>
        <v>3.7791000000000002E-4</v>
      </c>
      <c r="D186">
        <v>3.7907000000000001E-4</v>
      </c>
      <c r="E186">
        <f t="shared" si="59"/>
        <v>1</v>
      </c>
      <c r="F186">
        <f t="shared" si="54"/>
        <v>548</v>
      </c>
      <c r="G186">
        <f t="shared" si="60"/>
        <v>590072.14385700447</v>
      </c>
      <c r="I186">
        <v>32.1</v>
      </c>
      <c r="J186">
        <v>0.39</v>
      </c>
      <c r="K186">
        <f t="shared" si="66"/>
        <v>0.39</v>
      </c>
      <c r="Q186" s="1">
        <v>172</v>
      </c>
      <c r="R186" s="2">
        <v>0.246531704918</v>
      </c>
      <c r="S186">
        <f t="shared" si="69"/>
        <v>0.246531704918</v>
      </c>
      <c r="T186">
        <f t="shared" si="62"/>
        <v>1</v>
      </c>
      <c r="U186">
        <f t="shared" si="70"/>
        <v>183</v>
      </c>
      <c r="V186">
        <f t="shared" si="63"/>
        <v>7.1018176733661385</v>
      </c>
      <c r="AJ186" s="4">
        <v>107</v>
      </c>
      <c r="AK186" s="3">
        <v>2.5103913680000001</v>
      </c>
      <c r="AL186">
        <f t="shared" si="72"/>
        <v>2.5103913680000001</v>
      </c>
      <c r="AM186">
        <f t="shared" si="56"/>
        <v>1</v>
      </c>
      <c r="AN186">
        <f t="shared" si="73"/>
        <v>183</v>
      </c>
      <c r="AO186">
        <f t="shared" si="57"/>
        <v>0.37984253770441856</v>
      </c>
      <c r="AQ186">
        <v>210</v>
      </c>
      <c r="AR186">
        <v>1.3273657999999999</v>
      </c>
      <c r="AS186">
        <f t="shared" si="74"/>
        <v>183</v>
      </c>
      <c r="AT186">
        <f t="shared" si="64"/>
        <v>0.73217353098423144</v>
      </c>
      <c r="BB186" s="27"/>
    </row>
    <row r="187" spans="1:54" x14ac:dyDescent="0.2">
      <c r="A187">
        <v>379.07</v>
      </c>
      <c r="B187">
        <f t="shared" si="58"/>
        <v>3.7907000000000001E-4</v>
      </c>
      <c r="C187">
        <f t="shared" si="65"/>
        <v>3.7907000000000001E-4</v>
      </c>
      <c r="D187">
        <v>3.8079000000000005E-4</v>
      </c>
      <c r="E187">
        <f t="shared" si="59"/>
        <v>1</v>
      </c>
      <c r="F187">
        <f t="shared" si="54"/>
        <v>547</v>
      </c>
      <c r="G187">
        <f t="shared" si="60"/>
        <v>588995.36987186386</v>
      </c>
      <c r="I187">
        <v>32.130000000000003</v>
      </c>
      <c r="J187">
        <v>0.39</v>
      </c>
      <c r="K187" t="str">
        <f t="shared" si="66"/>
        <v>Duplicate</v>
      </c>
      <c r="Q187" s="1">
        <v>182</v>
      </c>
      <c r="R187" s="2">
        <v>0.24199748313399999</v>
      </c>
      <c r="S187">
        <f t="shared" si="69"/>
        <v>0.24199748313399999</v>
      </c>
      <c r="T187">
        <f t="shared" si="62"/>
        <v>1</v>
      </c>
      <c r="U187">
        <f t="shared" si="70"/>
        <v>184</v>
      </c>
      <c r="V187">
        <f t="shared" si="63"/>
        <v>7.1406254202151338</v>
      </c>
      <c r="AJ187" s="4">
        <v>233</v>
      </c>
      <c r="AK187" s="3">
        <v>2.5088110632</v>
      </c>
      <c r="AL187">
        <f t="shared" si="72"/>
        <v>2.5088110632</v>
      </c>
      <c r="AM187">
        <f t="shared" si="56"/>
        <v>1</v>
      </c>
      <c r="AN187">
        <f t="shared" si="73"/>
        <v>184</v>
      </c>
      <c r="AO187">
        <f t="shared" si="57"/>
        <v>0.38191817998695637</v>
      </c>
      <c r="AQ187">
        <v>271</v>
      </c>
      <c r="AR187">
        <v>1.3240619</v>
      </c>
      <c r="AS187">
        <f t="shared" si="74"/>
        <v>184</v>
      </c>
      <c r="AT187">
        <f t="shared" si="64"/>
        <v>0.7361744792409759</v>
      </c>
      <c r="BB187" s="27"/>
    </row>
    <row r="188" spans="1:54" x14ac:dyDescent="0.2">
      <c r="A188">
        <v>380.79</v>
      </c>
      <c r="B188">
        <f t="shared" si="58"/>
        <v>3.8079000000000005E-4</v>
      </c>
      <c r="C188">
        <f t="shared" si="65"/>
        <v>3.8079000000000005E-4</v>
      </c>
      <c r="D188">
        <v>3.8100999999999999E-4</v>
      </c>
      <c r="E188">
        <f t="shared" si="59"/>
        <v>1</v>
      </c>
      <c r="F188">
        <f t="shared" si="54"/>
        <v>546</v>
      </c>
      <c r="G188">
        <f t="shared" si="60"/>
        <v>587918.59588672337</v>
      </c>
      <c r="I188">
        <v>32.36</v>
      </c>
      <c r="J188">
        <v>0.38</v>
      </c>
      <c r="K188">
        <f t="shared" si="66"/>
        <v>0.38</v>
      </c>
      <c r="Q188" s="1">
        <v>176</v>
      </c>
      <c r="R188" s="2">
        <v>0.24013837203300001</v>
      </c>
      <c r="S188">
        <f t="shared" si="69"/>
        <v>0.24013837203300001</v>
      </c>
      <c r="T188">
        <f t="shared" si="62"/>
        <v>1</v>
      </c>
      <c r="U188">
        <f t="shared" si="70"/>
        <v>185</v>
      </c>
      <c r="V188">
        <f t="shared" si="63"/>
        <v>7.1794331670641292</v>
      </c>
      <c r="AJ188" s="4">
        <v>145</v>
      </c>
      <c r="AK188" s="3">
        <v>2.5030390462400001</v>
      </c>
      <c r="AL188">
        <f t="shared" si="72"/>
        <v>2.5030390462400001</v>
      </c>
      <c r="AM188">
        <f t="shared" si="56"/>
        <v>1</v>
      </c>
      <c r="AN188">
        <f t="shared" si="73"/>
        <v>185</v>
      </c>
      <c r="AO188">
        <f t="shared" si="57"/>
        <v>0.38399382226949419</v>
      </c>
      <c r="AQ188">
        <v>209</v>
      </c>
      <c r="AR188">
        <v>1.3202248000000001</v>
      </c>
      <c r="AS188">
        <f t="shared" si="74"/>
        <v>185</v>
      </c>
      <c r="AT188">
        <f t="shared" si="64"/>
        <v>0.74017542749772036</v>
      </c>
      <c r="BB188" s="27"/>
    </row>
    <row r="189" spans="1:54" x14ac:dyDescent="0.2">
      <c r="A189">
        <v>381.01</v>
      </c>
      <c r="B189">
        <f t="shared" si="58"/>
        <v>3.8100999999999999E-4</v>
      </c>
      <c r="C189">
        <f t="shared" si="65"/>
        <v>3.8100999999999999E-4</v>
      </c>
      <c r="D189">
        <v>3.8107000000000001E-4</v>
      </c>
      <c r="E189">
        <f t="shared" si="59"/>
        <v>1</v>
      </c>
      <c r="F189">
        <f t="shared" si="54"/>
        <v>545</v>
      </c>
      <c r="G189">
        <f t="shared" si="60"/>
        <v>586841.82190158288</v>
      </c>
      <c r="I189">
        <v>32.369999999999997</v>
      </c>
      <c r="J189">
        <v>0.37</v>
      </c>
      <c r="K189">
        <f t="shared" si="66"/>
        <v>0.37</v>
      </c>
      <c r="Q189" s="1">
        <v>178</v>
      </c>
      <c r="R189" s="2">
        <v>0.23695744863900001</v>
      </c>
      <c r="S189">
        <f t="shared" si="69"/>
        <v>0.23695744863900001</v>
      </c>
      <c r="T189">
        <f t="shared" si="62"/>
        <v>1</v>
      </c>
      <c r="U189">
        <f t="shared" si="70"/>
        <v>186</v>
      </c>
      <c r="V189">
        <f t="shared" si="63"/>
        <v>7.2182409139131245</v>
      </c>
      <c r="AJ189" s="4">
        <v>281</v>
      </c>
      <c r="AK189" s="3">
        <v>2.4960777153699998</v>
      </c>
      <c r="AL189">
        <f t="shared" si="72"/>
        <v>2.4960777153699998</v>
      </c>
      <c r="AM189">
        <f t="shared" si="56"/>
        <v>1</v>
      </c>
      <c r="AN189">
        <f t="shared" si="73"/>
        <v>186</v>
      </c>
      <c r="AO189">
        <f t="shared" si="57"/>
        <v>0.386069464552032</v>
      </c>
      <c r="AQ189">
        <v>96</v>
      </c>
      <c r="AR189">
        <v>1.3191835000000001</v>
      </c>
      <c r="AS189">
        <f t="shared" si="74"/>
        <v>186</v>
      </c>
      <c r="AT189">
        <f t="shared" si="64"/>
        <v>0.74417637575446483</v>
      </c>
      <c r="BB189" s="27"/>
    </row>
    <row r="190" spans="1:54" x14ac:dyDescent="0.2">
      <c r="A190">
        <v>381.07</v>
      </c>
      <c r="B190">
        <f t="shared" si="58"/>
        <v>3.8107000000000001E-4</v>
      </c>
      <c r="C190">
        <f t="shared" si="65"/>
        <v>3.8107000000000001E-4</v>
      </c>
      <c r="D190">
        <v>3.8164999999999998E-4</v>
      </c>
      <c r="E190">
        <f t="shared" si="59"/>
        <v>1</v>
      </c>
      <c r="F190">
        <f t="shared" si="54"/>
        <v>544</v>
      </c>
      <c r="G190">
        <f t="shared" si="60"/>
        <v>585765.04791644239</v>
      </c>
      <c r="I190">
        <v>32.65</v>
      </c>
      <c r="J190">
        <v>0.37</v>
      </c>
      <c r="K190" t="str">
        <f t="shared" si="66"/>
        <v>Duplicate</v>
      </c>
      <c r="Q190" s="1">
        <v>181</v>
      </c>
      <c r="R190" s="2">
        <v>0.23655253557600001</v>
      </c>
      <c r="S190">
        <f t="shared" si="69"/>
        <v>0.23655253557600001</v>
      </c>
      <c r="T190">
        <f t="shared" si="62"/>
        <v>1</v>
      </c>
      <c r="U190">
        <f t="shared" si="70"/>
        <v>187</v>
      </c>
      <c r="V190">
        <f t="shared" si="63"/>
        <v>7.2570486607621199</v>
      </c>
      <c r="AJ190" s="4">
        <v>16</v>
      </c>
      <c r="AK190" s="3">
        <v>2.4516584840700002</v>
      </c>
      <c r="AL190">
        <f t="shared" si="72"/>
        <v>2.4516584840700002</v>
      </c>
      <c r="AM190">
        <f t="shared" si="56"/>
        <v>1</v>
      </c>
      <c r="AN190">
        <f t="shared" si="73"/>
        <v>187</v>
      </c>
      <c r="AO190">
        <f t="shared" si="57"/>
        <v>0.38814510683456976</v>
      </c>
      <c r="AQ190">
        <v>158</v>
      </c>
      <c r="AR190">
        <v>1.3033593999999999</v>
      </c>
      <c r="AS190">
        <f t="shared" si="74"/>
        <v>187</v>
      </c>
      <c r="AT190">
        <f t="shared" si="64"/>
        <v>0.74817732401120918</v>
      </c>
      <c r="BB190" s="27"/>
    </row>
    <row r="191" spans="1:54" x14ac:dyDescent="0.2">
      <c r="A191">
        <v>381.65</v>
      </c>
      <c r="B191">
        <f t="shared" si="58"/>
        <v>3.8164999999999998E-4</v>
      </c>
      <c r="C191">
        <f t="shared" si="65"/>
        <v>3.8164999999999998E-4</v>
      </c>
      <c r="D191">
        <v>3.8294000000000002E-4</v>
      </c>
      <c r="E191">
        <f t="shared" si="59"/>
        <v>1</v>
      </c>
      <c r="F191">
        <f t="shared" si="54"/>
        <v>543</v>
      </c>
      <c r="G191">
        <f t="shared" si="60"/>
        <v>584688.2739313019</v>
      </c>
      <c r="I191">
        <v>32.82</v>
      </c>
      <c r="J191">
        <v>0.36</v>
      </c>
      <c r="K191">
        <f t="shared" si="66"/>
        <v>0.36</v>
      </c>
      <c r="Q191" s="1">
        <v>183</v>
      </c>
      <c r="R191" s="2">
        <v>0.234938858039</v>
      </c>
      <c r="S191">
        <f t="shared" si="69"/>
        <v>0.234938858039</v>
      </c>
      <c r="T191">
        <f t="shared" si="62"/>
        <v>1</v>
      </c>
      <c r="U191">
        <f t="shared" si="70"/>
        <v>188</v>
      </c>
      <c r="V191">
        <f t="shared" si="63"/>
        <v>7.2958564076111152</v>
      </c>
      <c r="AJ191" s="4">
        <v>185</v>
      </c>
      <c r="AK191" s="3">
        <v>2.42988096862</v>
      </c>
      <c r="AL191">
        <f t="shared" si="72"/>
        <v>2.42988096862</v>
      </c>
      <c r="AM191">
        <f t="shared" si="56"/>
        <v>1</v>
      </c>
      <c r="AN191">
        <f t="shared" si="73"/>
        <v>188</v>
      </c>
      <c r="AO191">
        <f t="shared" si="57"/>
        <v>0.39022074911710758</v>
      </c>
      <c r="AQ191">
        <v>115</v>
      </c>
      <c r="AR191">
        <v>1.2894939000000001</v>
      </c>
      <c r="AS191">
        <f t="shared" si="74"/>
        <v>188</v>
      </c>
      <c r="AT191">
        <f t="shared" si="64"/>
        <v>0.75217827226795364</v>
      </c>
      <c r="BB191" s="27"/>
    </row>
    <row r="192" spans="1:54" x14ac:dyDescent="0.2">
      <c r="A192">
        <v>382.94</v>
      </c>
      <c r="B192">
        <f t="shared" si="58"/>
        <v>3.8294000000000002E-4</v>
      </c>
      <c r="C192">
        <f t="shared" si="65"/>
        <v>3.8294000000000002E-4</v>
      </c>
      <c r="D192">
        <v>3.8430000000000002E-4</v>
      </c>
      <c r="E192">
        <f t="shared" si="59"/>
        <v>1</v>
      </c>
      <c r="F192">
        <f t="shared" si="54"/>
        <v>542</v>
      </c>
      <c r="G192">
        <f t="shared" si="60"/>
        <v>583611.49994616129</v>
      </c>
      <c r="I192">
        <v>32.83</v>
      </c>
      <c r="J192">
        <v>0.35</v>
      </c>
      <c r="K192">
        <f t="shared" si="66"/>
        <v>0.35</v>
      </c>
      <c r="Q192" s="1">
        <v>192</v>
      </c>
      <c r="R192" s="2">
        <v>0.22792986817499999</v>
      </c>
      <c r="S192">
        <f t="shared" si="69"/>
        <v>0.22792986817499999</v>
      </c>
      <c r="T192">
        <f t="shared" si="62"/>
        <v>1</v>
      </c>
      <c r="U192">
        <f t="shared" si="70"/>
        <v>189</v>
      </c>
      <c r="V192">
        <f t="shared" si="63"/>
        <v>7.3346641544601106</v>
      </c>
      <c r="AJ192" s="4">
        <v>263</v>
      </c>
      <c r="AK192" s="3">
        <v>2.4146283499400001</v>
      </c>
      <c r="AL192">
        <f t="shared" si="72"/>
        <v>2.4146283499400001</v>
      </c>
      <c r="AM192">
        <f t="shared" si="56"/>
        <v>1</v>
      </c>
      <c r="AN192">
        <f t="shared" si="73"/>
        <v>189</v>
      </c>
      <c r="AO192">
        <f t="shared" si="57"/>
        <v>0.39229639139964539</v>
      </c>
      <c r="AQ192">
        <v>32</v>
      </c>
      <c r="AR192">
        <v>1.2852072000000001</v>
      </c>
      <c r="AS192">
        <f t="shared" si="74"/>
        <v>189</v>
      </c>
      <c r="AT192">
        <f t="shared" si="64"/>
        <v>0.7561792205246981</v>
      </c>
      <c r="BB192" s="27"/>
    </row>
    <row r="193" spans="1:54" x14ac:dyDescent="0.2">
      <c r="A193">
        <v>384.3</v>
      </c>
      <c r="B193">
        <f t="shared" si="58"/>
        <v>3.8430000000000002E-4</v>
      </c>
      <c r="C193">
        <f t="shared" si="65"/>
        <v>3.8430000000000002E-4</v>
      </c>
      <c r="D193">
        <v>3.8576999999999996E-4</v>
      </c>
      <c r="E193">
        <f t="shared" si="59"/>
        <v>1</v>
      </c>
      <c r="F193">
        <f t="shared" si="54"/>
        <v>541</v>
      </c>
      <c r="G193">
        <f t="shared" si="60"/>
        <v>582534.7259610208</v>
      </c>
      <c r="I193">
        <v>33.229999999999997</v>
      </c>
      <c r="J193">
        <v>0.35</v>
      </c>
      <c r="K193" t="str">
        <f t="shared" si="66"/>
        <v>Duplicate</v>
      </c>
      <c r="Q193" s="1">
        <v>185</v>
      </c>
      <c r="R193" s="2">
        <v>0.22758810478399999</v>
      </c>
      <c r="S193">
        <f t="shared" si="69"/>
        <v>0.22758810478399999</v>
      </c>
      <c r="T193">
        <f t="shared" si="62"/>
        <v>1</v>
      </c>
      <c r="U193">
        <f t="shared" si="70"/>
        <v>190</v>
      </c>
      <c r="V193">
        <f t="shared" si="63"/>
        <v>7.3734719013091059</v>
      </c>
      <c r="AJ193" s="4">
        <v>166</v>
      </c>
      <c r="AK193" s="3">
        <v>2.3792676249400002</v>
      </c>
      <c r="AL193">
        <f t="shared" si="72"/>
        <v>2.3792676249400002</v>
      </c>
      <c r="AM193">
        <f t="shared" si="56"/>
        <v>1</v>
      </c>
      <c r="AN193">
        <f t="shared" si="73"/>
        <v>190</v>
      </c>
      <c r="AO193">
        <f t="shared" si="57"/>
        <v>0.39437203368218321</v>
      </c>
      <c r="AQ193">
        <v>263</v>
      </c>
      <c r="AR193">
        <v>1.2822697999999999</v>
      </c>
      <c r="AS193">
        <f t="shared" si="74"/>
        <v>190</v>
      </c>
      <c r="AT193">
        <f t="shared" si="64"/>
        <v>0.76018016878144246</v>
      </c>
      <c r="BB193" s="27"/>
    </row>
    <row r="194" spans="1:54" x14ac:dyDescent="0.2">
      <c r="A194">
        <v>385.77</v>
      </c>
      <c r="B194">
        <f t="shared" si="58"/>
        <v>3.8576999999999996E-4</v>
      </c>
      <c r="C194">
        <f t="shared" si="65"/>
        <v>3.8576999999999996E-4</v>
      </c>
      <c r="D194">
        <v>3.8652000000000001E-4</v>
      </c>
      <c r="E194">
        <f t="shared" si="59"/>
        <v>1</v>
      </c>
      <c r="F194">
        <f t="shared" si="54"/>
        <v>540</v>
      </c>
      <c r="G194">
        <f t="shared" si="60"/>
        <v>581457.95197588031</v>
      </c>
      <c r="I194">
        <v>33.270000000000003</v>
      </c>
      <c r="J194">
        <v>0.35</v>
      </c>
      <c r="K194" t="str">
        <f t="shared" si="66"/>
        <v>Duplicate</v>
      </c>
      <c r="Q194" s="1">
        <v>191</v>
      </c>
      <c r="R194" s="2">
        <v>0.22692097820500001</v>
      </c>
      <c r="S194">
        <f t="shared" si="69"/>
        <v>0.22692097820500001</v>
      </c>
      <c r="T194">
        <f t="shared" si="62"/>
        <v>1</v>
      </c>
      <c r="U194">
        <f t="shared" si="70"/>
        <v>191</v>
      </c>
      <c r="V194">
        <f t="shared" si="63"/>
        <v>7.4122796481581013</v>
      </c>
      <c r="AJ194" s="4">
        <v>291</v>
      </c>
      <c r="AK194" s="3">
        <v>2.3714477499500002</v>
      </c>
      <c r="AL194">
        <f t="shared" si="72"/>
        <v>2.3714477499500002</v>
      </c>
      <c r="AM194">
        <f t="shared" si="56"/>
        <v>1</v>
      </c>
      <c r="AN194">
        <f t="shared" si="73"/>
        <v>191</v>
      </c>
      <c r="AO194">
        <f t="shared" si="57"/>
        <v>0.39644767596472102</v>
      </c>
      <c r="AQ194">
        <v>58</v>
      </c>
      <c r="AR194">
        <v>1.2811937</v>
      </c>
      <c r="AS194">
        <f t="shared" si="74"/>
        <v>191</v>
      </c>
      <c r="AT194">
        <f t="shared" si="64"/>
        <v>0.76418111703818692</v>
      </c>
      <c r="BB194" s="27"/>
    </row>
    <row r="195" spans="1:54" x14ac:dyDescent="0.2">
      <c r="A195">
        <v>386.52</v>
      </c>
      <c r="B195">
        <f t="shared" si="58"/>
        <v>3.8652000000000001E-4</v>
      </c>
      <c r="C195">
        <f t="shared" si="65"/>
        <v>3.8652000000000001E-4</v>
      </c>
      <c r="D195">
        <v>3.8658999999999997E-4</v>
      </c>
      <c r="E195">
        <f t="shared" si="59"/>
        <v>1</v>
      </c>
      <c r="F195">
        <f t="shared" si="54"/>
        <v>539</v>
      </c>
      <c r="G195">
        <f t="shared" si="60"/>
        <v>580381.17799073982</v>
      </c>
      <c r="I195">
        <v>33.53</v>
      </c>
      <c r="J195">
        <v>0.34</v>
      </c>
      <c r="K195">
        <f t="shared" si="66"/>
        <v>0.34</v>
      </c>
      <c r="Q195" s="1">
        <v>184</v>
      </c>
      <c r="R195" s="2">
        <v>0.22435705317900001</v>
      </c>
      <c r="S195">
        <f t="shared" si="69"/>
        <v>0.22435705317900001</v>
      </c>
      <c r="T195">
        <f t="shared" si="62"/>
        <v>1</v>
      </c>
      <c r="U195">
        <f t="shared" si="70"/>
        <v>192</v>
      </c>
      <c r="V195">
        <f t="shared" si="63"/>
        <v>7.4510873950070966</v>
      </c>
      <c r="AJ195" s="4">
        <v>247</v>
      </c>
      <c r="AK195" s="3">
        <v>2.3627784425499998</v>
      </c>
      <c r="AL195">
        <f t="shared" si="72"/>
        <v>2.3627784425499998</v>
      </c>
      <c r="AM195">
        <f t="shared" si="56"/>
        <v>1</v>
      </c>
      <c r="AN195">
        <f t="shared" si="73"/>
        <v>192</v>
      </c>
      <c r="AO195">
        <f t="shared" si="57"/>
        <v>0.39852331824725884</v>
      </c>
      <c r="AQ195">
        <v>123</v>
      </c>
      <c r="AR195">
        <v>1.2791337</v>
      </c>
      <c r="AS195">
        <f t="shared" si="74"/>
        <v>192</v>
      </c>
      <c r="AT195">
        <f t="shared" si="64"/>
        <v>0.76818206529493138</v>
      </c>
      <c r="BB195" s="27"/>
    </row>
    <row r="196" spans="1:54" x14ac:dyDescent="0.2">
      <c r="A196">
        <v>386.59</v>
      </c>
      <c r="B196">
        <f t="shared" si="58"/>
        <v>3.8658999999999997E-4</v>
      </c>
      <c r="C196">
        <f t="shared" si="65"/>
        <v>3.8658999999999997E-4</v>
      </c>
      <c r="D196">
        <v>3.8775000000000002E-4</v>
      </c>
      <c r="E196">
        <f t="shared" si="59"/>
        <v>1</v>
      </c>
      <c r="F196">
        <f t="shared" ref="F196:F259" si="75">E196+F197</f>
        <v>538</v>
      </c>
      <c r="G196">
        <f t="shared" si="60"/>
        <v>579304.40400559921</v>
      </c>
      <c r="I196">
        <v>33.65</v>
      </c>
      <c r="J196">
        <v>0.33</v>
      </c>
      <c r="K196">
        <f t="shared" si="66"/>
        <v>0.33</v>
      </c>
      <c r="Q196" s="1">
        <v>197</v>
      </c>
      <c r="R196" s="2">
        <v>0.22430044422699999</v>
      </c>
      <c r="S196">
        <f t="shared" si="69"/>
        <v>0.22430044422699999</v>
      </c>
      <c r="T196">
        <f t="shared" si="62"/>
        <v>1</v>
      </c>
      <c r="U196">
        <f t="shared" si="70"/>
        <v>193</v>
      </c>
      <c r="V196">
        <f t="shared" si="63"/>
        <v>7.489895141856092</v>
      </c>
      <c r="AJ196" s="4">
        <v>175</v>
      </c>
      <c r="AK196" s="3">
        <v>2.35001773766</v>
      </c>
      <c r="AL196">
        <f t="shared" si="72"/>
        <v>2.35001773766</v>
      </c>
      <c r="AM196">
        <f t="shared" ref="AM196:AM259" si="76">COUNTIF($AL$4:$AL$349,AL196)</f>
        <v>1</v>
      </c>
      <c r="AN196">
        <f t="shared" si="73"/>
        <v>193</v>
      </c>
      <c r="AO196">
        <f t="shared" ref="AO196:AO259" si="77">AN196/$AK$2</f>
        <v>0.40059896052979665</v>
      </c>
      <c r="AQ196">
        <v>117</v>
      </c>
      <c r="AR196">
        <v>1.2782762000000001</v>
      </c>
      <c r="AS196">
        <f t="shared" si="74"/>
        <v>193</v>
      </c>
      <c r="AT196">
        <f t="shared" si="64"/>
        <v>0.77218301355167585</v>
      </c>
      <c r="BB196" s="27"/>
    </row>
    <row r="197" spans="1:54" x14ac:dyDescent="0.2">
      <c r="A197">
        <v>387.75</v>
      </c>
      <c r="B197">
        <f t="shared" ref="B197:B260" si="78">A197/1000000</f>
        <v>3.8775000000000002E-4</v>
      </c>
      <c r="C197">
        <f t="shared" si="65"/>
        <v>3.8775000000000002E-4</v>
      </c>
      <c r="D197">
        <v>3.8825999999999997E-4</v>
      </c>
      <c r="E197">
        <f t="shared" ref="E197:E260" si="79">COUNTIF($B$4:$B$734,D197)</f>
        <v>1</v>
      </c>
      <c r="F197">
        <f t="shared" si="75"/>
        <v>537</v>
      </c>
      <c r="G197">
        <f t="shared" ref="G197:G260" si="80">F197/$B$2</f>
        <v>578227.63002045872</v>
      </c>
      <c r="I197">
        <v>33.99</v>
      </c>
      <c r="J197">
        <v>0.33</v>
      </c>
      <c r="K197" t="str">
        <f t="shared" si="66"/>
        <v>Duplicate</v>
      </c>
      <c r="Q197" s="1">
        <v>199</v>
      </c>
      <c r="R197" s="2">
        <v>0.22395012244099999</v>
      </c>
      <c r="S197">
        <f t="shared" si="69"/>
        <v>0.22395012244099999</v>
      </c>
      <c r="T197">
        <f t="shared" ref="T197:T260" si="81">COUNTIF($S$4:$S$410,S197)</f>
        <v>1</v>
      </c>
      <c r="U197">
        <f t="shared" si="70"/>
        <v>194</v>
      </c>
      <c r="V197">
        <f t="shared" ref="V197:V260" si="82">U197/$R$2</f>
        <v>7.5287028887050864</v>
      </c>
      <c r="AJ197" s="4">
        <v>255</v>
      </c>
      <c r="AK197" s="3">
        <v>2.3245950085099998</v>
      </c>
      <c r="AL197">
        <f t="shared" si="72"/>
        <v>2.3245950085099998</v>
      </c>
      <c r="AM197">
        <f t="shared" si="76"/>
        <v>1</v>
      </c>
      <c r="AN197">
        <f t="shared" si="73"/>
        <v>194</v>
      </c>
      <c r="AO197">
        <f t="shared" si="77"/>
        <v>0.40267460281233441</v>
      </c>
      <c r="AQ197">
        <v>226</v>
      </c>
      <c r="AR197">
        <v>1.2753452999999999</v>
      </c>
      <c r="AS197">
        <f t="shared" si="74"/>
        <v>194</v>
      </c>
      <c r="AT197">
        <f t="shared" ref="AT197:AT260" si="83">AS197/$AR$2</f>
        <v>0.7761839618084202</v>
      </c>
      <c r="BB197" s="27"/>
    </row>
    <row r="198" spans="1:54" x14ac:dyDescent="0.2">
      <c r="A198">
        <v>388.26</v>
      </c>
      <c r="B198">
        <f t="shared" si="78"/>
        <v>3.8825999999999997E-4</v>
      </c>
      <c r="C198">
        <f t="shared" ref="C198:C261" si="84">IF(B197=B198,"Duplicate",B198)</f>
        <v>3.8825999999999997E-4</v>
      </c>
      <c r="D198">
        <v>3.9118999999999997E-4</v>
      </c>
      <c r="E198">
        <f t="shared" si="79"/>
        <v>1</v>
      </c>
      <c r="F198">
        <f t="shared" si="75"/>
        <v>536</v>
      </c>
      <c r="G198">
        <f t="shared" si="80"/>
        <v>577150.85603531823</v>
      </c>
      <c r="I198">
        <v>34.07</v>
      </c>
      <c r="J198">
        <v>0.31</v>
      </c>
      <c r="K198">
        <f t="shared" ref="K198:K215" si="85">IF(J197=J198,"Duplicate",J198)</f>
        <v>0.31</v>
      </c>
      <c r="Q198" s="1">
        <v>195</v>
      </c>
      <c r="R198" s="2">
        <v>0.222784751048</v>
      </c>
      <c r="S198">
        <f t="shared" ref="S198:S261" si="86">IF(R197=R198,"Duplicate",R198)</f>
        <v>0.222784751048</v>
      </c>
      <c r="T198">
        <f t="shared" si="81"/>
        <v>1</v>
      </c>
      <c r="U198">
        <f t="shared" ref="U198:U261" si="87">T198+U197</f>
        <v>195</v>
      </c>
      <c r="V198">
        <f t="shared" si="82"/>
        <v>7.5675106355540818</v>
      </c>
      <c r="AJ198" s="4">
        <v>170</v>
      </c>
      <c r="AK198" s="3">
        <v>2.3227264019799998</v>
      </c>
      <c r="AL198">
        <f t="shared" ref="AL198:AL261" si="88">IF(AK197=AK198,"Duplicate",AK198)</f>
        <v>2.3227264019799998</v>
      </c>
      <c r="AM198">
        <f t="shared" si="76"/>
        <v>1</v>
      </c>
      <c r="AN198">
        <f t="shared" ref="AN198:AN261" si="89">AM198+AN197</f>
        <v>195</v>
      </c>
      <c r="AO198">
        <f t="shared" si="77"/>
        <v>0.40475024509487223</v>
      </c>
      <c r="AQ198">
        <v>398</v>
      </c>
      <c r="AR198">
        <v>1.2752688000000001</v>
      </c>
      <c r="AS198">
        <f t="shared" ref="AS198:AS261" si="90">1+AS197</f>
        <v>195</v>
      </c>
      <c r="AT198">
        <f t="shared" si="83"/>
        <v>0.78018491006516466</v>
      </c>
      <c r="BB198" s="27"/>
    </row>
    <row r="199" spans="1:54" x14ac:dyDescent="0.2">
      <c r="A199">
        <v>391.19</v>
      </c>
      <c r="B199">
        <f t="shared" si="78"/>
        <v>3.9118999999999997E-4</v>
      </c>
      <c r="C199">
        <f t="shared" si="84"/>
        <v>3.9118999999999997E-4</v>
      </c>
      <c r="D199">
        <v>3.9119999999999997E-4</v>
      </c>
      <c r="E199">
        <f t="shared" si="79"/>
        <v>1</v>
      </c>
      <c r="F199">
        <f t="shared" si="75"/>
        <v>535</v>
      </c>
      <c r="G199">
        <f t="shared" si="80"/>
        <v>576074.08205017773</v>
      </c>
      <c r="I199">
        <v>34.380000000000003</v>
      </c>
      <c r="J199">
        <v>0.3</v>
      </c>
      <c r="K199">
        <f t="shared" si="85"/>
        <v>0.3</v>
      </c>
      <c r="Q199" s="1">
        <v>188</v>
      </c>
      <c r="R199" s="2">
        <v>0.22270029996099999</v>
      </c>
      <c r="S199">
        <f t="shared" si="86"/>
        <v>0.22270029996099999</v>
      </c>
      <c r="T199">
        <f t="shared" si="81"/>
        <v>1</v>
      </c>
      <c r="U199">
        <f t="shared" si="87"/>
        <v>196</v>
      </c>
      <c r="V199">
        <f t="shared" si="82"/>
        <v>7.6063183824030771</v>
      </c>
      <c r="AJ199" s="4">
        <v>297</v>
      </c>
      <c r="AK199" s="3">
        <v>2.3214499132099999</v>
      </c>
      <c r="AL199">
        <f t="shared" si="88"/>
        <v>2.3214499132099999</v>
      </c>
      <c r="AM199">
        <f t="shared" si="76"/>
        <v>1</v>
      </c>
      <c r="AN199">
        <f t="shared" si="89"/>
        <v>196</v>
      </c>
      <c r="AO199">
        <f t="shared" si="77"/>
        <v>0.40682588737741004</v>
      </c>
      <c r="AQ199">
        <v>126</v>
      </c>
      <c r="AR199">
        <v>1.2752589000000001</v>
      </c>
      <c r="AS199">
        <f t="shared" si="90"/>
        <v>196</v>
      </c>
      <c r="AT199">
        <f t="shared" si="83"/>
        <v>0.78418585832190912</v>
      </c>
      <c r="BB199" s="27"/>
    </row>
    <row r="200" spans="1:54" x14ac:dyDescent="0.2">
      <c r="A200">
        <v>391.2</v>
      </c>
      <c r="B200">
        <f t="shared" si="78"/>
        <v>3.9119999999999997E-4</v>
      </c>
      <c r="C200">
        <f t="shared" si="84"/>
        <v>3.9119999999999997E-4</v>
      </c>
      <c r="D200">
        <v>3.9262999999999999E-4</v>
      </c>
      <c r="E200">
        <f t="shared" si="79"/>
        <v>1</v>
      </c>
      <c r="F200">
        <f t="shared" si="75"/>
        <v>534</v>
      </c>
      <c r="G200">
        <f t="shared" si="80"/>
        <v>574997.30806503713</v>
      </c>
      <c r="I200">
        <v>34.39</v>
      </c>
      <c r="J200">
        <v>0.28999999999999998</v>
      </c>
      <c r="K200">
        <f t="shared" si="85"/>
        <v>0.28999999999999998</v>
      </c>
      <c r="Q200" s="1">
        <v>187</v>
      </c>
      <c r="R200" s="2">
        <v>0.22251869833099999</v>
      </c>
      <c r="S200">
        <f t="shared" si="86"/>
        <v>0.22251869833099999</v>
      </c>
      <c r="T200">
        <f t="shared" si="81"/>
        <v>1</v>
      </c>
      <c r="U200">
        <f t="shared" si="87"/>
        <v>197</v>
      </c>
      <c r="V200">
        <f t="shared" si="82"/>
        <v>7.6451261292520725</v>
      </c>
      <c r="AJ200" s="4">
        <v>127</v>
      </c>
      <c r="AK200" s="3">
        <v>2.31282884621</v>
      </c>
      <c r="AL200">
        <f t="shared" si="88"/>
        <v>2.31282884621</v>
      </c>
      <c r="AM200">
        <f t="shared" si="76"/>
        <v>1</v>
      </c>
      <c r="AN200">
        <f t="shared" si="89"/>
        <v>197</v>
      </c>
      <c r="AO200">
        <f t="shared" si="77"/>
        <v>0.40890152965994786</v>
      </c>
      <c r="AQ200">
        <v>30</v>
      </c>
      <c r="AR200">
        <v>1.2723032000000001</v>
      </c>
      <c r="AS200">
        <f t="shared" si="90"/>
        <v>197</v>
      </c>
      <c r="AT200">
        <f t="shared" si="83"/>
        <v>0.78818680657865359</v>
      </c>
      <c r="BB200" s="27"/>
    </row>
    <row r="201" spans="1:54" x14ac:dyDescent="0.2">
      <c r="A201">
        <v>392.63</v>
      </c>
      <c r="B201">
        <f t="shared" si="78"/>
        <v>3.9262999999999999E-4</v>
      </c>
      <c r="C201">
        <f t="shared" si="84"/>
        <v>3.9262999999999999E-4</v>
      </c>
      <c r="D201">
        <v>3.9716000000000003E-4</v>
      </c>
      <c r="E201">
        <f t="shared" si="79"/>
        <v>1</v>
      </c>
      <c r="F201">
        <f t="shared" si="75"/>
        <v>533</v>
      </c>
      <c r="G201">
        <f t="shared" si="80"/>
        <v>573920.53407989664</v>
      </c>
      <c r="I201">
        <v>34.72</v>
      </c>
      <c r="J201">
        <v>0.28999999999999998</v>
      </c>
      <c r="K201" t="str">
        <f t="shared" si="85"/>
        <v>Duplicate</v>
      </c>
      <c r="Q201" s="1">
        <v>186</v>
      </c>
      <c r="R201" s="2">
        <v>0.222178517641</v>
      </c>
      <c r="S201">
        <f t="shared" si="86"/>
        <v>0.222178517641</v>
      </c>
      <c r="T201">
        <f t="shared" si="81"/>
        <v>1</v>
      </c>
      <c r="U201">
        <f t="shared" si="87"/>
        <v>198</v>
      </c>
      <c r="V201">
        <f t="shared" si="82"/>
        <v>7.6839338761010678</v>
      </c>
      <c r="AJ201" s="4">
        <v>321</v>
      </c>
      <c r="AK201" s="3">
        <v>2.2986306921600002</v>
      </c>
      <c r="AL201">
        <f t="shared" si="88"/>
        <v>2.2986306921600002</v>
      </c>
      <c r="AM201">
        <f t="shared" si="76"/>
        <v>1</v>
      </c>
      <c r="AN201">
        <f t="shared" si="89"/>
        <v>198</v>
      </c>
      <c r="AO201">
        <f t="shared" si="77"/>
        <v>0.41097717194248568</v>
      </c>
      <c r="AQ201">
        <v>28</v>
      </c>
      <c r="AR201">
        <v>1.2652886000000001</v>
      </c>
      <c r="AS201">
        <f t="shared" si="90"/>
        <v>198</v>
      </c>
      <c r="AT201">
        <f t="shared" si="83"/>
        <v>0.79218775483539794</v>
      </c>
      <c r="BB201" s="27"/>
    </row>
    <row r="202" spans="1:54" x14ac:dyDescent="0.2">
      <c r="A202">
        <v>397.16</v>
      </c>
      <c r="B202">
        <f t="shared" si="78"/>
        <v>3.9716000000000003E-4</v>
      </c>
      <c r="C202">
        <f t="shared" si="84"/>
        <v>3.9716000000000003E-4</v>
      </c>
      <c r="D202">
        <v>3.9774E-4</v>
      </c>
      <c r="E202">
        <f t="shared" si="79"/>
        <v>1</v>
      </c>
      <c r="F202">
        <f t="shared" si="75"/>
        <v>532</v>
      </c>
      <c r="G202">
        <f t="shared" si="80"/>
        <v>572843.76009475614</v>
      </c>
      <c r="I202">
        <v>34.799999999999997</v>
      </c>
      <c r="J202">
        <v>0.28000000000000003</v>
      </c>
      <c r="K202">
        <f t="shared" si="85"/>
        <v>0.28000000000000003</v>
      </c>
      <c r="Q202" s="1">
        <v>230</v>
      </c>
      <c r="R202" s="2">
        <v>0.22145668332499999</v>
      </c>
      <c r="S202">
        <f t="shared" si="86"/>
        <v>0.22145668332499999</v>
      </c>
      <c r="T202">
        <f t="shared" si="81"/>
        <v>1</v>
      </c>
      <c r="U202">
        <f t="shared" si="87"/>
        <v>199</v>
      </c>
      <c r="V202">
        <f t="shared" si="82"/>
        <v>7.7227416229500632</v>
      </c>
      <c r="AJ202" s="4">
        <v>228</v>
      </c>
      <c r="AK202" s="3">
        <v>2.2977839262300002</v>
      </c>
      <c r="AL202">
        <f t="shared" si="88"/>
        <v>2.2977839262300002</v>
      </c>
      <c r="AM202">
        <f t="shared" si="76"/>
        <v>1</v>
      </c>
      <c r="AN202">
        <f t="shared" si="89"/>
        <v>199</v>
      </c>
      <c r="AO202">
        <f t="shared" si="77"/>
        <v>0.41305281422502349</v>
      </c>
      <c r="AQ202">
        <v>355</v>
      </c>
      <c r="AR202">
        <v>1.2556944999999999</v>
      </c>
      <c r="AS202">
        <f t="shared" si="90"/>
        <v>199</v>
      </c>
      <c r="AT202">
        <f t="shared" si="83"/>
        <v>0.7961887030921424</v>
      </c>
      <c r="BB202" s="27"/>
    </row>
    <row r="203" spans="1:54" x14ac:dyDescent="0.2">
      <c r="A203">
        <v>397.74</v>
      </c>
      <c r="B203">
        <f t="shared" si="78"/>
        <v>3.9774E-4</v>
      </c>
      <c r="C203">
        <f t="shared" si="84"/>
        <v>3.9774E-4</v>
      </c>
      <c r="D203">
        <v>4.0097E-4</v>
      </c>
      <c r="E203">
        <f t="shared" si="79"/>
        <v>1</v>
      </c>
      <c r="F203">
        <f t="shared" si="75"/>
        <v>531</v>
      </c>
      <c r="G203">
        <f t="shared" si="80"/>
        <v>571766.98610961565</v>
      </c>
      <c r="I203">
        <v>34.82</v>
      </c>
      <c r="J203">
        <v>0.28000000000000003</v>
      </c>
      <c r="K203" t="str">
        <f t="shared" si="85"/>
        <v>Duplicate</v>
      </c>
      <c r="Q203" s="1">
        <v>189</v>
      </c>
      <c r="R203" s="2">
        <v>0.21951901843800001</v>
      </c>
      <c r="S203">
        <f t="shared" si="86"/>
        <v>0.21951901843800001</v>
      </c>
      <c r="T203">
        <f t="shared" si="81"/>
        <v>1</v>
      </c>
      <c r="U203">
        <f t="shared" si="87"/>
        <v>200</v>
      </c>
      <c r="V203">
        <f t="shared" si="82"/>
        <v>7.7615493697990585</v>
      </c>
      <c r="AJ203" s="4">
        <v>307</v>
      </c>
      <c r="AK203" s="3">
        <v>2.2652657792499999</v>
      </c>
      <c r="AL203">
        <f t="shared" si="88"/>
        <v>2.2652657792499999</v>
      </c>
      <c r="AM203">
        <f t="shared" si="76"/>
        <v>1</v>
      </c>
      <c r="AN203">
        <f t="shared" si="89"/>
        <v>200</v>
      </c>
      <c r="AO203">
        <f t="shared" si="77"/>
        <v>0.41512845650756125</v>
      </c>
      <c r="AQ203">
        <v>267</v>
      </c>
      <c r="AR203">
        <v>1.2550294</v>
      </c>
      <c r="AS203">
        <f t="shared" si="90"/>
        <v>200</v>
      </c>
      <c r="AT203">
        <f t="shared" si="83"/>
        <v>0.80018965134888687</v>
      </c>
      <c r="BB203" s="27"/>
    </row>
    <row r="204" spans="1:54" x14ac:dyDescent="0.2">
      <c r="A204">
        <v>400.97</v>
      </c>
      <c r="B204">
        <f t="shared" si="78"/>
        <v>4.0097E-4</v>
      </c>
      <c r="C204">
        <f t="shared" si="84"/>
        <v>4.0097E-4</v>
      </c>
      <c r="D204">
        <v>4.0292000000000003E-4</v>
      </c>
      <c r="E204">
        <f t="shared" si="79"/>
        <v>1</v>
      </c>
      <c r="F204">
        <f t="shared" si="75"/>
        <v>530</v>
      </c>
      <c r="G204">
        <f t="shared" si="80"/>
        <v>570690.21212447505</v>
      </c>
      <c r="I204">
        <v>35.08</v>
      </c>
      <c r="J204">
        <v>0.25</v>
      </c>
      <c r="K204">
        <f t="shared" si="85"/>
        <v>0.25</v>
      </c>
      <c r="Q204" s="1">
        <v>194</v>
      </c>
      <c r="R204" s="2">
        <v>0.21905323151100001</v>
      </c>
      <c r="S204">
        <f t="shared" si="86"/>
        <v>0.21905323151100001</v>
      </c>
      <c r="T204">
        <f t="shared" si="81"/>
        <v>1</v>
      </c>
      <c r="U204">
        <f t="shared" si="87"/>
        <v>201</v>
      </c>
      <c r="V204">
        <f t="shared" si="82"/>
        <v>7.8003571166480539</v>
      </c>
      <c r="AJ204" s="4">
        <v>227</v>
      </c>
      <c r="AK204" s="3">
        <v>2.24762783698</v>
      </c>
      <c r="AL204">
        <f t="shared" si="88"/>
        <v>2.24762783698</v>
      </c>
      <c r="AM204">
        <f t="shared" si="76"/>
        <v>1</v>
      </c>
      <c r="AN204">
        <f t="shared" si="89"/>
        <v>201</v>
      </c>
      <c r="AO204">
        <f t="shared" si="77"/>
        <v>0.41720409879009906</v>
      </c>
      <c r="AQ204">
        <v>420</v>
      </c>
      <c r="AR204">
        <v>1.2419848</v>
      </c>
      <c r="AS204">
        <f t="shared" si="90"/>
        <v>201</v>
      </c>
      <c r="AT204">
        <f t="shared" si="83"/>
        <v>0.80419059960563133</v>
      </c>
      <c r="BB204" s="27"/>
    </row>
    <row r="205" spans="1:54" x14ac:dyDescent="0.2">
      <c r="A205">
        <v>402.92</v>
      </c>
      <c r="B205">
        <f t="shared" si="78"/>
        <v>4.0292000000000003E-4</v>
      </c>
      <c r="C205">
        <f t="shared" si="84"/>
        <v>4.0292000000000003E-4</v>
      </c>
      <c r="D205">
        <v>4.0675999999999999E-4</v>
      </c>
      <c r="E205">
        <f t="shared" si="79"/>
        <v>1</v>
      </c>
      <c r="F205">
        <f t="shared" si="75"/>
        <v>529</v>
      </c>
      <c r="G205">
        <f t="shared" si="80"/>
        <v>569613.43813933455</v>
      </c>
      <c r="I205">
        <v>35.58</v>
      </c>
      <c r="J205">
        <v>0.25</v>
      </c>
      <c r="K205" t="str">
        <f t="shared" si="85"/>
        <v>Duplicate</v>
      </c>
      <c r="Q205" s="1">
        <v>190</v>
      </c>
      <c r="R205" s="2">
        <v>0.21870824492999999</v>
      </c>
      <c r="S205">
        <f t="shared" si="86"/>
        <v>0.21870824492999999</v>
      </c>
      <c r="T205">
        <f t="shared" si="81"/>
        <v>1</v>
      </c>
      <c r="U205">
        <f t="shared" si="87"/>
        <v>202</v>
      </c>
      <c r="V205">
        <f t="shared" si="82"/>
        <v>7.8391648634970492</v>
      </c>
      <c r="AJ205" s="4">
        <v>116</v>
      </c>
      <c r="AK205" s="3">
        <v>2.2419721675300002</v>
      </c>
      <c r="AL205">
        <f t="shared" si="88"/>
        <v>2.2419721675300002</v>
      </c>
      <c r="AM205">
        <f t="shared" si="76"/>
        <v>1</v>
      </c>
      <c r="AN205">
        <f t="shared" si="89"/>
        <v>202</v>
      </c>
      <c r="AO205">
        <f t="shared" si="77"/>
        <v>0.41927974107263688</v>
      </c>
      <c r="AQ205">
        <v>237</v>
      </c>
      <c r="AR205">
        <v>1.2408926</v>
      </c>
      <c r="AS205">
        <f t="shared" si="90"/>
        <v>202</v>
      </c>
      <c r="AT205">
        <f t="shared" si="83"/>
        <v>0.80819154786237568</v>
      </c>
      <c r="BB205" s="27"/>
    </row>
    <row r="206" spans="1:54" x14ac:dyDescent="0.2">
      <c r="A206">
        <v>406.76</v>
      </c>
      <c r="B206">
        <f t="shared" si="78"/>
        <v>4.0675999999999999E-4</v>
      </c>
      <c r="C206">
        <f t="shared" si="84"/>
        <v>4.0675999999999999E-4</v>
      </c>
      <c r="D206">
        <v>4.0764999999999996E-4</v>
      </c>
      <c r="E206">
        <f t="shared" si="79"/>
        <v>1</v>
      </c>
      <c r="F206">
        <f t="shared" si="75"/>
        <v>528</v>
      </c>
      <c r="G206">
        <f t="shared" si="80"/>
        <v>568536.66415419406</v>
      </c>
      <c r="I206">
        <v>36.049999999999997</v>
      </c>
      <c r="J206">
        <v>0.21</v>
      </c>
      <c r="K206">
        <f t="shared" si="85"/>
        <v>0.21</v>
      </c>
      <c r="Q206" s="1">
        <v>196</v>
      </c>
      <c r="R206" s="2">
        <v>0.21754083221600001</v>
      </c>
      <c r="S206">
        <f t="shared" si="86"/>
        <v>0.21754083221600001</v>
      </c>
      <c r="T206">
        <f t="shared" si="81"/>
        <v>1</v>
      </c>
      <c r="U206">
        <f t="shared" si="87"/>
        <v>203</v>
      </c>
      <c r="V206">
        <f t="shared" si="82"/>
        <v>7.8779726103460446</v>
      </c>
      <c r="AJ206" s="4">
        <v>149</v>
      </c>
      <c r="AK206" s="3">
        <v>2.2034583637999998</v>
      </c>
      <c r="AL206">
        <f t="shared" si="88"/>
        <v>2.2034583637999998</v>
      </c>
      <c r="AM206">
        <f t="shared" si="76"/>
        <v>1</v>
      </c>
      <c r="AN206">
        <f t="shared" si="89"/>
        <v>203</v>
      </c>
      <c r="AO206">
        <f t="shared" si="77"/>
        <v>0.4213553833551747</v>
      </c>
      <c r="AQ206">
        <v>335</v>
      </c>
      <c r="AR206">
        <v>1.2303339</v>
      </c>
      <c r="AS206">
        <f t="shared" si="90"/>
        <v>203</v>
      </c>
      <c r="AT206">
        <f t="shared" si="83"/>
        <v>0.81219249611912014</v>
      </c>
      <c r="BB206" s="27"/>
    </row>
    <row r="207" spans="1:54" x14ac:dyDescent="0.2">
      <c r="A207">
        <v>407.65</v>
      </c>
      <c r="B207">
        <f t="shared" si="78"/>
        <v>4.0764999999999996E-4</v>
      </c>
      <c r="C207">
        <f t="shared" si="84"/>
        <v>4.0764999999999996E-4</v>
      </c>
      <c r="D207">
        <v>4.0798000000000001E-4</v>
      </c>
      <c r="E207">
        <f t="shared" si="79"/>
        <v>1</v>
      </c>
      <c r="F207">
        <f t="shared" si="75"/>
        <v>527</v>
      </c>
      <c r="G207">
        <f t="shared" si="80"/>
        <v>567459.89016905357</v>
      </c>
      <c r="I207">
        <v>36.6</v>
      </c>
      <c r="J207">
        <v>0.2</v>
      </c>
      <c r="K207">
        <f t="shared" si="85"/>
        <v>0.2</v>
      </c>
      <c r="Q207" s="1">
        <v>204</v>
      </c>
      <c r="R207" s="2">
        <v>0.213645515871</v>
      </c>
      <c r="S207">
        <f t="shared" si="86"/>
        <v>0.213645515871</v>
      </c>
      <c r="T207">
        <f t="shared" si="81"/>
        <v>1</v>
      </c>
      <c r="U207">
        <f t="shared" si="87"/>
        <v>204</v>
      </c>
      <c r="V207">
        <f t="shared" si="82"/>
        <v>7.9167803571950399</v>
      </c>
      <c r="AJ207" s="4">
        <v>302</v>
      </c>
      <c r="AK207" s="3">
        <v>2.2002316022100001</v>
      </c>
      <c r="AL207">
        <f t="shared" si="88"/>
        <v>2.2002316022100001</v>
      </c>
      <c r="AM207">
        <f t="shared" si="76"/>
        <v>1</v>
      </c>
      <c r="AN207">
        <f t="shared" si="89"/>
        <v>204</v>
      </c>
      <c r="AO207">
        <f t="shared" si="77"/>
        <v>0.42343102563771251</v>
      </c>
      <c r="AQ207">
        <v>43</v>
      </c>
      <c r="AR207">
        <v>1.2287385</v>
      </c>
      <c r="AS207">
        <f t="shared" si="90"/>
        <v>204</v>
      </c>
      <c r="AT207">
        <f t="shared" si="83"/>
        <v>0.81619344437586461</v>
      </c>
      <c r="BB207" s="27"/>
    </row>
    <row r="208" spans="1:54" x14ac:dyDescent="0.2">
      <c r="A208">
        <v>407.98</v>
      </c>
      <c r="B208">
        <f t="shared" si="78"/>
        <v>4.0798000000000001E-4</v>
      </c>
      <c r="C208">
        <f t="shared" si="84"/>
        <v>4.0798000000000001E-4</v>
      </c>
      <c r="D208">
        <v>4.0808000000000001E-4</v>
      </c>
      <c r="E208">
        <f t="shared" si="79"/>
        <v>1</v>
      </c>
      <c r="F208">
        <f t="shared" si="75"/>
        <v>526</v>
      </c>
      <c r="G208">
        <f t="shared" si="80"/>
        <v>566383.11618391296</v>
      </c>
      <c r="I208">
        <v>36.619999999999997</v>
      </c>
      <c r="J208">
        <v>0.16</v>
      </c>
      <c r="K208">
        <f t="shared" si="85"/>
        <v>0.16</v>
      </c>
      <c r="Q208" s="1">
        <v>198</v>
      </c>
      <c r="R208" s="2">
        <v>0.21343693106299999</v>
      </c>
      <c r="S208">
        <f t="shared" si="86"/>
        <v>0.21343693106299999</v>
      </c>
      <c r="T208">
        <f t="shared" si="81"/>
        <v>1</v>
      </c>
      <c r="U208">
        <f t="shared" si="87"/>
        <v>205</v>
      </c>
      <c r="V208">
        <f t="shared" si="82"/>
        <v>7.9555881040440353</v>
      </c>
      <c r="AJ208" s="4">
        <v>191</v>
      </c>
      <c r="AK208" s="3">
        <v>2.1676646489100002</v>
      </c>
      <c r="AL208">
        <f t="shared" si="88"/>
        <v>2.1676646489100002</v>
      </c>
      <c r="AM208">
        <f t="shared" si="76"/>
        <v>1</v>
      </c>
      <c r="AN208">
        <f t="shared" si="89"/>
        <v>205</v>
      </c>
      <c r="AO208">
        <f t="shared" si="77"/>
        <v>0.42550666792025033</v>
      </c>
      <c r="AQ208">
        <v>14</v>
      </c>
      <c r="AR208">
        <v>1.224804</v>
      </c>
      <c r="AS208">
        <f t="shared" si="90"/>
        <v>205</v>
      </c>
      <c r="AT208">
        <f t="shared" si="83"/>
        <v>0.82019439263260907</v>
      </c>
      <c r="BB208" s="27"/>
    </row>
    <row r="209" spans="1:54" x14ac:dyDescent="0.2">
      <c r="A209">
        <v>408.08</v>
      </c>
      <c r="B209">
        <f t="shared" si="78"/>
        <v>4.0808000000000001E-4</v>
      </c>
      <c r="C209">
        <f t="shared" si="84"/>
        <v>4.0808000000000001E-4</v>
      </c>
      <c r="D209">
        <v>4.0893E-4</v>
      </c>
      <c r="E209">
        <f t="shared" si="79"/>
        <v>1</v>
      </c>
      <c r="F209">
        <f t="shared" si="75"/>
        <v>525</v>
      </c>
      <c r="G209">
        <f t="shared" si="80"/>
        <v>565306.34219877247</v>
      </c>
      <c r="I209">
        <v>36.700000000000003</v>
      </c>
      <c r="J209">
        <v>0.16</v>
      </c>
      <c r="K209" t="str">
        <f t="shared" si="85"/>
        <v>Duplicate</v>
      </c>
      <c r="Q209" s="1">
        <v>200</v>
      </c>
      <c r="R209" s="2">
        <v>0.212330819068</v>
      </c>
      <c r="S209">
        <f t="shared" si="86"/>
        <v>0.212330819068</v>
      </c>
      <c r="T209">
        <f t="shared" si="81"/>
        <v>1</v>
      </c>
      <c r="U209">
        <f t="shared" si="87"/>
        <v>206</v>
      </c>
      <c r="V209">
        <f t="shared" si="82"/>
        <v>7.9943958508930306</v>
      </c>
      <c r="AJ209" s="4">
        <v>192</v>
      </c>
      <c r="AK209" s="3">
        <v>2.1545583109900002</v>
      </c>
      <c r="AL209">
        <f t="shared" si="88"/>
        <v>2.1545583109900002</v>
      </c>
      <c r="AM209">
        <f t="shared" si="76"/>
        <v>1</v>
      </c>
      <c r="AN209">
        <f t="shared" si="89"/>
        <v>206</v>
      </c>
      <c r="AO209">
        <f t="shared" si="77"/>
        <v>0.42758231020278814</v>
      </c>
      <c r="AQ209">
        <v>393</v>
      </c>
      <c r="AR209">
        <v>1.2184025000000001</v>
      </c>
      <c r="AS209">
        <f t="shared" si="90"/>
        <v>206</v>
      </c>
      <c r="AT209">
        <f t="shared" si="83"/>
        <v>0.82419534088935342</v>
      </c>
      <c r="BB209" s="27"/>
    </row>
    <row r="210" spans="1:54" x14ac:dyDescent="0.2">
      <c r="A210">
        <v>408.93</v>
      </c>
      <c r="B210">
        <f t="shared" si="78"/>
        <v>4.0893E-4</v>
      </c>
      <c r="C210">
        <f t="shared" si="84"/>
        <v>4.0893E-4</v>
      </c>
      <c r="D210">
        <v>4.0897000000000004E-4</v>
      </c>
      <c r="E210">
        <f t="shared" si="79"/>
        <v>1</v>
      </c>
      <c r="F210">
        <f t="shared" si="75"/>
        <v>524</v>
      </c>
      <c r="G210">
        <f t="shared" si="80"/>
        <v>564229.56821363198</v>
      </c>
      <c r="I210">
        <v>37.299999999999997</v>
      </c>
      <c r="J210">
        <v>0.16</v>
      </c>
      <c r="K210" t="str">
        <f t="shared" si="85"/>
        <v>Duplicate</v>
      </c>
      <c r="Q210" s="1">
        <v>203</v>
      </c>
      <c r="R210" s="2">
        <v>0.21161426111100001</v>
      </c>
      <c r="S210">
        <f t="shared" si="86"/>
        <v>0.21161426111100001</v>
      </c>
      <c r="T210">
        <f t="shared" si="81"/>
        <v>1</v>
      </c>
      <c r="U210">
        <f t="shared" si="87"/>
        <v>207</v>
      </c>
      <c r="V210">
        <f t="shared" si="82"/>
        <v>8.0332035977420251</v>
      </c>
      <c r="AJ210" s="4">
        <v>28</v>
      </c>
      <c r="AK210" s="3">
        <v>2.13174935802</v>
      </c>
      <c r="AL210">
        <f t="shared" si="88"/>
        <v>2.13174935802</v>
      </c>
      <c r="AM210">
        <f t="shared" si="76"/>
        <v>1</v>
      </c>
      <c r="AN210">
        <f t="shared" si="89"/>
        <v>207</v>
      </c>
      <c r="AO210">
        <f t="shared" si="77"/>
        <v>0.4296579524853259</v>
      </c>
      <c r="AQ210">
        <v>233</v>
      </c>
      <c r="AR210">
        <v>1.2168060999999999</v>
      </c>
      <c r="AS210">
        <f t="shared" si="90"/>
        <v>207</v>
      </c>
      <c r="AT210">
        <f t="shared" si="83"/>
        <v>0.82819628914609789</v>
      </c>
      <c r="BB210" s="27"/>
    </row>
    <row r="211" spans="1:54" x14ac:dyDescent="0.2">
      <c r="A211">
        <v>408.97</v>
      </c>
      <c r="B211">
        <f t="shared" si="78"/>
        <v>4.0897000000000004E-4</v>
      </c>
      <c r="C211">
        <f t="shared" si="84"/>
        <v>4.0897000000000004E-4</v>
      </c>
      <c r="D211">
        <v>4.0943000000000002E-4</v>
      </c>
      <c r="E211">
        <f t="shared" si="79"/>
        <v>1</v>
      </c>
      <c r="F211">
        <f t="shared" si="75"/>
        <v>523</v>
      </c>
      <c r="G211">
        <f t="shared" si="80"/>
        <v>563152.79422849149</v>
      </c>
      <c r="I211">
        <v>37.51</v>
      </c>
      <c r="J211">
        <v>0.14000000000000001</v>
      </c>
      <c r="K211">
        <f t="shared" si="85"/>
        <v>0.14000000000000001</v>
      </c>
      <c r="Q211" s="1">
        <v>201</v>
      </c>
      <c r="R211" s="2">
        <v>0.210645931551</v>
      </c>
      <c r="S211">
        <f t="shared" si="86"/>
        <v>0.210645931551</v>
      </c>
      <c r="T211">
        <f t="shared" si="81"/>
        <v>1</v>
      </c>
      <c r="U211">
        <f t="shared" si="87"/>
        <v>208</v>
      </c>
      <c r="V211">
        <f t="shared" si="82"/>
        <v>8.0720113445910204</v>
      </c>
      <c r="AJ211" s="4">
        <v>278</v>
      </c>
      <c r="AK211" s="3">
        <v>2.1298518999499998</v>
      </c>
      <c r="AL211">
        <f t="shared" si="88"/>
        <v>2.1298518999499998</v>
      </c>
      <c r="AM211">
        <f t="shared" si="76"/>
        <v>1</v>
      </c>
      <c r="AN211">
        <f t="shared" si="89"/>
        <v>208</v>
      </c>
      <c r="AO211">
        <f t="shared" si="77"/>
        <v>0.43173359476786372</v>
      </c>
      <c r="AQ211">
        <v>97</v>
      </c>
      <c r="AR211">
        <v>1.2069675</v>
      </c>
      <c r="AS211">
        <f t="shared" si="90"/>
        <v>208</v>
      </c>
      <c r="AT211">
        <f t="shared" si="83"/>
        <v>0.83219723740284235</v>
      </c>
      <c r="BB211" s="27"/>
    </row>
    <row r="212" spans="1:54" x14ac:dyDescent="0.2">
      <c r="A212">
        <v>409.43</v>
      </c>
      <c r="B212">
        <f t="shared" si="78"/>
        <v>4.0943000000000002E-4</v>
      </c>
      <c r="C212">
        <f t="shared" si="84"/>
        <v>4.0943000000000002E-4</v>
      </c>
      <c r="D212">
        <v>4.102E-4</v>
      </c>
      <c r="E212">
        <f t="shared" si="79"/>
        <v>1</v>
      </c>
      <c r="F212">
        <f t="shared" si="75"/>
        <v>522</v>
      </c>
      <c r="G212">
        <f t="shared" si="80"/>
        <v>562076.02024335088</v>
      </c>
      <c r="I212">
        <v>37.520000000000003</v>
      </c>
      <c r="J212">
        <v>0.13</v>
      </c>
      <c r="K212">
        <f t="shared" si="85"/>
        <v>0.13</v>
      </c>
      <c r="Q212" s="1">
        <v>206</v>
      </c>
      <c r="R212" s="2">
        <v>0.20933783984900001</v>
      </c>
      <c r="S212">
        <f t="shared" si="86"/>
        <v>0.20933783984900001</v>
      </c>
      <c r="T212">
        <f t="shared" si="81"/>
        <v>1</v>
      </c>
      <c r="U212">
        <f t="shared" si="87"/>
        <v>209</v>
      </c>
      <c r="V212">
        <f t="shared" si="82"/>
        <v>8.1108190914400158</v>
      </c>
      <c r="AJ212" s="4">
        <v>311</v>
      </c>
      <c r="AK212" s="3">
        <v>2.1285382644999999</v>
      </c>
      <c r="AL212">
        <f t="shared" si="88"/>
        <v>2.1285382644999999</v>
      </c>
      <c r="AM212">
        <f t="shared" si="76"/>
        <v>1</v>
      </c>
      <c r="AN212">
        <f t="shared" si="89"/>
        <v>209</v>
      </c>
      <c r="AO212">
        <f t="shared" si="77"/>
        <v>0.43380923705040153</v>
      </c>
      <c r="AQ212">
        <v>49</v>
      </c>
      <c r="AR212">
        <v>1.2067178000000001</v>
      </c>
      <c r="AS212">
        <f t="shared" si="90"/>
        <v>209</v>
      </c>
      <c r="AT212">
        <f t="shared" si="83"/>
        <v>0.83619818565958681</v>
      </c>
      <c r="BB212" s="27"/>
    </row>
    <row r="213" spans="1:54" x14ac:dyDescent="0.2">
      <c r="A213">
        <v>410.2</v>
      </c>
      <c r="B213">
        <f t="shared" si="78"/>
        <v>4.102E-4</v>
      </c>
      <c r="C213">
        <f t="shared" si="84"/>
        <v>4.102E-4</v>
      </c>
      <c r="D213">
        <v>4.1088999999999996E-4</v>
      </c>
      <c r="E213">
        <f t="shared" si="79"/>
        <v>1</v>
      </c>
      <c r="F213">
        <f t="shared" si="75"/>
        <v>521</v>
      </c>
      <c r="G213">
        <f t="shared" si="80"/>
        <v>560999.24625821039</v>
      </c>
      <c r="I213">
        <v>37.96</v>
      </c>
      <c r="J213">
        <v>0.06</v>
      </c>
      <c r="K213">
        <f t="shared" si="85"/>
        <v>0.06</v>
      </c>
      <c r="Q213" s="1">
        <v>202</v>
      </c>
      <c r="R213" s="2">
        <v>0.20927971530600001</v>
      </c>
      <c r="S213">
        <f t="shared" si="86"/>
        <v>0.20927971530600001</v>
      </c>
      <c r="T213">
        <f t="shared" si="81"/>
        <v>1</v>
      </c>
      <c r="U213">
        <f t="shared" si="87"/>
        <v>210</v>
      </c>
      <c r="V213">
        <f t="shared" si="82"/>
        <v>8.1496268382890111</v>
      </c>
      <c r="AJ213" s="4">
        <v>42</v>
      </c>
      <c r="AK213" s="3">
        <v>2.0888346103200002</v>
      </c>
      <c r="AL213">
        <f t="shared" si="88"/>
        <v>2.0888346103200002</v>
      </c>
      <c r="AM213">
        <f t="shared" si="76"/>
        <v>1</v>
      </c>
      <c r="AN213">
        <f t="shared" si="89"/>
        <v>210</v>
      </c>
      <c r="AO213">
        <f t="shared" si="77"/>
        <v>0.43588487933293935</v>
      </c>
      <c r="AQ213">
        <v>174</v>
      </c>
      <c r="AR213">
        <v>1.204019</v>
      </c>
      <c r="AS213">
        <f t="shared" si="90"/>
        <v>210</v>
      </c>
      <c r="AT213">
        <f t="shared" si="83"/>
        <v>0.84019913391633116</v>
      </c>
      <c r="BB213" s="27"/>
    </row>
    <row r="214" spans="1:54" x14ac:dyDescent="0.2">
      <c r="A214">
        <v>410.89</v>
      </c>
      <c r="B214">
        <f t="shared" si="78"/>
        <v>4.1088999999999996E-4</v>
      </c>
      <c r="C214">
        <f t="shared" si="84"/>
        <v>4.1088999999999996E-4</v>
      </c>
      <c r="D214">
        <v>4.1145E-4</v>
      </c>
      <c r="E214">
        <f t="shared" si="79"/>
        <v>1</v>
      </c>
      <c r="F214">
        <f t="shared" si="75"/>
        <v>520</v>
      </c>
      <c r="G214">
        <f t="shared" si="80"/>
        <v>559922.4722730699</v>
      </c>
      <c r="I214">
        <v>38</v>
      </c>
      <c r="J214">
        <v>0.06</v>
      </c>
      <c r="K214" t="str">
        <f t="shared" si="85"/>
        <v>Duplicate</v>
      </c>
      <c r="Q214" s="1">
        <v>280</v>
      </c>
      <c r="R214" s="2">
        <v>0.20908866430199999</v>
      </c>
      <c r="S214">
        <f t="shared" si="86"/>
        <v>0.20908866430199999</v>
      </c>
      <c r="T214">
        <f t="shared" si="81"/>
        <v>1</v>
      </c>
      <c r="U214">
        <f t="shared" si="87"/>
        <v>211</v>
      </c>
      <c r="V214">
        <f t="shared" si="82"/>
        <v>8.1884345851380065</v>
      </c>
      <c r="AJ214" s="4">
        <v>56</v>
      </c>
      <c r="AK214" s="3">
        <v>2.0854417808800001</v>
      </c>
      <c r="AL214">
        <f t="shared" si="88"/>
        <v>2.0854417808800001</v>
      </c>
      <c r="AM214">
        <f t="shared" si="76"/>
        <v>1</v>
      </c>
      <c r="AN214">
        <f t="shared" si="89"/>
        <v>211</v>
      </c>
      <c r="AO214">
        <f t="shared" si="77"/>
        <v>0.43796052161547716</v>
      </c>
      <c r="AQ214">
        <v>391</v>
      </c>
      <c r="AR214">
        <v>1.2003018999999999</v>
      </c>
      <c r="AS214">
        <f t="shared" si="90"/>
        <v>211</v>
      </c>
      <c r="AT214">
        <f t="shared" si="83"/>
        <v>0.84420008217307563</v>
      </c>
      <c r="BB214" s="27"/>
    </row>
    <row r="215" spans="1:54" x14ac:dyDescent="0.2">
      <c r="A215">
        <v>411.45</v>
      </c>
      <c r="B215">
        <f t="shared" si="78"/>
        <v>4.1145E-4</v>
      </c>
      <c r="C215">
        <f t="shared" si="84"/>
        <v>4.1145E-4</v>
      </c>
      <c r="D215">
        <v>4.1145999999999999E-4</v>
      </c>
      <c r="E215">
        <f t="shared" si="79"/>
        <v>1</v>
      </c>
      <c r="F215">
        <f t="shared" si="75"/>
        <v>519</v>
      </c>
      <c r="G215">
        <f t="shared" si="80"/>
        <v>558845.69828792941</v>
      </c>
      <c r="I215">
        <v>38.18</v>
      </c>
      <c r="J215">
        <v>0.05</v>
      </c>
      <c r="K215">
        <f t="shared" si="85"/>
        <v>0.05</v>
      </c>
      <c r="Q215" s="1">
        <v>205</v>
      </c>
      <c r="R215" s="2">
        <v>0.20640113711700001</v>
      </c>
      <c r="S215">
        <f t="shared" si="86"/>
        <v>0.20640113711700001</v>
      </c>
      <c r="T215">
        <f t="shared" si="81"/>
        <v>1</v>
      </c>
      <c r="U215">
        <f t="shared" si="87"/>
        <v>212</v>
      </c>
      <c r="V215">
        <f t="shared" si="82"/>
        <v>8.2272423319870018</v>
      </c>
      <c r="AJ215" s="4">
        <v>274</v>
      </c>
      <c r="AK215" s="3">
        <v>2.0841066020599999</v>
      </c>
      <c r="AL215">
        <f t="shared" si="88"/>
        <v>2.0841066020599999</v>
      </c>
      <c r="AM215">
        <f t="shared" si="76"/>
        <v>1</v>
      </c>
      <c r="AN215">
        <f t="shared" si="89"/>
        <v>212</v>
      </c>
      <c r="AO215">
        <f t="shared" si="77"/>
        <v>0.44003616389801498</v>
      </c>
      <c r="AQ215">
        <v>294</v>
      </c>
      <c r="AR215">
        <v>1.1971923</v>
      </c>
      <c r="AS215">
        <f t="shared" si="90"/>
        <v>212</v>
      </c>
      <c r="AT215">
        <f t="shared" si="83"/>
        <v>0.84820103042982009</v>
      </c>
      <c r="BB215" s="27"/>
    </row>
    <row r="216" spans="1:54" x14ac:dyDescent="0.2">
      <c r="A216">
        <v>411.46</v>
      </c>
      <c r="B216">
        <f t="shared" si="78"/>
        <v>4.1145999999999999E-4</v>
      </c>
      <c r="C216">
        <f t="shared" si="84"/>
        <v>4.1145999999999999E-4</v>
      </c>
      <c r="D216">
        <v>4.1239E-4</v>
      </c>
      <c r="E216">
        <f t="shared" si="79"/>
        <v>1</v>
      </c>
      <c r="F216">
        <f t="shared" si="75"/>
        <v>518</v>
      </c>
      <c r="G216">
        <f t="shared" si="80"/>
        <v>557768.92430278892</v>
      </c>
      <c r="Q216" s="1">
        <v>207</v>
      </c>
      <c r="R216" s="2">
        <v>0.204900387387</v>
      </c>
      <c r="S216">
        <f t="shared" si="86"/>
        <v>0.204900387387</v>
      </c>
      <c r="T216">
        <f t="shared" si="81"/>
        <v>1</v>
      </c>
      <c r="U216">
        <f t="shared" si="87"/>
        <v>213</v>
      </c>
      <c r="V216">
        <f t="shared" si="82"/>
        <v>8.2660500788359972</v>
      </c>
      <c r="AJ216" s="4">
        <v>296</v>
      </c>
      <c r="AK216" s="3">
        <v>2.0789773932700002</v>
      </c>
      <c r="AL216">
        <f t="shared" si="88"/>
        <v>2.0789773932700002</v>
      </c>
      <c r="AM216">
        <f t="shared" si="76"/>
        <v>1</v>
      </c>
      <c r="AN216">
        <f t="shared" si="89"/>
        <v>213</v>
      </c>
      <c r="AO216">
        <f t="shared" si="77"/>
        <v>0.44211180618055274</v>
      </c>
      <c r="AQ216">
        <v>8</v>
      </c>
      <c r="AR216">
        <v>1.1902242999999999</v>
      </c>
      <c r="AS216">
        <f t="shared" si="90"/>
        <v>213</v>
      </c>
      <c r="AT216">
        <f t="shared" si="83"/>
        <v>0.85220197868656455</v>
      </c>
      <c r="BB216" s="27"/>
    </row>
    <row r="217" spans="1:54" x14ac:dyDescent="0.2">
      <c r="A217">
        <v>412.39</v>
      </c>
      <c r="B217">
        <f t="shared" si="78"/>
        <v>4.1239E-4</v>
      </c>
      <c r="C217">
        <f t="shared" si="84"/>
        <v>4.1239E-4</v>
      </c>
      <c r="D217">
        <v>4.1261999999999999E-4</v>
      </c>
      <c r="E217">
        <f t="shared" si="79"/>
        <v>1</v>
      </c>
      <c r="F217">
        <f t="shared" si="75"/>
        <v>517</v>
      </c>
      <c r="G217">
        <f t="shared" si="80"/>
        <v>556692.15031764831</v>
      </c>
      <c r="I217" s="43" t="s">
        <v>14</v>
      </c>
      <c r="J217" s="43"/>
      <c r="Q217" s="1">
        <v>209</v>
      </c>
      <c r="R217" s="2">
        <v>0.199719098023</v>
      </c>
      <c r="S217">
        <f t="shared" si="86"/>
        <v>0.199719098023</v>
      </c>
      <c r="T217">
        <f t="shared" si="81"/>
        <v>1</v>
      </c>
      <c r="U217">
        <f t="shared" si="87"/>
        <v>214</v>
      </c>
      <c r="V217">
        <f t="shared" si="82"/>
        <v>8.3048578256849925</v>
      </c>
      <c r="AJ217" s="4">
        <v>201</v>
      </c>
      <c r="AK217" s="3">
        <v>2.07147795833</v>
      </c>
      <c r="AL217">
        <f t="shared" si="88"/>
        <v>2.07147795833</v>
      </c>
      <c r="AM217">
        <f t="shared" si="76"/>
        <v>1</v>
      </c>
      <c r="AN217">
        <f t="shared" si="89"/>
        <v>214</v>
      </c>
      <c r="AO217">
        <f t="shared" si="77"/>
        <v>0.44418744846309055</v>
      </c>
      <c r="AQ217">
        <v>402</v>
      </c>
      <c r="AR217">
        <v>1.1882282</v>
      </c>
      <c r="AS217">
        <f t="shared" si="90"/>
        <v>214</v>
      </c>
      <c r="AT217">
        <f t="shared" si="83"/>
        <v>0.85620292694330891</v>
      </c>
      <c r="BB217" s="27"/>
    </row>
    <row r="218" spans="1:54" x14ac:dyDescent="0.2">
      <c r="A218">
        <v>412.62</v>
      </c>
      <c r="B218">
        <f t="shared" si="78"/>
        <v>4.1261999999999999E-4</v>
      </c>
      <c r="C218">
        <f t="shared" si="84"/>
        <v>4.1261999999999999E-4</v>
      </c>
      <c r="D218">
        <v>4.127E-4</v>
      </c>
      <c r="E218">
        <f t="shared" si="79"/>
        <v>1</v>
      </c>
      <c r="F218">
        <f t="shared" si="75"/>
        <v>516</v>
      </c>
      <c r="G218">
        <f t="shared" si="80"/>
        <v>555615.37633250782</v>
      </c>
      <c r="I218" s="43"/>
      <c r="J218" s="43"/>
      <c r="Q218" s="1">
        <v>208</v>
      </c>
      <c r="R218" s="2">
        <v>0.198347793479</v>
      </c>
      <c r="S218">
        <f t="shared" si="86"/>
        <v>0.198347793479</v>
      </c>
      <c r="T218">
        <f t="shared" si="81"/>
        <v>1</v>
      </c>
      <c r="U218">
        <f t="shared" si="87"/>
        <v>215</v>
      </c>
      <c r="V218">
        <f t="shared" si="82"/>
        <v>8.3436655725339879</v>
      </c>
      <c r="AJ218" s="4">
        <v>286</v>
      </c>
      <c r="AK218" s="3">
        <v>2.0550579203699999</v>
      </c>
      <c r="AL218">
        <f t="shared" si="88"/>
        <v>2.0550579203699999</v>
      </c>
      <c r="AM218">
        <f t="shared" si="76"/>
        <v>1</v>
      </c>
      <c r="AN218">
        <f t="shared" si="89"/>
        <v>215</v>
      </c>
      <c r="AO218">
        <f t="shared" si="77"/>
        <v>0.44626309074562837</v>
      </c>
      <c r="AQ218">
        <v>181</v>
      </c>
      <c r="AR218">
        <v>1.1875747000000001</v>
      </c>
      <c r="AS218">
        <f t="shared" si="90"/>
        <v>215</v>
      </c>
      <c r="AT218">
        <f t="shared" si="83"/>
        <v>0.86020387520005337</v>
      </c>
      <c r="BB218" s="27"/>
    </row>
    <row r="219" spans="1:54" x14ac:dyDescent="0.2">
      <c r="A219">
        <v>412.7</v>
      </c>
      <c r="B219">
        <f t="shared" si="78"/>
        <v>4.127E-4</v>
      </c>
      <c r="C219">
        <f t="shared" si="84"/>
        <v>4.127E-4</v>
      </c>
      <c r="D219">
        <v>4.1376E-4</v>
      </c>
      <c r="E219">
        <f t="shared" si="79"/>
        <v>1</v>
      </c>
      <c r="F219">
        <f t="shared" si="75"/>
        <v>515</v>
      </c>
      <c r="G219">
        <f t="shared" si="80"/>
        <v>554538.60234736733</v>
      </c>
      <c r="Q219" s="1">
        <v>210</v>
      </c>
      <c r="R219" s="2">
        <v>0.19641245371900001</v>
      </c>
      <c r="S219">
        <f t="shared" si="86"/>
        <v>0.19641245371900001</v>
      </c>
      <c r="T219">
        <f t="shared" si="81"/>
        <v>1</v>
      </c>
      <c r="U219">
        <f t="shared" si="87"/>
        <v>216</v>
      </c>
      <c r="V219">
        <f t="shared" si="82"/>
        <v>8.3824733193829832</v>
      </c>
      <c r="AJ219" s="4">
        <v>123</v>
      </c>
      <c r="AK219" s="3">
        <v>2.0411395283</v>
      </c>
      <c r="AL219">
        <f t="shared" si="88"/>
        <v>2.0411395283</v>
      </c>
      <c r="AM219">
        <f t="shared" si="76"/>
        <v>1</v>
      </c>
      <c r="AN219">
        <f t="shared" si="89"/>
        <v>216</v>
      </c>
      <c r="AO219">
        <f t="shared" si="77"/>
        <v>0.44833873302816618</v>
      </c>
      <c r="AQ219">
        <v>132</v>
      </c>
      <c r="AR219">
        <v>1.1830358999999999</v>
      </c>
      <c r="AS219">
        <f t="shared" si="90"/>
        <v>216</v>
      </c>
      <c r="AT219">
        <f t="shared" si="83"/>
        <v>0.86420482345679783</v>
      </c>
      <c r="BB219" s="27"/>
    </row>
    <row r="220" spans="1:54" x14ac:dyDescent="0.2">
      <c r="A220">
        <v>413.76</v>
      </c>
      <c r="B220">
        <f t="shared" si="78"/>
        <v>4.1376E-4</v>
      </c>
      <c r="C220">
        <f t="shared" si="84"/>
        <v>4.1376E-4</v>
      </c>
      <c r="D220">
        <v>4.1383999999999995E-4</v>
      </c>
      <c r="E220">
        <f t="shared" si="79"/>
        <v>1</v>
      </c>
      <c r="F220">
        <f t="shared" si="75"/>
        <v>514</v>
      </c>
      <c r="G220">
        <f t="shared" si="80"/>
        <v>553461.82836222684</v>
      </c>
      <c r="I220">
        <f>COUNT(I4:I215)</f>
        <v>212</v>
      </c>
      <c r="J220">
        <f>MIN($J$4:$J$215)</f>
        <v>0.05</v>
      </c>
      <c r="K220" s="7" t="s">
        <v>15</v>
      </c>
      <c r="Q220" s="1">
        <v>215</v>
      </c>
      <c r="R220" s="2">
        <v>0.19635775652699999</v>
      </c>
      <c r="S220">
        <f t="shared" si="86"/>
        <v>0.19635775652699999</v>
      </c>
      <c r="T220">
        <f t="shared" si="81"/>
        <v>1</v>
      </c>
      <c r="U220">
        <f t="shared" si="87"/>
        <v>217</v>
      </c>
      <c r="V220">
        <f t="shared" si="82"/>
        <v>8.4212810662319786</v>
      </c>
      <c r="AJ220" s="4">
        <v>85</v>
      </c>
      <c r="AK220" s="3">
        <v>2.0228485423799998</v>
      </c>
      <c r="AL220">
        <f t="shared" si="88"/>
        <v>2.0228485423799998</v>
      </c>
      <c r="AM220">
        <f t="shared" si="76"/>
        <v>1</v>
      </c>
      <c r="AN220">
        <f t="shared" si="89"/>
        <v>217</v>
      </c>
      <c r="AO220">
        <f t="shared" si="77"/>
        <v>0.450414375310704</v>
      </c>
      <c r="AQ220">
        <v>149</v>
      </c>
      <c r="AR220">
        <v>1.1803622</v>
      </c>
      <c r="AS220">
        <f t="shared" si="90"/>
        <v>217</v>
      </c>
      <c r="AT220">
        <f t="shared" si="83"/>
        <v>0.86820577171354218</v>
      </c>
      <c r="BB220" s="27"/>
    </row>
    <row r="221" spans="1:54" x14ac:dyDescent="0.2">
      <c r="A221">
        <v>413.84</v>
      </c>
      <c r="B221">
        <f t="shared" si="78"/>
        <v>4.1383999999999995E-4</v>
      </c>
      <c r="C221">
        <f t="shared" si="84"/>
        <v>4.1383999999999995E-4</v>
      </c>
      <c r="D221">
        <v>4.1451999999999998E-4</v>
      </c>
      <c r="E221">
        <f t="shared" si="79"/>
        <v>1</v>
      </c>
      <c r="F221">
        <f t="shared" si="75"/>
        <v>513</v>
      </c>
      <c r="G221">
        <f t="shared" si="80"/>
        <v>552385.05437708623</v>
      </c>
      <c r="J221">
        <f>MAX($J$4:$J$215)</f>
        <v>8.84</v>
      </c>
      <c r="K221" s="7" t="s">
        <v>16</v>
      </c>
      <c r="Q221" s="1">
        <v>217</v>
      </c>
      <c r="R221" s="2">
        <v>0.189579761767</v>
      </c>
      <c r="S221">
        <f t="shared" si="86"/>
        <v>0.189579761767</v>
      </c>
      <c r="T221">
        <f t="shared" si="81"/>
        <v>1</v>
      </c>
      <c r="U221">
        <f t="shared" si="87"/>
        <v>218</v>
      </c>
      <c r="V221">
        <f t="shared" si="82"/>
        <v>8.4600888130809739</v>
      </c>
      <c r="AJ221" s="4">
        <v>39</v>
      </c>
      <c r="AK221" s="3">
        <v>2.0146151290100001</v>
      </c>
      <c r="AL221">
        <f t="shared" si="88"/>
        <v>2.0146151290100001</v>
      </c>
      <c r="AM221">
        <f t="shared" si="76"/>
        <v>1</v>
      </c>
      <c r="AN221">
        <f t="shared" si="89"/>
        <v>218</v>
      </c>
      <c r="AO221">
        <f t="shared" si="77"/>
        <v>0.45249001759324181</v>
      </c>
      <c r="AQ221">
        <v>256</v>
      </c>
      <c r="AR221">
        <v>1.172865</v>
      </c>
      <c r="AS221">
        <f t="shared" si="90"/>
        <v>218</v>
      </c>
      <c r="AT221">
        <f t="shared" si="83"/>
        <v>0.87220671997028665</v>
      </c>
      <c r="BB221" s="27"/>
    </row>
    <row r="222" spans="1:54" x14ac:dyDescent="0.2">
      <c r="A222">
        <v>414.52</v>
      </c>
      <c r="B222">
        <f t="shared" si="78"/>
        <v>4.1451999999999998E-4</v>
      </c>
      <c r="C222">
        <f t="shared" si="84"/>
        <v>4.1451999999999998E-4</v>
      </c>
      <c r="D222">
        <v>4.1551000000000001E-4</v>
      </c>
      <c r="E222">
        <f t="shared" si="79"/>
        <v>1</v>
      </c>
      <c r="F222">
        <f t="shared" si="75"/>
        <v>512</v>
      </c>
      <c r="G222">
        <f t="shared" si="80"/>
        <v>551308.28039194574</v>
      </c>
      <c r="J222">
        <f>AVERAGE($J$4:$J$215)</f>
        <v>1.2792452830188683</v>
      </c>
      <c r="K222" s="7" t="s">
        <v>17</v>
      </c>
      <c r="Q222" s="1">
        <v>212</v>
      </c>
      <c r="R222" s="2">
        <v>0.18911686237</v>
      </c>
      <c r="S222">
        <f t="shared" si="86"/>
        <v>0.18911686237</v>
      </c>
      <c r="T222">
        <f t="shared" si="81"/>
        <v>1</v>
      </c>
      <c r="U222">
        <f t="shared" si="87"/>
        <v>219</v>
      </c>
      <c r="V222">
        <f t="shared" si="82"/>
        <v>8.4988965599299693</v>
      </c>
      <c r="AJ222" s="4">
        <v>339</v>
      </c>
      <c r="AK222" s="3">
        <v>1.9845510956700001</v>
      </c>
      <c r="AL222">
        <f t="shared" si="88"/>
        <v>1.9845510956700001</v>
      </c>
      <c r="AM222">
        <f t="shared" si="76"/>
        <v>1</v>
      </c>
      <c r="AN222">
        <f t="shared" si="89"/>
        <v>219</v>
      </c>
      <c r="AO222">
        <f t="shared" si="77"/>
        <v>0.45456565987577957</v>
      </c>
      <c r="AQ222">
        <v>144</v>
      </c>
      <c r="AR222">
        <v>1.1727525999999999</v>
      </c>
      <c r="AS222">
        <f t="shared" si="90"/>
        <v>219</v>
      </c>
      <c r="AT222">
        <f t="shared" si="83"/>
        <v>0.87620766822703111</v>
      </c>
      <c r="BB222" s="27"/>
    </row>
    <row r="223" spans="1:54" x14ac:dyDescent="0.2">
      <c r="A223">
        <v>415.51</v>
      </c>
      <c r="B223">
        <f t="shared" si="78"/>
        <v>4.1551000000000001E-4</v>
      </c>
      <c r="C223">
        <f t="shared" si="84"/>
        <v>4.1551000000000001E-4</v>
      </c>
      <c r="D223">
        <v>4.1647E-4</v>
      </c>
      <c r="E223">
        <f t="shared" si="79"/>
        <v>1</v>
      </c>
      <c r="F223">
        <f t="shared" si="75"/>
        <v>511</v>
      </c>
      <c r="G223">
        <f t="shared" si="80"/>
        <v>550231.50640680525</v>
      </c>
      <c r="Q223" s="1">
        <v>213</v>
      </c>
      <c r="R223" s="2">
        <v>0.188319811074</v>
      </c>
      <c r="S223">
        <f t="shared" si="86"/>
        <v>0.188319811074</v>
      </c>
      <c r="T223">
        <f t="shared" si="81"/>
        <v>1</v>
      </c>
      <c r="U223">
        <f t="shared" si="87"/>
        <v>220</v>
      </c>
      <c r="V223">
        <f t="shared" si="82"/>
        <v>8.5377043067789646</v>
      </c>
      <c r="AJ223" s="4">
        <v>27</v>
      </c>
      <c r="AK223" s="3">
        <v>1.98023270348</v>
      </c>
      <c r="AL223">
        <f t="shared" si="88"/>
        <v>1.98023270348</v>
      </c>
      <c r="AM223">
        <f t="shared" si="76"/>
        <v>1</v>
      </c>
      <c r="AN223">
        <f t="shared" si="89"/>
        <v>220</v>
      </c>
      <c r="AO223">
        <f t="shared" si="77"/>
        <v>0.45664130215831739</v>
      </c>
      <c r="AQ223">
        <v>266</v>
      </c>
      <c r="AR223">
        <v>1.1645405</v>
      </c>
      <c r="AS223">
        <f t="shared" si="90"/>
        <v>220</v>
      </c>
      <c r="AT223">
        <f t="shared" si="83"/>
        <v>0.88020861648377557</v>
      </c>
      <c r="BB223" s="27"/>
    </row>
    <row r="224" spans="1:54" x14ac:dyDescent="0.2">
      <c r="A224">
        <v>416.47</v>
      </c>
      <c r="B224">
        <f t="shared" si="78"/>
        <v>4.1647E-4</v>
      </c>
      <c r="C224">
        <f t="shared" si="84"/>
        <v>4.1647E-4</v>
      </c>
      <c r="D224">
        <v>4.1680999999999999E-4</v>
      </c>
      <c r="E224">
        <f t="shared" si="79"/>
        <v>1</v>
      </c>
      <c r="F224">
        <f t="shared" si="75"/>
        <v>510</v>
      </c>
      <c r="G224">
        <f t="shared" si="80"/>
        <v>549154.73242166475</v>
      </c>
      <c r="Q224" s="1">
        <v>214</v>
      </c>
      <c r="R224" s="2">
        <v>0.18793234879000001</v>
      </c>
      <c r="S224">
        <f t="shared" si="86"/>
        <v>0.18793234879000001</v>
      </c>
      <c r="T224">
        <f t="shared" si="81"/>
        <v>1</v>
      </c>
      <c r="U224">
        <f t="shared" si="87"/>
        <v>221</v>
      </c>
      <c r="V224">
        <f t="shared" si="82"/>
        <v>8.57651205362796</v>
      </c>
      <c r="AJ224" s="4">
        <v>209</v>
      </c>
      <c r="AK224" s="3">
        <v>1.95880970554</v>
      </c>
      <c r="AL224">
        <f t="shared" si="88"/>
        <v>1.95880970554</v>
      </c>
      <c r="AM224">
        <f t="shared" si="76"/>
        <v>1</v>
      </c>
      <c r="AN224">
        <f t="shared" si="89"/>
        <v>221</v>
      </c>
      <c r="AO224">
        <f t="shared" si="77"/>
        <v>0.4587169444408552</v>
      </c>
      <c r="AQ224">
        <v>213</v>
      </c>
      <c r="AR224">
        <v>1.1609403</v>
      </c>
      <c r="AS224">
        <f t="shared" si="90"/>
        <v>221</v>
      </c>
      <c r="AT224">
        <f t="shared" si="83"/>
        <v>0.88420956474051993</v>
      </c>
      <c r="BB224" s="27"/>
    </row>
    <row r="225" spans="1:54" x14ac:dyDescent="0.2">
      <c r="A225">
        <v>416.81</v>
      </c>
      <c r="B225">
        <f t="shared" si="78"/>
        <v>4.1680999999999999E-4</v>
      </c>
      <c r="C225">
        <f t="shared" si="84"/>
        <v>4.1680999999999999E-4</v>
      </c>
      <c r="D225">
        <v>4.1852999999999997E-4</v>
      </c>
      <c r="E225">
        <f t="shared" si="79"/>
        <v>1</v>
      </c>
      <c r="F225">
        <f t="shared" si="75"/>
        <v>509</v>
      </c>
      <c r="G225">
        <f t="shared" si="80"/>
        <v>548077.95843652415</v>
      </c>
      <c r="Q225" s="1">
        <v>218</v>
      </c>
      <c r="R225" s="2">
        <v>0.18763911708799999</v>
      </c>
      <c r="S225">
        <f t="shared" si="86"/>
        <v>0.18763911708799999</v>
      </c>
      <c r="T225">
        <f t="shared" si="81"/>
        <v>1</v>
      </c>
      <c r="U225">
        <f t="shared" si="87"/>
        <v>222</v>
      </c>
      <c r="V225">
        <f t="shared" si="82"/>
        <v>8.6153198004769553</v>
      </c>
      <c r="AJ225" s="4">
        <v>74</v>
      </c>
      <c r="AK225" s="3">
        <v>1.9461814046399999</v>
      </c>
      <c r="AL225">
        <f t="shared" si="88"/>
        <v>1.9461814046399999</v>
      </c>
      <c r="AM225">
        <f t="shared" si="76"/>
        <v>1</v>
      </c>
      <c r="AN225">
        <f t="shared" si="89"/>
        <v>222</v>
      </c>
      <c r="AO225">
        <f t="shared" si="77"/>
        <v>0.46079258672339302</v>
      </c>
      <c r="AQ225">
        <v>25</v>
      </c>
      <c r="AR225">
        <v>1.1603863999999999</v>
      </c>
      <c r="AS225">
        <f t="shared" si="90"/>
        <v>222</v>
      </c>
      <c r="AT225">
        <f t="shared" si="83"/>
        <v>0.88821051299726439</v>
      </c>
      <c r="BB225" s="27"/>
    </row>
    <row r="226" spans="1:54" x14ac:dyDescent="0.2">
      <c r="A226">
        <v>418.53</v>
      </c>
      <c r="B226">
        <f t="shared" si="78"/>
        <v>4.1852999999999997E-4</v>
      </c>
      <c r="C226">
        <f t="shared" si="84"/>
        <v>4.1852999999999997E-4</v>
      </c>
      <c r="D226">
        <v>4.2030000000000002E-4</v>
      </c>
      <c r="E226">
        <f t="shared" si="79"/>
        <v>1</v>
      </c>
      <c r="F226">
        <f t="shared" si="75"/>
        <v>508</v>
      </c>
      <c r="G226">
        <f t="shared" si="80"/>
        <v>547001.18445138365</v>
      </c>
      <c r="Q226" s="1">
        <v>211</v>
      </c>
      <c r="R226" s="2">
        <v>0.187437078472</v>
      </c>
      <c r="S226">
        <f t="shared" si="86"/>
        <v>0.187437078472</v>
      </c>
      <c r="T226">
        <f t="shared" si="81"/>
        <v>1</v>
      </c>
      <c r="U226">
        <f t="shared" si="87"/>
        <v>223</v>
      </c>
      <c r="V226">
        <f t="shared" si="82"/>
        <v>8.6541275473259507</v>
      </c>
      <c r="AJ226" s="4">
        <v>152</v>
      </c>
      <c r="AK226" s="3">
        <v>1.9064999198100001</v>
      </c>
      <c r="AL226">
        <f t="shared" si="88"/>
        <v>1.9064999198100001</v>
      </c>
      <c r="AM226">
        <f t="shared" si="76"/>
        <v>1</v>
      </c>
      <c r="AN226">
        <f t="shared" si="89"/>
        <v>223</v>
      </c>
      <c r="AO226">
        <f t="shared" si="77"/>
        <v>0.46286822900593083</v>
      </c>
      <c r="AQ226">
        <v>31</v>
      </c>
      <c r="AR226">
        <v>1.1583357000000001</v>
      </c>
      <c r="AS226">
        <f t="shared" si="90"/>
        <v>223</v>
      </c>
      <c r="AT226">
        <f t="shared" si="83"/>
        <v>0.89221146125400885</v>
      </c>
      <c r="BB226" s="27"/>
    </row>
    <row r="227" spans="1:54" x14ac:dyDescent="0.2">
      <c r="A227">
        <v>420.3</v>
      </c>
      <c r="B227">
        <f t="shared" si="78"/>
        <v>4.2030000000000002E-4</v>
      </c>
      <c r="C227">
        <f t="shared" si="84"/>
        <v>4.2030000000000002E-4</v>
      </c>
      <c r="D227">
        <v>4.2055E-4</v>
      </c>
      <c r="E227">
        <f t="shared" si="79"/>
        <v>1</v>
      </c>
      <c r="F227">
        <f t="shared" si="75"/>
        <v>507</v>
      </c>
      <c r="G227">
        <f t="shared" si="80"/>
        <v>545924.41046624316</v>
      </c>
      <c r="Q227" s="1">
        <v>219</v>
      </c>
      <c r="R227" s="2">
        <v>0.18665096478500001</v>
      </c>
      <c r="S227">
        <f t="shared" si="86"/>
        <v>0.18665096478500001</v>
      </c>
      <c r="T227">
        <f t="shared" si="81"/>
        <v>1</v>
      </c>
      <c r="U227">
        <f t="shared" si="87"/>
        <v>224</v>
      </c>
      <c r="V227">
        <f t="shared" si="82"/>
        <v>8.692935294174946</v>
      </c>
      <c r="AJ227" s="4">
        <v>162</v>
      </c>
      <c r="AK227" s="3">
        <v>1.89489658285</v>
      </c>
      <c r="AL227">
        <f t="shared" si="88"/>
        <v>1.89489658285</v>
      </c>
      <c r="AM227">
        <f t="shared" si="76"/>
        <v>1</v>
      </c>
      <c r="AN227">
        <f t="shared" si="89"/>
        <v>224</v>
      </c>
      <c r="AO227">
        <f t="shared" si="77"/>
        <v>0.46494387128846865</v>
      </c>
      <c r="AQ227">
        <v>407</v>
      </c>
      <c r="AR227">
        <v>1.1573365</v>
      </c>
      <c r="AS227">
        <f t="shared" si="90"/>
        <v>224</v>
      </c>
      <c r="AT227">
        <f t="shared" si="83"/>
        <v>0.89621240951075332</v>
      </c>
      <c r="BB227" s="27"/>
    </row>
    <row r="228" spans="1:54" x14ac:dyDescent="0.2">
      <c r="A228">
        <v>420.55</v>
      </c>
      <c r="B228">
        <f t="shared" si="78"/>
        <v>4.2055E-4</v>
      </c>
      <c r="C228">
        <f t="shared" si="84"/>
        <v>4.2055E-4</v>
      </c>
      <c r="D228">
        <v>4.2067E-4</v>
      </c>
      <c r="E228">
        <f t="shared" si="79"/>
        <v>1</v>
      </c>
      <c r="F228">
        <f t="shared" si="75"/>
        <v>506</v>
      </c>
      <c r="G228">
        <f t="shared" si="80"/>
        <v>544847.63648110267</v>
      </c>
      <c r="Q228" s="1">
        <v>216</v>
      </c>
      <c r="R228" s="2">
        <v>0.18495372599400001</v>
      </c>
      <c r="S228">
        <f t="shared" si="86"/>
        <v>0.18495372599400001</v>
      </c>
      <c r="T228">
        <f t="shared" si="81"/>
        <v>1</v>
      </c>
      <c r="U228">
        <f t="shared" si="87"/>
        <v>225</v>
      </c>
      <c r="V228">
        <f t="shared" si="82"/>
        <v>8.7317430410239414</v>
      </c>
      <c r="AJ228" s="4">
        <v>87</v>
      </c>
      <c r="AK228" s="3">
        <v>1.89032461877</v>
      </c>
      <c r="AL228">
        <f t="shared" si="88"/>
        <v>1.89032461877</v>
      </c>
      <c r="AM228">
        <f t="shared" si="76"/>
        <v>1</v>
      </c>
      <c r="AN228">
        <f t="shared" si="89"/>
        <v>225</v>
      </c>
      <c r="AO228">
        <f t="shared" si="77"/>
        <v>0.46701951357100646</v>
      </c>
      <c r="AQ228">
        <v>27</v>
      </c>
      <c r="AR228">
        <v>1.1546510000000001</v>
      </c>
      <c r="AS228">
        <f t="shared" si="90"/>
        <v>225</v>
      </c>
      <c r="AT228">
        <f t="shared" si="83"/>
        <v>0.90021335776749767</v>
      </c>
      <c r="BB228" s="27"/>
    </row>
    <row r="229" spans="1:54" x14ac:dyDescent="0.2">
      <c r="A229">
        <v>420.67</v>
      </c>
      <c r="B229">
        <f t="shared" si="78"/>
        <v>4.2067E-4</v>
      </c>
      <c r="C229">
        <f t="shared" si="84"/>
        <v>4.2067E-4</v>
      </c>
      <c r="D229">
        <v>4.2217000000000003E-4</v>
      </c>
      <c r="E229">
        <f t="shared" si="79"/>
        <v>1</v>
      </c>
      <c r="F229">
        <f t="shared" si="75"/>
        <v>505</v>
      </c>
      <c r="G229">
        <f t="shared" si="80"/>
        <v>543770.86249596206</v>
      </c>
      <c r="Q229" s="1">
        <v>225</v>
      </c>
      <c r="R229" s="2">
        <v>0.18240321179300001</v>
      </c>
      <c r="S229">
        <f t="shared" si="86"/>
        <v>0.18240321179300001</v>
      </c>
      <c r="T229">
        <f t="shared" si="81"/>
        <v>1</v>
      </c>
      <c r="U229">
        <f t="shared" si="87"/>
        <v>226</v>
      </c>
      <c r="V229">
        <f t="shared" si="82"/>
        <v>8.7705507878729367</v>
      </c>
      <c r="AJ229" s="4">
        <v>292</v>
      </c>
      <c r="AK229" s="3">
        <v>1.8742675096800001</v>
      </c>
      <c r="AL229">
        <f t="shared" si="88"/>
        <v>1.8742675096800001</v>
      </c>
      <c r="AM229">
        <f t="shared" si="76"/>
        <v>1</v>
      </c>
      <c r="AN229">
        <f t="shared" si="89"/>
        <v>226</v>
      </c>
      <c r="AO229">
        <f t="shared" si="77"/>
        <v>0.46909515585354422</v>
      </c>
      <c r="AQ229">
        <v>163</v>
      </c>
      <c r="AR229">
        <v>1.1489294999999999</v>
      </c>
      <c r="AS229">
        <f t="shared" si="90"/>
        <v>226</v>
      </c>
      <c r="AT229">
        <f t="shared" si="83"/>
        <v>0.90421430602424213</v>
      </c>
      <c r="BB229" s="27"/>
    </row>
    <row r="230" spans="1:54" x14ac:dyDescent="0.2">
      <c r="A230">
        <v>422.17</v>
      </c>
      <c r="B230">
        <f t="shared" si="78"/>
        <v>4.2217000000000003E-4</v>
      </c>
      <c r="C230">
        <f t="shared" si="84"/>
        <v>4.2217000000000003E-4</v>
      </c>
      <c r="D230">
        <v>4.2281999999999997E-4</v>
      </c>
      <c r="E230">
        <f t="shared" si="79"/>
        <v>1</v>
      </c>
      <c r="F230">
        <f t="shared" si="75"/>
        <v>504</v>
      </c>
      <c r="G230">
        <f t="shared" si="80"/>
        <v>542694.08851082157</v>
      </c>
      <c r="Q230" s="1">
        <v>222</v>
      </c>
      <c r="R230" s="2">
        <v>0.18233758158499999</v>
      </c>
      <c r="S230">
        <f t="shared" si="86"/>
        <v>0.18233758158499999</v>
      </c>
      <c r="T230">
        <f t="shared" si="81"/>
        <v>1</v>
      </c>
      <c r="U230">
        <f t="shared" si="87"/>
        <v>227</v>
      </c>
      <c r="V230">
        <f t="shared" si="82"/>
        <v>8.8093585347219321</v>
      </c>
      <c r="AJ230" s="4">
        <v>140</v>
      </c>
      <c r="AK230" s="3">
        <v>1.8615606381600001</v>
      </c>
      <c r="AL230">
        <f t="shared" si="88"/>
        <v>1.8615606381600001</v>
      </c>
      <c r="AM230">
        <f t="shared" si="76"/>
        <v>1</v>
      </c>
      <c r="AN230">
        <f t="shared" si="89"/>
        <v>227</v>
      </c>
      <c r="AO230">
        <f t="shared" si="77"/>
        <v>0.47117079813608204</v>
      </c>
      <c r="AQ230">
        <v>34</v>
      </c>
      <c r="AR230">
        <v>1.1441724</v>
      </c>
      <c r="AS230">
        <f t="shared" si="90"/>
        <v>227</v>
      </c>
      <c r="AT230">
        <f t="shared" si="83"/>
        <v>0.90821525428098659</v>
      </c>
      <c r="BB230" s="27"/>
    </row>
    <row r="231" spans="1:54" x14ac:dyDescent="0.2">
      <c r="A231">
        <v>422.82</v>
      </c>
      <c r="B231">
        <f t="shared" si="78"/>
        <v>4.2281999999999997E-4</v>
      </c>
      <c r="C231">
        <f t="shared" si="84"/>
        <v>4.2281999999999997E-4</v>
      </c>
      <c r="D231">
        <v>4.2499999999999998E-4</v>
      </c>
      <c r="E231">
        <f t="shared" si="79"/>
        <v>1</v>
      </c>
      <c r="F231">
        <f t="shared" si="75"/>
        <v>503</v>
      </c>
      <c r="G231">
        <f t="shared" si="80"/>
        <v>541617.31452568108</v>
      </c>
      <c r="Q231" s="1">
        <v>220</v>
      </c>
      <c r="R231" s="2">
        <v>0.182194200769</v>
      </c>
      <c r="S231">
        <f t="shared" si="86"/>
        <v>0.182194200769</v>
      </c>
      <c r="T231">
        <f t="shared" si="81"/>
        <v>1</v>
      </c>
      <c r="U231">
        <f t="shared" si="87"/>
        <v>228</v>
      </c>
      <c r="V231">
        <f t="shared" si="82"/>
        <v>8.8481662815709274</v>
      </c>
      <c r="AJ231" s="4">
        <v>155</v>
      </c>
      <c r="AK231" s="3">
        <v>1.85005411444</v>
      </c>
      <c r="AL231">
        <f t="shared" si="88"/>
        <v>1.85005411444</v>
      </c>
      <c r="AM231">
        <f t="shared" si="76"/>
        <v>1</v>
      </c>
      <c r="AN231">
        <f t="shared" si="89"/>
        <v>228</v>
      </c>
      <c r="AO231">
        <f t="shared" si="77"/>
        <v>0.47324644041861985</v>
      </c>
      <c r="AQ231">
        <v>408</v>
      </c>
      <c r="AR231">
        <v>1.1417913</v>
      </c>
      <c r="AS231">
        <f t="shared" si="90"/>
        <v>228</v>
      </c>
      <c r="AT231">
        <f t="shared" si="83"/>
        <v>0.91221620253773106</v>
      </c>
      <c r="BB231" s="27"/>
    </row>
    <row r="232" spans="1:54" x14ac:dyDescent="0.2">
      <c r="A232">
        <v>425</v>
      </c>
      <c r="B232">
        <f t="shared" si="78"/>
        <v>4.2499999999999998E-4</v>
      </c>
      <c r="C232">
        <f t="shared" si="84"/>
        <v>4.2499999999999998E-4</v>
      </c>
      <c r="D232">
        <v>4.2538999999999999E-4</v>
      </c>
      <c r="E232">
        <f t="shared" si="79"/>
        <v>1</v>
      </c>
      <c r="F232">
        <f t="shared" si="75"/>
        <v>502</v>
      </c>
      <c r="G232">
        <f t="shared" si="80"/>
        <v>540540.54054054059</v>
      </c>
      <c r="Q232" s="1">
        <v>226</v>
      </c>
      <c r="R232" s="2">
        <v>0.18005397112099999</v>
      </c>
      <c r="S232">
        <f t="shared" si="86"/>
        <v>0.18005397112099999</v>
      </c>
      <c r="T232">
        <f t="shared" si="81"/>
        <v>1</v>
      </c>
      <c r="U232">
        <f t="shared" si="87"/>
        <v>229</v>
      </c>
      <c r="V232">
        <f t="shared" si="82"/>
        <v>8.8869740284199228</v>
      </c>
      <c r="AJ232" s="4">
        <v>301</v>
      </c>
      <c r="AK232" s="3">
        <v>1.84503987866</v>
      </c>
      <c r="AL232">
        <f t="shared" si="88"/>
        <v>1.84503987866</v>
      </c>
      <c r="AM232">
        <f t="shared" si="76"/>
        <v>1</v>
      </c>
      <c r="AN232">
        <f t="shared" si="89"/>
        <v>229</v>
      </c>
      <c r="AO232">
        <f t="shared" si="77"/>
        <v>0.47532208270115767</v>
      </c>
      <c r="AQ232">
        <v>65</v>
      </c>
      <c r="AR232">
        <v>1.1317318999999999</v>
      </c>
      <c r="AS232">
        <f t="shared" si="90"/>
        <v>229</v>
      </c>
      <c r="AT232">
        <f t="shared" si="83"/>
        <v>0.91621715079447541</v>
      </c>
      <c r="BB232" s="27"/>
    </row>
    <row r="233" spans="1:54" x14ac:dyDescent="0.2">
      <c r="A233">
        <v>425.39</v>
      </c>
      <c r="B233">
        <f t="shared" si="78"/>
        <v>4.2538999999999999E-4</v>
      </c>
      <c r="C233">
        <f t="shared" si="84"/>
        <v>4.2538999999999999E-4</v>
      </c>
      <c r="D233">
        <v>4.2594999999999997E-4</v>
      </c>
      <c r="E233">
        <f t="shared" si="79"/>
        <v>1</v>
      </c>
      <c r="F233">
        <f t="shared" si="75"/>
        <v>501</v>
      </c>
      <c r="G233">
        <f t="shared" si="80"/>
        <v>539463.76655539998</v>
      </c>
      <c r="Q233" s="1">
        <v>224</v>
      </c>
      <c r="R233" s="2">
        <v>0.17961060490200001</v>
      </c>
      <c r="S233">
        <f t="shared" si="86"/>
        <v>0.17961060490200001</v>
      </c>
      <c r="T233">
        <f t="shared" si="81"/>
        <v>1</v>
      </c>
      <c r="U233">
        <f t="shared" si="87"/>
        <v>230</v>
      </c>
      <c r="V233">
        <f t="shared" si="82"/>
        <v>8.9257817752689181</v>
      </c>
      <c r="AJ233" s="4">
        <v>153</v>
      </c>
      <c r="AK233" s="3">
        <v>1.84335620381</v>
      </c>
      <c r="AL233">
        <f t="shared" si="88"/>
        <v>1.84335620381</v>
      </c>
      <c r="AM233">
        <f t="shared" si="76"/>
        <v>1</v>
      </c>
      <c r="AN233">
        <f t="shared" si="89"/>
        <v>230</v>
      </c>
      <c r="AO233">
        <f t="shared" si="77"/>
        <v>0.47739772498369548</v>
      </c>
      <c r="AQ233">
        <v>292</v>
      </c>
      <c r="AR233">
        <v>1.1284156000000001</v>
      </c>
      <c r="AS233">
        <f t="shared" si="90"/>
        <v>230</v>
      </c>
      <c r="AT233">
        <f t="shared" si="83"/>
        <v>0.92021809905121987</v>
      </c>
      <c r="BB233" s="27"/>
    </row>
    <row r="234" spans="1:54" x14ac:dyDescent="0.2">
      <c r="A234">
        <v>425.95</v>
      </c>
      <c r="B234">
        <f t="shared" si="78"/>
        <v>4.2594999999999997E-4</v>
      </c>
      <c r="C234">
        <f t="shared" si="84"/>
        <v>4.2594999999999997E-4</v>
      </c>
      <c r="D234">
        <v>4.2841E-4</v>
      </c>
      <c r="E234">
        <f t="shared" si="79"/>
        <v>1</v>
      </c>
      <c r="F234">
        <f t="shared" si="75"/>
        <v>500</v>
      </c>
      <c r="G234">
        <f t="shared" si="80"/>
        <v>538386.99257025949</v>
      </c>
      <c r="Q234" s="1">
        <v>223</v>
      </c>
      <c r="R234" s="2">
        <v>0.17861397847900001</v>
      </c>
      <c r="S234">
        <f t="shared" si="86"/>
        <v>0.17861397847900001</v>
      </c>
      <c r="T234">
        <f t="shared" si="81"/>
        <v>1</v>
      </c>
      <c r="U234">
        <f t="shared" si="87"/>
        <v>231</v>
      </c>
      <c r="V234">
        <f t="shared" si="82"/>
        <v>8.9645895221179135</v>
      </c>
      <c r="AJ234" s="4">
        <v>207</v>
      </c>
      <c r="AK234" s="3">
        <v>1.8405229307099999</v>
      </c>
      <c r="AL234">
        <f t="shared" si="88"/>
        <v>1.8405229307099999</v>
      </c>
      <c r="AM234">
        <f t="shared" si="76"/>
        <v>1</v>
      </c>
      <c r="AN234">
        <f t="shared" si="89"/>
        <v>231</v>
      </c>
      <c r="AO234">
        <f t="shared" si="77"/>
        <v>0.4794733672662333</v>
      </c>
      <c r="AQ234">
        <v>296</v>
      </c>
      <c r="AR234">
        <v>1.125397</v>
      </c>
      <c r="AS234">
        <f t="shared" si="90"/>
        <v>231</v>
      </c>
      <c r="AT234">
        <f t="shared" si="83"/>
        <v>0.92421904730796434</v>
      </c>
      <c r="BB234" s="27"/>
    </row>
    <row r="235" spans="1:54" x14ac:dyDescent="0.2">
      <c r="A235">
        <v>428.41</v>
      </c>
      <c r="B235">
        <f t="shared" si="78"/>
        <v>4.2841E-4</v>
      </c>
      <c r="C235">
        <f t="shared" si="84"/>
        <v>4.2841E-4</v>
      </c>
      <c r="D235">
        <v>4.2881000000000001E-4</v>
      </c>
      <c r="E235">
        <f t="shared" si="79"/>
        <v>1</v>
      </c>
      <c r="F235">
        <f t="shared" si="75"/>
        <v>499</v>
      </c>
      <c r="G235">
        <f t="shared" si="80"/>
        <v>537310.218585119</v>
      </c>
      <c r="Q235" s="1">
        <v>232</v>
      </c>
      <c r="R235" s="2">
        <v>0.17383660345099999</v>
      </c>
      <c r="S235">
        <f t="shared" si="86"/>
        <v>0.17383660345099999</v>
      </c>
      <c r="T235">
        <f t="shared" si="81"/>
        <v>1</v>
      </c>
      <c r="U235">
        <f t="shared" si="87"/>
        <v>232</v>
      </c>
      <c r="V235">
        <f t="shared" si="82"/>
        <v>9.0033972689669088</v>
      </c>
      <c r="AJ235" s="4">
        <v>117</v>
      </c>
      <c r="AK235" s="3">
        <v>1.83692181233</v>
      </c>
      <c r="AL235">
        <f t="shared" si="88"/>
        <v>1.83692181233</v>
      </c>
      <c r="AM235">
        <f t="shared" si="76"/>
        <v>1</v>
      </c>
      <c r="AN235">
        <f t="shared" si="89"/>
        <v>232</v>
      </c>
      <c r="AO235">
        <f t="shared" si="77"/>
        <v>0.48154900954877106</v>
      </c>
      <c r="AQ235">
        <v>40</v>
      </c>
      <c r="AR235">
        <v>1.1224852999999999</v>
      </c>
      <c r="AS235">
        <f t="shared" si="90"/>
        <v>232</v>
      </c>
      <c r="AT235">
        <f t="shared" si="83"/>
        <v>0.9282199955647088</v>
      </c>
      <c r="BB235" s="27"/>
    </row>
    <row r="236" spans="1:54" x14ac:dyDescent="0.2">
      <c r="A236">
        <v>428.81</v>
      </c>
      <c r="B236">
        <f t="shared" si="78"/>
        <v>4.2881000000000001E-4</v>
      </c>
      <c r="C236">
        <f t="shared" si="84"/>
        <v>4.2881000000000001E-4</v>
      </c>
      <c r="D236">
        <v>4.2927999999999998E-4</v>
      </c>
      <c r="E236">
        <f t="shared" si="79"/>
        <v>1</v>
      </c>
      <c r="F236">
        <f t="shared" si="75"/>
        <v>498</v>
      </c>
      <c r="G236">
        <f t="shared" si="80"/>
        <v>536233.44459997851</v>
      </c>
      <c r="Q236" s="1">
        <v>229</v>
      </c>
      <c r="R236" s="2">
        <v>0.17316773025099999</v>
      </c>
      <c r="S236">
        <f t="shared" si="86"/>
        <v>0.17316773025099999</v>
      </c>
      <c r="T236">
        <f t="shared" si="81"/>
        <v>1</v>
      </c>
      <c r="U236">
        <f t="shared" si="87"/>
        <v>233</v>
      </c>
      <c r="V236">
        <f t="shared" si="82"/>
        <v>9.0422050158159024</v>
      </c>
      <c r="AJ236" s="4">
        <v>96</v>
      </c>
      <c r="AK236" s="3">
        <v>1.82895014167</v>
      </c>
      <c r="AL236">
        <f t="shared" si="88"/>
        <v>1.82895014167</v>
      </c>
      <c r="AM236">
        <f t="shared" si="76"/>
        <v>1</v>
      </c>
      <c r="AN236">
        <f t="shared" si="89"/>
        <v>233</v>
      </c>
      <c r="AO236">
        <f t="shared" si="77"/>
        <v>0.48362465183130887</v>
      </c>
      <c r="AQ236">
        <v>212</v>
      </c>
      <c r="AR236">
        <v>1.1218501000000001</v>
      </c>
      <c r="AS236">
        <f t="shared" si="90"/>
        <v>233</v>
      </c>
      <c r="AT236">
        <f t="shared" si="83"/>
        <v>0.93222094382145315</v>
      </c>
      <c r="BB236" s="27"/>
    </row>
    <row r="237" spans="1:54" x14ac:dyDescent="0.2">
      <c r="A237">
        <v>429.28</v>
      </c>
      <c r="B237">
        <f t="shared" si="78"/>
        <v>4.2927999999999998E-4</v>
      </c>
      <c r="C237">
        <f t="shared" si="84"/>
        <v>4.2927999999999998E-4</v>
      </c>
      <c r="D237">
        <v>4.3144E-4</v>
      </c>
      <c r="E237">
        <f t="shared" si="79"/>
        <v>1</v>
      </c>
      <c r="F237">
        <f t="shared" si="75"/>
        <v>497</v>
      </c>
      <c r="G237">
        <f t="shared" si="80"/>
        <v>535156.67061483802</v>
      </c>
      <c r="Q237" s="1">
        <v>228</v>
      </c>
      <c r="R237" s="2">
        <v>0.17239906870899999</v>
      </c>
      <c r="S237">
        <f t="shared" si="86"/>
        <v>0.17239906870899999</v>
      </c>
      <c r="T237">
        <f t="shared" si="81"/>
        <v>1</v>
      </c>
      <c r="U237">
        <f t="shared" si="87"/>
        <v>234</v>
      </c>
      <c r="V237">
        <f t="shared" si="82"/>
        <v>9.0810127626648978</v>
      </c>
      <c r="AJ237" s="4">
        <v>147</v>
      </c>
      <c r="AK237" s="3">
        <v>1.82665230682</v>
      </c>
      <c r="AL237">
        <f t="shared" si="88"/>
        <v>1.82665230682</v>
      </c>
      <c r="AM237">
        <f t="shared" si="76"/>
        <v>1</v>
      </c>
      <c r="AN237">
        <f t="shared" si="89"/>
        <v>234</v>
      </c>
      <c r="AO237">
        <f t="shared" si="77"/>
        <v>0.48570029411384669</v>
      </c>
      <c r="AQ237">
        <v>331</v>
      </c>
      <c r="AR237">
        <v>1.1206247</v>
      </c>
      <c r="AS237">
        <f t="shared" si="90"/>
        <v>234</v>
      </c>
      <c r="AT237">
        <f t="shared" si="83"/>
        <v>0.93622189207819762</v>
      </c>
      <c r="BB237" s="27"/>
    </row>
    <row r="238" spans="1:54" x14ac:dyDescent="0.2">
      <c r="A238">
        <v>431.44</v>
      </c>
      <c r="B238">
        <f t="shared" si="78"/>
        <v>4.3144E-4</v>
      </c>
      <c r="C238">
        <f t="shared" si="84"/>
        <v>4.3144E-4</v>
      </c>
      <c r="D238">
        <v>4.3170999999999997E-4</v>
      </c>
      <c r="E238">
        <f t="shared" si="79"/>
        <v>1</v>
      </c>
      <c r="F238">
        <f t="shared" si="75"/>
        <v>496</v>
      </c>
      <c r="G238">
        <f t="shared" si="80"/>
        <v>534079.89662969741</v>
      </c>
      <c r="Q238" s="1">
        <v>231</v>
      </c>
      <c r="R238" s="2">
        <v>0.17220738098800001</v>
      </c>
      <c r="S238">
        <f t="shared" si="86"/>
        <v>0.17220738098800001</v>
      </c>
      <c r="T238">
        <f t="shared" si="81"/>
        <v>1</v>
      </c>
      <c r="U238">
        <f t="shared" si="87"/>
        <v>235</v>
      </c>
      <c r="V238">
        <f t="shared" si="82"/>
        <v>9.1198205095138931</v>
      </c>
      <c r="AJ238" s="4">
        <v>208</v>
      </c>
      <c r="AK238" s="3">
        <v>1.82209069032</v>
      </c>
      <c r="AL238">
        <f t="shared" si="88"/>
        <v>1.82209069032</v>
      </c>
      <c r="AM238">
        <f t="shared" si="76"/>
        <v>1</v>
      </c>
      <c r="AN238">
        <f t="shared" si="89"/>
        <v>235</v>
      </c>
      <c r="AO238">
        <f t="shared" si="77"/>
        <v>0.4877759363963845</v>
      </c>
      <c r="AQ238">
        <v>284</v>
      </c>
      <c r="AR238">
        <v>1.1159327000000001</v>
      </c>
      <c r="AS238">
        <f t="shared" si="90"/>
        <v>235</v>
      </c>
      <c r="AT238">
        <f t="shared" si="83"/>
        <v>0.94022284033494208</v>
      </c>
      <c r="BB238" s="27"/>
    </row>
    <row r="239" spans="1:54" x14ac:dyDescent="0.2">
      <c r="A239">
        <v>431.71</v>
      </c>
      <c r="B239">
        <f t="shared" si="78"/>
        <v>4.3170999999999997E-4</v>
      </c>
      <c r="C239">
        <f t="shared" si="84"/>
        <v>4.3170999999999997E-4</v>
      </c>
      <c r="D239">
        <v>4.3194000000000001E-4</v>
      </c>
      <c r="E239">
        <f t="shared" si="79"/>
        <v>1</v>
      </c>
      <c r="F239">
        <f t="shared" si="75"/>
        <v>495</v>
      </c>
      <c r="G239">
        <f t="shared" si="80"/>
        <v>533003.12264455692</v>
      </c>
      <c r="Q239" s="1">
        <v>241</v>
      </c>
      <c r="R239" s="2">
        <v>0.171021096771</v>
      </c>
      <c r="S239">
        <f t="shared" si="86"/>
        <v>0.171021096771</v>
      </c>
      <c r="T239">
        <f t="shared" si="81"/>
        <v>1</v>
      </c>
      <c r="U239">
        <f t="shared" si="87"/>
        <v>236</v>
      </c>
      <c r="V239">
        <f t="shared" si="82"/>
        <v>9.1586282563628885</v>
      </c>
      <c r="AJ239" s="4">
        <v>172</v>
      </c>
      <c r="AK239" s="3">
        <v>1.8104096114499999</v>
      </c>
      <c r="AL239">
        <f t="shared" si="88"/>
        <v>1.8104096114499999</v>
      </c>
      <c r="AM239">
        <f t="shared" si="76"/>
        <v>1</v>
      </c>
      <c r="AN239">
        <f t="shared" si="89"/>
        <v>236</v>
      </c>
      <c r="AO239">
        <f t="shared" si="77"/>
        <v>0.48985157867892232</v>
      </c>
      <c r="AQ239">
        <v>9</v>
      </c>
      <c r="AR239">
        <v>1.1117845</v>
      </c>
      <c r="AS239">
        <f t="shared" si="90"/>
        <v>236</v>
      </c>
      <c r="AT239">
        <f t="shared" si="83"/>
        <v>0.94422378859168654</v>
      </c>
    </row>
    <row r="240" spans="1:54" x14ac:dyDescent="0.2">
      <c r="A240">
        <v>431.94</v>
      </c>
      <c r="B240">
        <f t="shared" si="78"/>
        <v>4.3194000000000001E-4</v>
      </c>
      <c r="C240">
        <f t="shared" si="84"/>
        <v>4.3194000000000001E-4</v>
      </c>
      <c r="D240">
        <v>4.3249E-4</v>
      </c>
      <c r="E240">
        <f t="shared" si="79"/>
        <v>1</v>
      </c>
      <c r="F240">
        <f t="shared" si="75"/>
        <v>494</v>
      </c>
      <c r="G240">
        <f t="shared" si="80"/>
        <v>531926.34865941643</v>
      </c>
      <c r="Q240" s="1">
        <v>233</v>
      </c>
      <c r="R240" s="2">
        <v>0.16850728930299999</v>
      </c>
      <c r="S240">
        <f t="shared" si="86"/>
        <v>0.16850728930299999</v>
      </c>
      <c r="T240">
        <f t="shared" si="81"/>
        <v>1</v>
      </c>
      <c r="U240">
        <f t="shared" si="87"/>
        <v>237</v>
      </c>
      <c r="V240">
        <f t="shared" si="82"/>
        <v>9.1974360032118838</v>
      </c>
      <c r="AJ240" s="4">
        <v>199</v>
      </c>
      <c r="AK240" s="3">
        <v>1.80282393273</v>
      </c>
      <c r="AL240">
        <f t="shared" si="88"/>
        <v>1.80282393273</v>
      </c>
      <c r="AM240">
        <f t="shared" si="76"/>
        <v>1</v>
      </c>
      <c r="AN240">
        <f t="shared" si="89"/>
        <v>237</v>
      </c>
      <c r="AO240">
        <f t="shared" si="77"/>
        <v>0.49192722096146013</v>
      </c>
      <c r="AQ240">
        <v>404</v>
      </c>
      <c r="AR240">
        <v>1.1111689</v>
      </c>
      <c r="AS240">
        <f t="shared" si="90"/>
        <v>237</v>
      </c>
      <c r="AT240">
        <f t="shared" si="83"/>
        <v>0.94822473684843089</v>
      </c>
      <c r="BB240" s="27"/>
    </row>
    <row r="241" spans="1:54" x14ac:dyDescent="0.2">
      <c r="A241">
        <v>432.49</v>
      </c>
      <c r="B241">
        <f t="shared" si="78"/>
        <v>4.3249E-4</v>
      </c>
      <c r="C241">
        <f t="shared" si="84"/>
        <v>4.3249E-4</v>
      </c>
      <c r="D241">
        <v>4.3333E-4</v>
      </c>
      <c r="E241">
        <f t="shared" si="79"/>
        <v>1</v>
      </c>
      <c r="F241">
        <f t="shared" si="75"/>
        <v>493</v>
      </c>
      <c r="G241">
        <f t="shared" si="80"/>
        <v>530849.57467427594</v>
      </c>
      <c r="Q241" s="1">
        <v>237</v>
      </c>
      <c r="R241" s="2">
        <v>0.16841663240099999</v>
      </c>
      <c r="S241">
        <f t="shared" si="86"/>
        <v>0.16841663240099999</v>
      </c>
      <c r="T241">
        <f t="shared" si="81"/>
        <v>1</v>
      </c>
      <c r="U241">
        <f t="shared" si="87"/>
        <v>238</v>
      </c>
      <c r="V241">
        <f t="shared" si="82"/>
        <v>9.2362437500608792</v>
      </c>
      <c r="AJ241" s="4">
        <v>344</v>
      </c>
      <c r="AK241" s="3">
        <v>1.7936293052600001</v>
      </c>
      <c r="AL241">
        <f t="shared" si="88"/>
        <v>1.7936293052600001</v>
      </c>
      <c r="AM241">
        <f t="shared" si="76"/>
        <v>1</v>
      </c>
      <c r="AN241">
        <f t="shared" si="89"/>
        <v>238</v>
      </c>
      <c r="AO241">
        <f t="shared" si="77"/>
        <v>0.49400286324399789</v>
      </c>
      <c r="AQ241">
        <v>346</v>
      </c>
      <c r="AR241">
        <v>1.1066290999999999</v>
      </c>
      <c r="AS241">
        <f t="shared" si="90"/>
        <v>238</v>
      </c>
      <c r="AT241">
        <f t="shared" si="83"/>
        <v>0.95222568510517536</v>
      </c>
      <c r="BB241" s="27"/>
    </row>
    <row r="242" spans="1:54" x14ac:dyDescent="0.2">
      <c r="A242">
        <v>433.33</v>
      </c>
      <c r="B242">
        <f t="shared" si="78"/>
        <v>4.3333E-4</v>
      </c>
      <c r="C242">
        <f t="shared" si="84"/>
        <v>4.3333E-4</v>
      </c>
      <c r="D242">
        <v>4.3377999999999998E-4</v>
      </c>
      <c r="E242">
        <f t="shared" si="79"/>
        <v>1</v>
      </c>
      <c r="F242">
        <f t="shared" si="75"/>
        <v>492</v>
      </c>
      <c r="G242">
        <f t="shared" si="80"/>
        <v>529772.80068913533</v>
      </c>
      <c r="Q242" s="1">
        <v>234</v>
      </c>
      <c r="R242" s="2">
        <v>0.168152588543</v>
      </c>
      <c r="S242">
        <f t="shared" si="86"/>
        <v>0.168152588543</v>
      </c>
      <c r="T242">
        <f t="shared" si="81"/>
        <v>1</v>
      </c>
      <c r="U242">
        <f t="shared" si="87"/>
        <v>239</v>
      </c>
      <c r="V242">
        <f t="shared" si="82"/>
        <v>9.2750514969098745</v>
      </c>
      <c r="AJ242" s="4">
        <v>326</v>
      </c>
      <c r="AK242" s="3">
        <v>1.7819004861900001</v>
      </c>
      <c r="AL242">
        <f t="shared" si="88"/>
        <v>1.7819004861900001</v>
      </c>
      <c r="AM242">
        <f t="shared" si="76"/>
        <v>1</v>
      </c>
      <c r="AN242">
        <f t="shared" si="89"/>
        <v>239</v>
      </c>
      <c r="AO242">
        <f t="shared" si="77"/>
        <v>0.49607850552653571</v>
      </c>
      <c r="AQ242">
        <v>406</v>
      </c>
      <c r="AR242">
        <v>1.1058277000000001</v>
      </c>
      <c r="AS242">
        <f t="shared" si="90"/>
        <v>239</v>
      </c>
      <c r="AT242">
        <f t="shared" si="83"/>
        <v>0.95622663336191982</v>
      </c>
      <c r="BB242" s="27"/>
    </row>
    <row r="243" spans="1:54" x14ac:dyDescent="0.2">
      <c r="A243">
        <v>433.78</v>
      </c>
      <c r="B243">
        <f t="shared" si="78"/>
        <v>4.3377999999999998E-4</v>
      </c>
      <c r="C243">
        <f t="shared" si="84"/>
        <v>4.3377999999999998E-4</v>
      </c>
      <c r="D243">
        <v>4.3463999999999997E-4</v>
      </c>
      <c r="E243">
        <f t="shared" si="79"/>
        <v>1</v>
      </c>
      <c r="F243">
        <f t="shared" si="75"/>
        <v>491</v>
      </c>
      <c r="G243">
        <f t="shared" si="80"/>
        <v>528696.02670399484</v>
      </c>
      <c r="Q243" s="1">
        <v>235</v>
      </c>
      <c r="R243" s="2">
        <v>0.16733837325500001</v>
      </c>
      <c r="S243">
        <f t="shared" si="86"/>
        <v>0.16733837325500001</v>
      </c>
      <c r="T243">
        <f t="shared" si="81"/>
        <v>1</v>
      </c>
      <c r="U243">
        <f t="shared" si="87"/>
        <v>240</v>
      </c>
      <c r="V243">
        <f t="shared" si="82"/>
        <v>9.3138592437588699</v>
      </c>
      <c r="AJ243" s="4">
        <v>229</v>
      </c>
      <c r="AK243" s="3">
        <v>1.7668318598399999</v>
      </c>
      <c r="AL243">
        <f t="shared" si="88"/>
        <v>1.7668318598399999</v>
      </c>
      <c r="AM243">
        <f t="shared" si="76"/>
        <v>1</v>
      </c>
      <c r="AN243">
        <f t="shared" si="89"/>
        <v>240</v>
      </c>
      <c r="AO243">
        <f t="shared" si="77"/>
        <v>0.49815414780907352</v>
      </c>
      <c r="AQ243">
        <v>405</v>
      </c>
      <c r="AR243">
        <v>1.097728</v>
      </c>
      <c r="AS243">
        <f t="shared" si="90"/>
        <v>240</v>
      </c>
      <c r="AT243">
        <f t="shared" si="83"/>
        <v>0.96022758161866417</v>
      </c>
      <c r="BB243" s="27"/>
    </row>
    <row r="244" spans="1:54" x14ac:dyDescent="0.2">
      <c r="A244">
        <v>434.64</v>
      </c>
      <c r="B244">
        <f t="shared" si="78"/>
        <v>4.3463999999999997E-4</v>
      </c>
      <c r="C244">
        <f t="shared" si="84"/>
        <v>4.3463999999999997E-4</v>
      </c>
      <c r="D244">
        <v>4.3680999999999999E-4</v>
      </c>
      <c r="E244">
        <f t="shared" si="79"/>
        <v>1</v>
      </c>
      <c r="F244">
        <f t="shared" si="75"/>
        <v>490</v>
      </c>
      <c r="G244">
        <f t="shared" si="80"/>
        <v>527619.25271885435</v>
      </c>
      <c r="Q244" s="1">
        <v>236</v>
      </c>
      <c r="R244" s="2">
        <v>0.16692019520599999</v>
      </c>
      <c r="S244">
        <f t="shared" si="86"/>
        <v>0.16692019520599999</v>
      </c>
      <c r="T244">
        <f t="shared" si="81"/>
        <v>1</v>
      </c>
      <c r="U244">
        <f t="shared" si="87"/>
        <v>241</v>
      </c>
      <c r="V244">
        <f t="shared" si="82"/>
        <v>9.3526669906078652</v>
      </c>
      <c r="AJ244" s="4">
        <v>273</v>
      </c>
      <c r="AK244" s="3">
        <v>1.7656823370800001</v>
      </c>
      <c r="AL244">
        <f t="shared" si="88"/>
        <v>1.7656823370800001</v>
      </c>
      <c r="AM244">
        <f t="shared" si="76"/>
        <v>1</v>
      </c>
      <c r="AN244">
        <f t="shared" si="89"/>
        <v>241</v>
      </c>
      <c r="AO244">
        <f t="shared" si="77"/>
        <v>0.50022979009161128</v>
      </c>
      <c r="AQ244">
        <v>276</v>
      </c>
      <c r="AR244">
        <v>1.0940245</v>
      </c>
      <c r="AS244">
        <f t="shared" si="90"/>
        <v>241</v>
      </c>
      <c r="AT244">
        <f t="shared" si="83"/>
        <v>0.96422852987540864</v>
      </c>
      <c r="BB244" s="27"/>
    </row>
    <row r="245" spans="1:54" x14ac:dyDescent="0.2">
      <c r="A245">
        <v>436.81</v>
      </c>
      <c r="B245">
        <f t="shared" si="78"/>
        <v>4.3680999999999999E-4</v>
      </c>
      <c r="C245">
        <f t="shared" si="84"/>
        <v>4.3680999999999999E-4</v>
      </c>
      <c r="D245">
        <v>4.3727999999999996E-4</v>
      </c>
      <c r="E245">
        <f t="shared" si="79"/>
        <v>1</v>
      </c>
      <c r="F245">
        <f t="shared" si="75"/>
        <v>489</v>
      </c>
      <c r="G245">
        <f t="shared" si="80"/>
        <v>526542.47873371386</v>
      </c>
      <c r="Q245" s="1">
        <v>239</v>
      </c>
      <c r="R245" s="2">
        <v>0.16422403600900001</v>
      </c>
      <c r="S245">
        <f t="shared" si="86"/>
        <v>0.16422403600900001</v>
      </c>
      <c r="T245">
        <f t="shared" si="81"/>
        <v>1</v>
      </c>
      <c r="U245">
        <f t="shared" si="87"/>
        <v>242</v>
      </c>
      <c r="V245">
        <f t="shared" si="82"/>
        <v>9.3914747374568606</v>
      </c>
      <c r="AJ245" s="4">
        <v>29</v>
      </c>
      <c r="AK245" s="3">
        <v>1.7613123392500001</v>
      </c>
      <c r="AL245">
        <f t="shared" si="88"/>
        <v>1.7613123392500001</v>
      </c>
      <c r="AM245">
        <f t="shared" si="76"/>
        <v>1</v>
      </c>
      <c r="AN245">
        <f t="shared" si="89"/>
        <v>242</v>
      </c>
      <c r="AO245">
        <f t="shared" si="77"/>
        <v>0.50230543237414915</v>
      </c>
      <c r="AQ245">
        <v>235</v>
      </c>
      <c r="AR245">
        <v>1.0896193999999999</v>
      </c>
      <c r="AS245">
        <f t="shared" si="90"/>
        <v>242</v>
      </c>
      <c r="AT245">
        <f t="shared" si="83"/>
        <v>0.9682294781321531</v>
      </c>
      <c r="BB245" s="27"/>
    </row>
    <row r="246" spans="1:54" x14ac:dyDescent="0.2">
      <c r="A246">
        <v>437.28</v>
      </c>
      <c r="B246">
        <f t="shared" si="78"/>
        <v>4.3727999999999996E-4</v>
      </c>
      <c r="C246">
        <f t="shared" si="84"/>
        <v>4.3727999999999996E-4</v>
      </c>
      <c r="D246">
        <v>4.3785000000000004E-4</v>
      </c>
      <c r="E246">
        <f t="shared" si="79"/>
        <v>1</v>
      </c>
      <c r="F246">
        <f t="shared" si="75"/>
        <v>488</v>
      </c>
      <c r="G246">
        <f t="shared" si="80"/>
        <v>525465.70474857325</v>
      </c>
      <c r="Q246" s="1">
        <v>238</v>
      </c>
      <c r="R246" s="2">
        <v>0.16359219956400001</v>
      </c>
      <c r="S246">
        <f t="shared" si="86"/>
        <v>0.16359219956400001</v>
      </c>
      <c r="T246">
        <f t="shared" si="81"/>
        <v>1</v>
      </c>
      <c r="U246">
        <f t="shared" si="87"/>
        <v>243</v>
      </c>
      <c r="V246">
        <f t="shared" si="82"/>
        <v>9.4302824843058559</v>
      </c>
      <c r="AJ246" s="4">
        <v>43</v>
      </c>
      <c r="AK246" s="3">
        <v>1.75285033497</v>
      </c>
      <c r="AL246">
        <f t="shared" si="88"/>
        <v>1.75285033497</v>
      </c>
      <c r="AM246">
        <f t="shared" si="76"/>
        <v>1</v>
      </c>
      <c r="AN246">
        <f t="shared" si="89"/>
        <v>243</v>
      </c>
      <c r="AO246">
        <f t="shared" si="77"/>
        <v>0.50438107465668691</v>
      </c>
      <c r="AQ246">
        <v>356</v>
      </c>
      <c r="AR246">
        <v>1.0871449</v>
      </c>
      <c r="AS246">
        <f t="shared" si="90"/>
        <v>243</v>
      </c>
      <c r="AT246">
        <f t="shared" si="83"/>
        <v>0.97223042638889756</v>
      </c>
      <c r="BB246" s="27"/>
    </row>
    <row r="247" spans="1:54" x14ac:dyDescent="0.2">
      <c r="A247">
        <v>437.85</v>
      </c>
      <c r="B247">
        <f t="shared" si="78"/>
        <v>4.3785000000000004E-4</v>
      </c>
      <c r="C247">
        <f t="shared" si="84"/>
        <v>4.3785000000000004E-4</v>
      </c>
      <c r="D247">
        <v>4.3801999999999996E-4</v>
      </c>
      <c r="E247">
        <f t="shared" si="79"/>
        <v>1</v>
      </c>
      <c r="F247">
        <f t="shared" si="75"/>
        <v>487</v>
      </c>
      <c r="G247">
        <f t="shared" si="80"/>
        <v>524388.93076343276</v>
      </c>
      <c r="Q247" s="1">
        <v>240</v>
      </c>
      <c r="R247" s="2">
        <v>0.162903053385</v>
      </c>
      <c r="S247">
        <f t="shared" si="86"/>
        <v>0.162903053385</v>
      </c>
      <c r="T247">
        <f t="shared" si="81"/>
        <v>1</v>
      </c>
      <c r="U247">
        <f t="shared" si="87"/>
        <v>244</v>
      </c>
      <c r="V247">
        <f t="shared" si="82"/>
        <v>9.4690902311548513</v>
      </c>
      <c r="AJ247" s="4">
        <v>44</v>
      </c>
      <c r="AK247" s="3">
        <v>1.74411962541</v>
      </c>
      <c r="AL247">
        <f t="shared" si="88"/>
        <v>1.74411962541</v>
      </c>
      <c r="AM247">
        <f t="shared" si="76"/>
        <v>1</v>
      </c>
      <c r="AN247">
        <f t="shared" si="89"/>
        <v>244</v>
      </c>
      <c r="AO247">
        <f t="shared" si="77"/>
        <v>0.50645671693922478</v>
      </c>
      <c r="AQ247">
        <v>373</v>
      </c>
      <c r="AR247">
        <v>1.0845849999999999</v>
      </c>
      <c r="AS247">
        <f t="shared" si="90"/>
        <v>244</v>
      </c>
      <c r="AT247">
        <f t="shared" si="83"/>
        <v>0.97623137464564191</v>
      </c>
      <c r="BB247" s="27"/>
    </row>
    <row r="248" spans="1:54" x14ac:dyDescent="0.2">
      <c r="A248">
        <v>438.02</v>
      </c>
      <c r="B248">
        <f t="shared" si="78"/>
        <v>4.3801999999999996E-4</v>
      </c>
      <c r="C248">
        <f t="shared" si="84"/>
        <v>4.3801999999999996E-4</v>
      </c>
      <c r="D248">
        <v>4.4056999999999999E-4</v>
      </c>
      <c r="E248">
        <f t="shared" si="79"/>
        <v>1</v>
      </c>
      <c r="F248">
        <f t="shared" si="75"/>
        <v>486</v>
      </c>
      <c r="G248">
        <f t="shared" si="80"/>
        <v>523312.15677829226</v>
      </c>
      <c r="Q248" s="1">
        <v>242</v>
      </c>
      <c r="R248" s="2">
        <v>0.16016494486499999</v>
      </c>
      <c r="S248">
        <f t="shared" si="86"/>
        <v>0.16016494486499999</v>
      </c>
      <c r="T248">
        <f t="shared" si="81"/>
        <v>1</v>
      </c>
      <c r="U248">
        <f t="shared" si="87"/>
        <v>245</v>
      </c>
      <c r="V248">
        <f t="shared" si="82"/>
        <v>9.5078979780038466</v>
      </c>
      <c r="AJ248" s="4">
        <v>343</v>
      </c>
      <c r="AK248" s="3">
        <v>1.74167644325</v>
      </c>
      <c r="AL248">
        <f t="shared" si="88"/>
        <v>1.74167644325</v>
      </c>
      <c r="AM248">
        <f t="shared" si="76"/>
        <v>1</v>
      </c>
      <c r="AN248">
        <f t="shared" si="89"/>
        <v>245</v>
      </c>
      <c r="AO248">
        <f t="shared" si="77"/>
        <v>0.50853235922176254</v>
      </c>
      <c r="AQ248">
        <v>204</v>
      </c>
      <c r="AR248">
        <v>1.0831594</v>
      </c>
      <c r="AS248">
        <f t="shared" si="90"/>
        <v>245</v>
      </c>
      <c r="AT248">
        <f t="shared" si="83"/>
        <v>0.98023232290238638</v>
      </c>
      <c r="BB248" s="27"/>
    </row>
    <row r="249" spans="1:54" x14ac:dyDescent="0.2">
      <c r="A249">
        <v>440.57</v>
      </c>
      <c r="B249">
        <f t="shared" si="78"/>
        <v>4.4056999999999999E-4</v>
      </c>
      <c r="C249">
        <f t="shared" si="84"/>
        <v>4.4056999999999999E-4</v>
      </c>
      <c r="D249">
        <v>4.4094000000000002E-4</v>
      </c>
      <c r="E249">
        <f t="shared" si="79"/>
        <v>1</v>
      </c>
      <c r="F249">
        <f t="shared" si="75"/>
        <v>485</v>
      </c>
      <c r="G249">
        <f t="shared" si="80"/>
        <v>522235.38279315172</v>
      </c>
      <c r="Q249" s="1">
        <v>330</v>
      </c>
      <c r="R249" s="2">
        <v>0.15997275349500001</v>
      </c>
      <c r="S249">
        <f t="shared" si="86"/>
        <v>0.15997275349500001</v>
      </c>
      <c r="T249">
        <f t="shared" si="81"/>
        <v>1</v>
      </c>
      <c r="U249">
        <f t="shared" si="87"/>
        <v>246</v>
      </c>
      <c r="V249">
        <f t="shared" si="82"/>
        <v>9.546705724852842</v>
      </c>
      <c r="AJ249" s="4">
        <v>105</v>
      </c>
      <c r="AK249" s="3">
        <v>1.73262288462</v>
      </c>
      <c r="AL249">
        <f t="shared" si="88"/>
        <v>1.73262288462</v>
      </c>
      <c r="AM249">
        <f t="shared" si="76"/>
        <v>1</v>
      </c>
      <c r="AN249">
        <f t="shared" si="89"/>
        <v>246</v>
      </c>
      <c r="AO249">
        <f t="shared" si="77"/>
        <v>0.51060800150430041</v>
      </c>
      <c r="AQ249">
        <v>173</v>
      </c>
      <c r="AR249">
        <v>1.0801425</v>
      </c>
      <c r="AS249">
        <f t="shared" si="90"/>
        <v>246</v>
      </c>
      <c r="AT249">
        <f t="shared" si="83"/>
        <v>0.98423327115913084</v>
      </c>
      <c r="BB249" s="27"/>
    </row>
    <row r="250" spans="1:54" x14ac:dyDescent="0.2">
      <c r="A250">
        <v>440.94</v>
      </c>
      <c r="B250">
        <f t="shared" si="78"/>
        <v>4.4094000000000002E-4</v>
      </c>
      <c r="C250">
        <f t="shared" si="84"/>
        <v>4.4094000000000002E-4</v>
      </c>
      <c r="D250">
        <v>4.4210000000000001E-4</v>
      </c>
      <c r="E250">
        <f t="shared" si="79"/>
        <v>1</v>
      </c>
      <c r="F250">
        <f t="shared" si="75"/>
        <v>484</v>
      </c>
      <c r="G250">
        <f t="shared" si="80"/>
        <v>521158.60880801122</v>
      </c>
      <c r="Q250" s="1">
        <v>244</v>
      </c>
      <c r="R250" s="2">
        <v>0.15961446309999999</v>
      </c>
      <c r="S250">
        <f t="shared" si="86"/>
        <v>0.15961446309999999</v>
      </c>
      <c r="T250">
        <f t="shared" si="81"/>
        <v>1</v>
      </c>
      <c r="U250">
        <f t="shared" si="87"/>
        <v>247</v>
      </c>
      <c r="V250">
        <f t="shared" si="82"/>
        <v>9.5855134717018373</v>
      </c>
      <c r="AJ250" s="4">
        <v>217</v>
      </c>
      <c r="AK250" s="3">
        <v>1.72868680819</v>
      </c>
      <c r="AL250">
        <f t="shared" si="88"/>
        <v>1.72868680819</v>
      </c>
      <c r="AM250">
        <f t="shared" si="76"/>
        <v>1</v>
      </c>
      <c r="AN250">
        <f t="shared" si="89"/>
        <v>247</v>
      </c>
      <c r="AO250">
        <f t="shared" si="77"/>
        <v>0.51268364378683817</v>
      </c>
      <c r="AQ250">
        <v>185</v>
      </c>
      <c r="AR250">
        <v>1.0801018</v>
      </c>
      <c r="AS250">
        <f t="shared" si="90"/>
        <v>247</v>
      </c>
      <c r="AT250">
        <f t="shared" si="83"/>
        <v>0.9882342194158753</v>
      </c>
      <c r="BB250" s="27"/>
    </row>
    <row r="251" spans="1:54" x14ac:dyDescent="0.2">
      <c r="A251">
        <v>442.1</v>
      </c>
      <c r="B251">
        <f t="shared" si="78"/>
        <v>4.4210000000000001E-4</v>
      </c>
      <c r="C251">
        <f t="shared" si="84"/>
        <v>4.4210000000000001E-4</v>
      </c>
      <c r="D251">
        <v>4.4458999999999997E-4</v>
      </c>
      <c r="E251">
        <f t="shared" si="79"/>
        <v>1</v>
      </c>
      <c r="F251">
        <f t="shared" si="75"/>
        <v>483</v>
      </c>
      <c r="G251">
        <f t="shared" si="80"/>
        <v>520081.83482287067</v>
      </c>
      <c r="Q251" s="1">
        <v>243</v>
      </c>
      <c r="R251" s="2">
        <v>0.15879277412199999</v>
      </c>
      <c r="S251">
        <f t="shared" si="86"/>
        <v>0.15879277412199999</v>
      </c>
      <c r="T251">
        <f t="shared" si="81"/>
        <v>1</v>
      </c>
      <c r="U251">
        <f t="shared" si="87"/>
        <v>248</v>
      </c>
      <c r="V251">
        <f t="shared" si="82"/>
        <v>9.6243212185508327</v>
      </c>
      <c r="AJ251" s="4">
        <v>33</v>
      </c>
      <c r="AK251" s="3">
        <v>1.72076010704</v>
      </c>
      <c r="AL251">
        <f t="shared" si="88"/>
        <v>1.72076010704</v>
      </c>
      <c r="AM251">
        <f t="shared" si="76"/>
        <v>1</v>
      </c>
      <c r="AN251">
        <f t="shared" si="89"/>
        <v>248</v>
      </c>
      <c r="AO251">
        <f t="shared" si="77"/>
        <v>0.51475928606937593</v>
      </c>
      <c r="AQ251">
        <v>101</v>
      </c>
      <c r="AR251">
        <v>1.0787047999999999</v>
      </c>
      <c r="AS251">
        <f t="shared" si="90"/>
        <v>248</v>
      </c>
      <c r="AT251">
        <f t="shared" si="83"/>
        <v>0.99223516767261966</v>
      </c>
      <c r="BB251" s="27"/>
    </row>
    <row r="252" spans="1:54" x14ac:dyDescent="0.2">
      <c r="A252">
        <v>444.59</v>
      </c>
      <c r="B252">
        <f t="shared" si="78"/>
        <v>4.4458999999999997E-4</v>
      </c>
      <c r="C252">
        <f t="shared" si="84"/>
        <v>4.4458999999999997E-4</v>
      </c>
      <c r="D252">
        <v>4.4716000000000005E-4</v>
      </c>
      <c r="E252">
        <f t="shared" si="79"/>
        <v>1</v>
      </c>
      <c r="F252">
        <f t="shared" si="75"/>
        <v>482</v>
      </c>
      <c r="G252">
        <f t="shared" si="80"/>
        <v>519005.06083773018</v>
      </c>
      <c r="Q252" s="1">
        <v>246</v>
      </c>
      <c r="R252" s="2">
        <v>0.15756928921300001</v>
      </c>
      <c r="S252">
        <f t="shared" si="86"/>
        <v>0.15756928921300001</v>
      </c>
      <c r="T252">
        <f t="shared" si="81"/>
        <v>1</v>
      </c>
      <c r="U252">
        <f t="shared" si="87"/>
        <v>249</v>
      </c>
      <c r="V252">
        <f t="shared" si="82"/>
        <v>9.663128965399828</v>
      </c>
      <c r="AJ252" s="4">
        <v>230</v>
      </c>
      <c r="AK252" s="3">
        <v>1.70912124034</v>
      </c>
      <c r="AL252">
        <f t="shared" si="88"/>
        <v>1.70912124034</v>
      </c>
      <c r="AM252">
        <f t="shared" si="76"/>
        <v>1</v>
      </c>
      <c r="AN252">
        <f t="shared" si="89"/>
        <v>249</v>
      </c>
      <c r="AO252">
        <f t="shared" si="77"/>
        <v>0.5168349283519138</v>
      </c>
      <c r="AQ252">
        <v>94</v>
      </c>
      <c r="AR252">
        <v>1.0740103000000001</v>
      </c>
      <c r="AS252">
        <f t="shared" si="90"/>
        <v>249</v>
      </c>
      <c r="AT252">
        <f t="shared" si="83"/>
        <v>0.99623611592936412</v>
      </c>
      <c r="BB252" s="27"/>
    </row>
    <row r="253" spans="1:54" x14ac:dyDescent="0.2">
      <c r="A253">
        <v>447.16</v>
      </c>
      <c r="B253">
        <f t="shared" si="78"/>
        <v>4.4716000000000005E-4</v>
      </c>
      <c r="C253">
        <f t="shared" si="84"/>
        <v>4.4716000000000005E-4</v>
      </c>
      <c r="D253">
        <v>4.4747000000000005E-4</v>
      </c>
      <c r="E253">
        <f t="shared" si="79"/>
        <v>1</v>
      </c>
      <c r="F253">
        <f t="shared" si="75"/>
        <v>481</v>
      </c>
      <c r="G253">
        <f t="shared" si="80"/>
        <v>517928.28685258963</v>
      </c>
      <c r="Q253" s="1">
        <v>245</v>
      </c>
      <c r="R253" s="2">
        <v>0.156985298468</v>
      </c>
      <c r="S253">
        <f t="shared" si="86"/>
        <v>0.156985298468</v>
      </c>
      <c r="T253">
        <f t="shared" si="81"/>
        <v>1</v>
      </c>
      <c r="U253">
        <f t="shared" si="87"/>
        <v>250</v>
      </c>
      <c r="V253">
        <f t="shared" si="82"/>
        <v>9.7019367122488234</v>
      </c>
      <c r="AJ253" s="4">
        <v>75</v>
      </c>
      <c r="AK253" s="3">
        <v>1.7048735444600001</v>
      </c>
      <c r="AL253">
        <f t="shared" si="88"/>
        <v>1.7048735444600001</v>
      </c>
      <c r="AM253">
        <f t="shared" si="76"/>
        <v>1</v>
      </c>
      <c r="AN253">
        <f t="shared" si="89"/>
        <v>250</v>
      </c>
      <c r="AO253">
        <f t="shared" si="77"/>
        <v>0.51891057063445156</v>
      </c>
      <c r="AQ253">
        <v>7</v>
      </c>
      <c r="AR253">
        <v>1.0668477000000001</v>
      </c>
      <c r="AS253">
        <f t="shared" si="90"/>
        <v>250</v>
      </c>
      <c r="AT253">
        <f t="shared" si="83"/>
        <v>1.0002370641861085</v>
      </c>
      <c r="BB253" s="27"/>
    </row>
    <row r="254" spans="1:54" x14ac:dyDescent="0.2">
      <c r="A254">
        <v>447.47</v>
      </c>
      <c r="B254">
        <f t="shared" si="78"/>
        <v>4.4747000000000005E-4</v>
      </c>
      <c r="C254">
        <f t="shared" si="84"/>
        <v>4.4747000000000005E-4</v>
      </c>
      <c r="D254">
        <v>4.4747999999999999E-4</v>
      </c>
      <c r="E254">
        <f t="shared" si="79"/>
        <v>1</v>
      </c>
      <c r="F254">
        <f t="shared" si="75"/>
        <v>480</v>
      </c>
      <c r="G254">
        <f t="shared" si="80"/>
        <v>516851.51286744914</v>
      </c>
      <c r="Q254" s="1">
        <v>253</v>
      </c>
      <c r="R254" s="2">
        <v>0.15431895756700001</v>
      </c>
      <c r="S254">
        <f t="shared" si="86"/>
        <v>0.15431895756700001</v>
      </c>
      <c r="T254">
        <f t="shared" si="81"/>
        <v>1</v>
      </c>
      <c r="U254">
        <f t="shared" si="87"/>
        <v>251</v>
      </c>
      <c r="V254">
        <f t="shared" si="82"/>
        <v>9.7407444590978187</v>
      </c>
      <c r="AJ254" s="4">
        <v>342</v>
      </c>
      <c r="AK254" s="3">
        <v>1.69323804221</v>
      </c>
      <c r="AL254">
        <f t="shared" si="88"/>
        <v>1.69323804221</v>
      </c>
      <c r="AM254">
        <f t="shared" si="76"/>
        <v>1</v>
      </c>
      <c r="AN254">
        <f t="shared" si="89"/>
        <v>251</v>
      </c>
      <c r="AO254">
        <f t="shared" si="77"/>
        <v>0.52098621291698943</v>
      </c>
      <c r="AQ254">
        <v>241</v>
      </c>
      <c r="AR254">
        <v>1.0654265000000001</v>
      </c>
      <c r="AS254">
        <f t="shared" si="90"/>
        <v>251</v>
      </c>
      <c r="AT254">
        <f t="shared" si="83"/>
        <v>1.0042380124428529</v>
      </c>
      <c r="BB254" s="27"/>
    </row>
    <row r="255" spans="1:54" x14ac:dyDescent="0.2">
      <c r="A255">
        <v>447.48</v>
      </c>
      <c r="B255">
        <f t="shared" si="78"/>
        <v>4.4747999999999999E-4</v>
      </c>
      <c r="C255">
        <f t="shared" si="84"/>
        <v>4.4747999999999999E-4</v>
      </c>
      <c r="D255">
        <v>4.482E-4</v>
      </c>
      <c r="E255">
        <f t="shared" si="79"/>
        <v>1</v>
      </c>
      <c r="F255">
        <f t="shared" si="75"/>
        <v>479</v>
      </c>
      <c r="G255">
        <f t="shared" si="80"/>
        <v>515774.73888230859</v>
      </c>
      <c r="Q255" s="1">
        <v>248</v>
      </c>
      <c r="R255" s="2">
        <v>0.154306261655</v>
      </c>
      <c r="S255">
        <f t="shared" si="86"/>
        <v>0.154306261655</v>
      </c>
      <c r="T255">
        <f t="shared" si="81"/>
        <v>1</v>
      </c>
      <c r="U255">
        <f t="shared" si="87"/>
        <v>252</v>
      </c>
      <c r="V255">
        <f t="shared" si="82"/>
        <v>9.7795522059468141</v>
      </c>
      <c r="AJ255" s="4">
        <v>180</v>
      </c>
      <c r="AK255" s="3">
        <v>1.6764143944700001</v>
      </c>
      <c r="AL255">
        <f t="shared" si="88"/>
        <v>1.6764143944700001</v>
      </c>
      <c r="AM255">
        <f t="shared" si="76"/>
        <v>1</v>
      </c>
      <c r="AN255">
        <f t="shared" si="89"/>
        <v>252</v>
      </c>
      <c r="AO255">
        <f t="shared" si="77"/>
        <v>0.52306185519952719</v>
      </c>
      <c r="AQ255">
        <v>349</v>
      </c>
      <c r="AR255">
        <v>1.0634382</v>
      </c>
      <c r="AS255">
        <f t="shared" si="90"/>
        <v>252</v>
      </c>
      <c r="AT255">
        <f t="shared" si="83"/>
        <v>1.0082389606995974</v>
      </c>
      <c r="BB255" s="27"/>
    </row>
    <row r="256" spans="1:54" x14ac:dyDescent="0.2">
      <c r="A256">
        <v>448.2</v>
      </c>
      <c r="B256">
        <f t="shared" si="78"/>
        <v>4.482E-4</v>
      </c>
      <c r="C256">
        <f t="shared" si="84"/>
        <v>4.482E-4</v>
      </c>
      <c r="D256">
        <v>4.4891000000000001E-4</v>
      </c>
      <c r="E256">
        <f t="shared" si="79"/>
        <v>1</v>
      </c>
      <c r="F256">
        <f t="shared" si="75"/>
        <v>478</v>
      </c>
      <c r="G256">
        <f t="shared" si="80"/>
        <v>514697.9648971681</v>
      </c>
      <c r="Q256" s="1">
        <v>247</v>
      </c>
      <c r="R256" s="2">
        <v>0.15396780920600001</v>
      </c>
      <c r="S256">
        <f t="shared" si="86"/>
        <v>0.15396780920600001</v>
      </c>
      <c r="T256">
        <f t="shared" si="81"/>
        <v>1</v>
      </c>
      <c r="U256">
        <f t="shared" si="87"/>
        <v>253</v>
      </c>
      <c r="V256">
        <f t="shared" si="82"/>
        <v>9.8183599527958094</v>
      </c>
      <c r="AJ256" s="4">
        <v>261</v>
      </c>
      <c r="AK256" s="3">
        <v>1.65724987549</v>
      </c>
      <c r="AL256">
        <f t="shared" si="88"/>
        <v>1.65724987549</v>
      </c>
      <c r="AM256">
        <f t="shared" si="76"/>
        <v>1</v>
      </c>
      <c r="AN256">
        <f t="shared" si="89"/>
        <v>253</v>
      </c>
      <c r="AO256">
        <f t="shared" si="77"/>
        <v>0.52513749748206506</v>
      </c>
      <c r="AQ256">
        <v>242</v>
      </c>
      <c r="AR256">
        <v>1.0585859</v>
      </c>
      <c r="AS256">
        <f t="shared" si="90"/>
        <v>253</v>
      </c>
      <c r="AT256">
        <f t="shared" si="83"/>
        <v>1.0122399089563419</v>
      </c>
      <c r="BB256" s="27"/>
    </row>
    <row r="257" spans="1:54" x14ac:dyDescent="0.2">
      <c r="A257">
        <v>448.91</v>
      </c>
      <c r="B257">
        <f t="shared" si="78"/>
        <v>4.4891000000000001E-4</v>
      </c>
      <c r="C257">
        <f t="shared" si="84"/>
        <v>4.4891000000000001E-4</v>
      </c>
      <c r="D257">
        <v>4.4935E-4</v>
      </c>
      <c r="E257">
        <f t="shared" si="79"/>
        <v>1</v>
      </c>
      <c r="F257">
        <f t="shared" si="75"/>
        <v>477</v>
      </c>
      <c r="G257">
        <f t="shared" si="80"/>
        <v>513621.19091202761</v>
      </c>
      <c r="Q257" s="1">
        <v>270</v>
      </c>
      <c r="R257" s="2">
        <v>0.15389372983399999</v>
      </c>
      <c r="S257">
        <f t="shared" si="86"/>
        <v>0.15389372983399999</v>
      </c>
      <c r="T257">
        <f t="shared" si="81"/>
        <v>1</v>
      </c>
      <c r="U257">
        <f t="shared" si="87"/>
        <v>254</v>
      </c>
      <c r="V257">
        <f t="shared" si="82"/>
        <v>9.8571676996448048</v>
      </c>
      <c r="AJ257" s="4">
        <v>244</v>
      </c>
      <c r="AK257" s="3">
        <v>1.6433529624900001</v>
      </c>
      <c r="AL257">
        <f t="shared" si="88"/>
        <v>1.6433529624900001</v>
      </c>
      <c r="AM257">
        <f t="shared" si="76"/>
        <v>1</v>
      </c>
      <c r="AN257">
        <f t="shared" si="89"/>
        <v>254</v>
      </c>
      <c r="AO257">
        <f t="shared" si="77"/>
        <v>0.52721313976460282</v>
      </c>
      <c r="AQ257">
        <v>167</v>
      </c>
      <c r="AR257">
        <v>1.0547329999999999</v>
      </c>
      <c r="AS257">
        <f t="shared" si="90"/>
        <v>254</v>
      </c>
      <c r="AT257">
        <f t="shared" si="83"/>
        <v>1.0162408572130863</v>
      </c>
      <c r="BB257" s="27"/>
    </row>
    <row r="258" spans="1:54" x14ac:dyDescent="0.2">
      <c r="A258">
        <v>449.35</v>
      </c>
      <c r="B258">
        <f t="shared" si="78"/>
        <v>4.4935E-4</v>
      </c>
      <c r="C258">
        <f t="shared" si="84"/>
        <v>4.4935E-4</v>
      </c>
      <c r="D258">
        <v>4.5051999999999999E-4</v>
      </c>
      <c r="E258">
        <f t="shared" si="79"/>
        <v>1</v>
      </c>
      <c r="F258">
        <f t="shared" si="75"/>
        <v>476</v>
      </c>
      <c r="G258">
        <f t="shared" si="80"/>
        <v>512544.41692688706</v>
      </c>
      <c r="Q258" s="1">
        <v>250</v>
      </c>
      <c r="R258" s="2">
        <v>0.152146343776</v>
      </c>
      <c r="S258">
        <f t="shared" si="86"/>
        <v>0.152146343776</v>
      </c>
      <c r="T258">
        <f t="shared" si="81"/>
        <v>1</v>
      </c>
      <c r="U258">
        <f t="shared" si="87"/>
        <v>255</v>
      </c>
      <c r="V258">
        <f t="shared" si="82"/>
        <v>9.8959754464938001</v>
      </c>
      <c r="AJ258" s="4">
        <v>245</v>
      </c>
      <c r="AK258" s="3">
        <v>1.64048249648</v>
      </c>
      <c r="AL258">
        <f t="shared" si="88"/>
        <v>1.64048249648</v>
      </c>
      <c r="AM258">
        <f t="shared" si="76"/>
        <v>1</v>
      </c>
      <c r="AN258">
        <f t="shared" si="89"/>
        <v>255</v>
      </c>
      <c r="AO258">
        <f t="shared" si="77"/>
        <v>0.52928878204714058</v>
      </c>
      <c r="AQ258">
        <v>44</v>
      </c>
      <c r="AR258">
        <v>1.0534414999999999</v>
      </c>
      <c r="AS258">
        <f t="shared" si="90"/>
        <v>255</v>
      </c>
      <c r="AT258">
        <f t="shared" si="83"/>
        <v>1.0202418054698308</v>
      </c>
      <c r="BB258" s="27"/>
    </row>
    <row r="259" spans="1:54" x14ac:dyDescent="0.2">
      <c r="A259">
        <v>450.52</v>
      </c>
      <c r="B259">
        <f t="shared" si="78"/>
        <v>4.5051999999999999E-4</v>
      </c>
      <c r="C259">
        <f t="shared" si="84"/>
        <v>4.5051999999999999E-4</v>
      </c>
      <c r="D259">
        <v>4.5274999999999997E-4</v>
      </c>
      <c r="E259">
        <f t="shared" si="79"/>
        <v>1</v>
      </c>
      <c r="F259">
        <f t="shared" si="75"/>
        <v>475</v>
      </c>
      <c r="G259">
        <f t="shared" si="80"/>
        <v>511467.64294174657</v>
      </c>
      <c r="Q259" s="1">
        <v>254</v>
      </c>
      <c r="R259" s="2">
        <v>0.15133153852199999</v>
      </c>
      <c r="S259">
        <f t="shared" si="86"/>
        <v>0.15133153852199999</v>
      </c>
      <c r="T259">
        <f t="shared" si="81"/>
        <v>1</v>
      </c>
      <c r="U259">
        <f t="shared" si="87"/>
        <v>256</v>
      </c>
      <c r="V259">
        <f t="shared" si="82"/>
        <v>9.9347831933427955</v>
      </c>
      <c r="AJ259" s="4">
        <v>299</v>
      </c>
      <c r="AK259" s="3">
        <v>1.6219516133</v>
      </c>
      <c r="AL259">
        <f t="shared" si="88"/>
        <v>1.6219516133</v>
      </c>
      <c r="AM259">
        <f t="shared" si="76"/>
        <v>1</v>
      </c>
      <c r="AN259">
        <f t="shared" si="89"/>
        <v>256</v>
      </c>
      <c r="AO259">
        <f t="shared" si="77"/>
        <v>0.53136442432967845</v>
      </c>
      <c r="AQ259">
        <v>18</v>
      </c>
      <c r="AR259">
        <v>1.0529953000000001</v>
      </c>
      <c r="AS259">
        <f t="shared" si="90"/>
        <v>256</v>
      </c>
      <c r="AT259">
        <f t="shared" si="83"/>
        <v>1.0242427537265753</v>
      </c>
      <c r="BB259" s="27"/>
    </row>
    <row r="260" spans="1:54" x14ac:dyDescent="0.2">
      <c r="A260">
        <v>452.75</v>
      </c>
      <c r="B260">
        <f t="shared" si="78"/>
        <v>4.5274999999999997E-4</v>
      </c>
      <c r="C260">
        <f t="shared" si="84"/>
        <v>4.5274999999999997E-4</v>
      </c>
      <c r="D260">
        <v>4.5302999999999999E-4</v>
      </c>
      <c r="E260">
        <f t="shared" si="79"/>
        <v>1</v>
      </c>
      <c r="F260">
        <f t="shared" ref="F260:F323" si="91">E260+F261</f>
        <v>474</v>
      </c>
      <c r="G260">
        <f t="shared" si="80"/>
        <v>510390.86895660602</v>
      </c>
      <c r="Q260" s="1">
        <v>249</v>
      </c>
      <c r="R260" s="2">
        <v>0.15031480322599999</v>
      </c>
      <c r="S260">
        <f t="shared" si="86"/>
        <v>0.15031480322599999</v>
      </c>
      <c r="T260">
        <f t="shared" si="81"/>
        <v>1</v>
      </c>
      <c r="U260">
        <f t="shared" si="87"/>
        <v>257</v>
      </c>
      <c r="V260">
        <f t="shared" si="82"/>
        <v>9.9735909401917908</v>
      </c>
      <c r="AJ260" s="4">
        <v>253</v>
      </c>
      <c r="AK260" s="3">
        <v>1.6219255183700001</v>
      </c>
      <c r="AL260">
        <f t="shared" si="88"/>
        <v>1.6219255183700001</v>
      </c>
      <c r="AM260">
        <f t="shared" ref="AM260:AM323" si="92">COUNTIF($AL$4:$AL$349,AL260)</f>
        <v>1</v>
      </c>
      <c r="AN260">
        <f t="shared" si="89"/>
        <v>257</v>
      </c>
      <c r="AO260">
        <f t="shared" ref="AO260:AO323" si="93">AN260/$AK$2</f>
        <v>0.53344006661221621</v>
      </c>
      <c r="AQ260">
        <v>265</v>
      </c>
      <c r="AR260">
        <v>1.0518206000000001</v>
      </c>
      <c r="AS260">
        <f t="shared" si="90"/>
        <v>257</v>
      </c>
      <c r="AT260">
        <f t="shared" si="83"/>
        <v>1.0282437019833197</v>
      </c>
      <c r="BB260" s="27"/>
    </row>
    <row r="261" spans="1:54" x14ac:dyDescent="0.2">
      <c r="A261">
        <v>453.03</v>
      </c>
      <c r="B261">
        <f t="shared" ref="B261:B324" si="94">A261/1000000</f>
        <v>4.5302999999999999E-4</v>
      </c>
      <c r="C261">
        <f t="shared" si="84"/>
        <v>4.5302999999999999E-4</v>
      </c>
      <c r="D261">
        <v>4.5345999999999999E-4</v>
      </c>
      <c r="E261">
        <f t="shared" ref="E261:E324" si="95">COUNTIF($B$4:$B$734,D261)</f>
        <v>1</v>
      </c>
      <c r="F261">
        <f t="shared" si="91"/>
        <v>473</v>
      </c>
      <c r="G261">
        <f t="shared" ref="G261:G324" si="96">F261/$B$2</f>
        <v>509314.09497146553</v>
      </c>
      <c r="Q261" s="1">
        <v>252</v>
      </c>
      <c r="R261" s="2">
        <v>0.148103493073</v>
      </c>
      <c r="S261">
        <f t="shared" si="86"/>
        <v>0.148103493073</v>
      </c>
      <c r="T261">
        <f t="shared" ref="T261:T324" si="97">COUNTIF($S$4:$S$410,S261)</f>
        <v>1</v>
      </c>
      <c r="U261">
        <f t="shared" si="87"/>
        <v>258</v>
      </c>
      <c r="V261">
        <f t="shared" ref="V261:V324" si="98">U261/$R$2</f>
        <v>10.012398687040786</v>
      </c>
      <c r="AJ261" s="4">
        <v>112</v>
      </c>
      <c r="AK261" s="3">
        <v>1.6068673923600001</v>
      </c>
      <c r="AL261">
        <f t="shared" si="88"/>
        <v>1.6068673923600001</v>
      </c>
      <c r="AM261">
        <f t="shared" si="92"/>
        <v>1</v>
      </c>
      <c r="AN261">
        <f t="shared" si="89"/>
        <v>258</v>
      </c>
      <c r="AO261">
        <f t="shared" si="93"/>
        <v>0.53551570889475408</v>
      </c>
      <c r="AQ261">
        <v>316</v>
      </c>
      <c r="AR261">
        <v>1.0494714999999999</v>
      </c>
      <c r="AS261">
        <f t="shared" si="90"/>
        <v>258</v>
      </c>
      <c r="AT261">
        <f t="shared" ref="AT261:AT324" si="99">AS261/$AR$2</f>
        <v>1.032244650240064</v>
      </c>
      <c r="BB261" s="27"/>
    </row>
    <row r="262" spans="1:54" x14ac:dyDescent="0.2">
      <c r="A262">
        <v>453.46</v>
      </c>
      <c r="B262">
        <f t="shared" si="94"/>
        <v>4.5345999999999999E-4</v>
      </c>
      <c r="C262">
        <f t="shared" ref="C262:C325" si="100">IF(B261=B262,"Duplicate",B262)</f>
        <v>4.5345999999999999E-4</v>
      </c>
      <c r="D262">
        <v>4.5354E-4</v>
      </c>
      <c r="E262">
        <f t="shared" si="95"/>
        <v>1</v>
      </c>
      <c r="F262">
        <f t="shared" si="91"/>
        <v>472</v>
      </c>
      <c r="G262">
        <f t="shared" si="96"/>
        <v>508237.32098632498</v>
      </c>
      <c r="Q262" s="1">
        <v>303</v>
      </c>
      <c r="R262" s="2">
        <v>0.14773227318099999</v>
      </c>
      <c r="S262">
        <f t="shared" ref="S262:S325" si="101">IF(R261=R262,"Duplicate",R262)</f>
        <v>0.14773227318099999</v>
      </c>
      <c r="T262">
        <f t="shared" si="97"/>
        <v>1</v>
      </c>
      <c r="U262">
        <f t="shared" ref="U262:U325" si="102">T262+U261</f>
        <v>259</v>
      </c>
      <c r="V262">
        <f t="shared" si="98"/>
        <v>10.051206433889782</v>
      </c>
      <c r="AJ262" s="4">
        <v>252</v>
      </c>
      <c r="AK262" s="3">
        <v>1.5866791168000001</v>
      </c>
      <c r="AL262">
        <f t="shared" ref="AL262:AL325" si="103">IF(AK261=AK262,"Duplicate",AK262)</f>
        <v>1.5866791168000001</v>
      </c>
      <c r="AM262">
        <f t="shared" si="92"/>
        <v>1</v>
      </c>
      <c r="AN262">
        <f t="shared" ref="AN262:AN325" si="104">AM262+AN261</f>
        <v>259</v>
      </c>
      <c r="AO262">
        <f t="shared" si="93"/>
        <v>0.53759135117729184</v>
      </c>
      <c r="AQ262">
        <v>343</v>
      </c>
      <c r="AR262">
        <v>1.0424192999999999</v>
      </c>
      <c r="AS262">
        <f t="shared" ref="AS262:AS325" si="105">1+AS261</f>
        <v>259</v>
      </c>
      <c r="AT262">
        <f t="shared" si="99"/>
        <v>1.0362455984968084</v>
      </c>
      <c r="BB262" s="27"/>
    </row>
    <row r="263" spans="1:54" x14ac:dyDescent="0.2">
      <c r="A263">
        <v>453.54</v>
      </c>
      <c r="B263">
        <f t="shared" si="94"/>
        <v>4.5354E-4</v>
      </c>
      <c r="C263">
        <f t="shared" si="100"/>
        <v>4.5354E-4</v>
      </c>
      <c r="D263">
        <v>4.5523999999999998E-4</v>
      </c>
      <c r="E263">
        <f t="shared" si="95"/>
        <v>1</v>
      </c>
      <c r="F263">
        <f t="shared" si="91"/>
        <v>471</v>
      </c>
      <c r="G263">
        <f t="shared" si="96"/>
        <v>507160.54700118449</v>
      </c>
      <c r="Q263" s="1">
        <v>256</v>
      </c>
      <c r="R263" s="2">
        <v>0.14750798455200001</v>
      </c>
      <c r="S263">
        <f t="shared" si="101"/>
        <v>0.14750798455200001</v>
      </c>
      <c r="T263">
        <f t="shared" si="97"/>
        <v>1</v>
      </c>
      <c r="U263">
        <f t="shared" si="102"/>
        <v>260</v>
      </c>
      <c r="V263">
        <f t="shared" si="98"/>
        <v>10.090014180738777</v>
      </c>
      <c r="AJ263" s="4">
        <v>141</v>
      </c>
      <c r="AK263" s="3">
        <v>1.57426294453</v>
      </c>
      <c r="AL263">
        <f t="shared" si="103"/>
        <v>1.57426294453</v>
      </c>
      <c r="AM263">
        <f t="shared" si="92"/>
        <v>1</v>
      </c>
      <c r="AN263">
        <f t="shared" si="104"/>
        <v>260</v>
      </c>
      <c r="AO263">
        <f t="shared" si="93"/>
        <v>0.5396669934598296</v>
      </c>
      <c r="AQ263">
        <v>268</v>
      </c>
      <c r="AR263">
        <v>1.0320720999999999</v>
      </c>
      <c r="AS263">
        <f t="shared" si="105"/>
        <v>260</v>
      </c>
      <c r="AT263">
        <f t="shared" si="99"/>
        <v>1.0402465467535529</v>
      </c>
      <c r="BB263" s="27"/>
    </row>
    <row r="264" spans="1:54" x14ac:dyDescent="0.2">
      <c r="A264">
        <v>455.24</v>
      </c>
      <c r="B264">
        <f t="shared" si="94"/>
        <v>4.5523999999999998E-4</v>
      </c>
      <c r="C264">
        <f t="shared" si="100"/>
        <v>4.5523999999999998E-4</v>
      </c>
      <c r="D264">
        <v>4.5544999999999998E-4</v>
      </c>
      <c r="E264">
        <f t="shared" si="95"/>
        <v>1</v>
      </c>
      <c r="F264">
        <f t="shared" si="91"/>
        <v>470</v>
      </c>
      <c r="G264">
        <f t="shared" si="96"/>
        <v>506083.77301604394</v>
      </c>
      <c r="Q264" s="1">
        <v>251</v>
      </c>
      <c r="R264" s="2">
        <v>0.147275274033</v>
      </c>
      <c r="S264">
        <f t="shared" si="101"/>
        <v>0.147275274033</v>
      </c>
      <c r="T264">
        <f t="shared" si="97"/>
        <v>1</v>
      </c>
      <c r="U264">
        <f t="shared" si="102"/>
        <v>261</v>
      </c>
      <c r="V264">
        <f t="shared" si="98"/>
        <v>10.128821927587772</v>
      </c>
      <c r="AJ264" s="4">
        <v>143</v>
      </c>
      <c r="AK264" s="3">
        <v>1.5584028375000001</v>
      </c>
      <c r="AL264">
        <f t="shared" si="103"/>
        <v>1.5584028375000001</v>
      </c>
      <c r="AM264">
        <f t="shared" si="92"/>
        <v>1</v>
      </c>
      <c r="AN264">
        <f t="shared" si="104"/>
        <v>261</v>
      </c>
      <c r="AO264">
        <f t="shared" si="93"/>
        <v>0.54174263574236747</v>
      </c>
      <c r="AQ264">
        <v>325</v>
      </c>
      <c r="AR264">
        <v>1.0294212</v>
      </c>
      <c r="AS264">
        <f t="shared" si="105"/>
        <v>261</v>
      </c>
      <c r="AT264">
        <f t="shared" si="99"/>
        <v>1.0442474950102973</v>
      </c>
      <c r="BB264" s="27"/>
    </row>
    <row r="265" spans="1:54" x14ac:dyDescent="0.2">
      <c r="A265">
        <v>455.45</v>
      </c>
      <c r="B265">
        <f t="shared" si="94"/>
        <v>4.5544999999999998E-4</v>
      </c>
      <c r="C265">
        <f t="shared" si="100"/>
        <v>4.5544999999999998E-4</v>
      </c>
      <c r="D265">
        <v>4.5806999999999998E-4</v>
      </c>
      <c r="E265">
        <f t="shared" si="95"/>
        <v>1</v>
      </c>
      <c r="F265">
        <f t="shared" si="91"/>
        <v>469</v>
      </c>
      <c r="G265">
        <f t="shared" si="96"/>
        <v>505006.99903090345</v>
      </c>
      <c r="Q265" s="1">
        <v>255</v>
      </c>
      <c r="R265" s="2">
        <v>0.14574427884999999</v>
      </c>
      <c r="S265">
        <f t="shared" si="101"/>
        <v>0.14574427884999999</v>
      </c>
      <c r="T265">
        <f t="shared" si="97"/>
        <v>1</v>
      </c>
      <c r="U265">
        <f t="shared" si="102"/>
        <v>262</v>
      </c>
      <c r="V265">
        <f t="shared" si="98"/>
        <v>10.167629674436768</v>
      </c>
      <c r="AJ265" s="4">
        <v>335</v>
      </c>
      <c r="AK265" s="3">
        <v>1.5409499020099999</v>
      </c>
      <c r="AL265">
        <f t="shared" si="103"/>
        <v>1.5409499020099999</v>
      </c>
      <c r="AM265">
        <f t="shared" si="92"/>
        <v>1</v>
      </c>
      <c r="AN265">
        <f t="shared" si="104"/>
        <v>262</v>
      </c>
      <c r="AO265">
        <f t="shared" si="93"/>
        <v>0.54381827802490523</v>
      </c>
      <c r="AQ265">
        <v>156</v>
      </c>
      <c r="AR265">
        <v>1.0287602</v>
      </c>
      <c r="AS265">
        <f t="shared" si="105"/>
        <v>262</v>
      </c>
      <c r="AT265">
        <f t="shared" si="99"/>
        <v>1.0482484432670418</v>
      </c>
      <c r="BB265" s="27"/>
    </row>
    <row r="266" spans="1:54" x14ac:dyDescent="0.2">
      <c r="A266">
        <v>458.07</v>
      </c>
      <c r="B266">
        <f t="shared" si="94"/>
        <v>4.5806999999999998E-4</v>
      </c>
      <c r="C266">
        <f t="shared" si="100"/>
        <v>4.5806999999999998E-4</v>
      </c>
      <c r="D266">
        <v>4.5810000000000002E-4</v>
      </c>
      <c r="E266">
        <f t="shared" si="95"/>
        <v>1</v>
      </c>
      <c r="F266">
        <f t="shared" si="91"/>
        <v>468</v>
      </c>
      <c r="G266">
        <f t="shared" si="96"/>
        <v>503930.2250457629</v>
      </c>
      <c r="Q266" s="1">
        <v>257</v>
      </c>
      <c r="R266" s="2">
        <v>0.14207044392400001</v>
      </c>
      <c r="S266">
        <f t="shared" si="101"/>
        <v>0.14207044392400001</v>
      </c>
      <c r="T266">
        <f t="shared" si="97"/>
        <v>1</v>
      </c>
      <c r="U266">
        <f t="shared" si="102"/>
        <v>263</v>
      </c>
      <c r="V266">
        <f t="shared" si="98"/>
        <v>10.206437421285763</v>
      </c>
      <c r="AJ266" s="4">
        <v>118</v>
      </c>
      <c r="AK266" s="3">
        <v>1.52819113549</v>
      </c>
      <c r="AL266">
        <f t="shared" si="103"/>
        <v>1.52819113549</v>
      </c>
      <c r="AM266">
        <f t="shared" si="92"/>
        <v>1</v>
      </c>
      <c r="AN266">
        <f t="shared" si="104"/>
        <v>263</v>
      </c>
      <c r="AO266">
        <f t="shared" si="93"/>
        <v>0.5458939203074431</v>
      </c>
      <c r="AQ266">
        <v>308</v>
      </c>
      <c r="AR266">
        <v>1.0262994999999999</v>
      </c>
      <c r="AS266">
        <f t="shared" si="105"/>
        <v>263</v>
      </c>
      <c r="AT266">
        <f t="shared" si="99"/>
        <v>1.0522493915237863</v>
      </c>
      <c r="BB266" s="27"/>
    </row>
    <row r="267" spans="1:54" x14ac:dyDescent="0.2">
      <c r="A267">
        <v>458.1</v>
      </c>
      <c r="B267">
        <f t="shared" si="94"/>
        <v>4.5810000000000002E-4</v>
      </c>
      <c r="C267">
        <f t="shared" si="100"/>
        <v>4.5810000000000002E-4</v>
      </c>
      <c r="D267">
        <v>4.5825E-4</v>
      </c>
      <c r="E267">
        <f t="shared" si="95"/>
        <v>1</v>
      </c>
      <c r="F267">
        <f t="shared" si="91"/>
        <v>467</v>
      </c>
      <c r="G267">
        <f t="shared" si="96"/>
        <v>502853.45106062241</v>
      </c>
      <c r="Q267" s="1">
        <v>261</v>
      </c>
      <c r="R267" s="2">
        <v>0.13892993335699999</v>
      </c>
      <c r="S267">
        <f t="shared" si="101"/>
        <v>0.13892993335699999</v>
      </c>
      <c r="T267">
        <f t="shared" si="97"/>
        <v>1</v>
      </c>
      <c r="U267">
        <f t="shared" si="102"/>
        <v>264</v>
      </c>
      <c r="V267">
        <f t="shared" si="98"/>
        <v>10.245245168134756</v>
      </c>
      <c r="AJ267" s="4">
        <v>113</v>
      </c>
      <c r="AK267" s="3">
        <v>1.51660000817</v>
      </c>
      <c r="AL267">
        <f t="shared" si="103"/>
        <v>1.51660000817</v>
      </c>
      <c r="AM267">
        <f t="shared" si="92"/>
        <v>1</v>
      </c>
      <c r="AN267">
        <f t="shared" si="104"/>
        <v>264</v>
      </c>
      <c r="AO267">
        <f t="shared" si="93"/>
        <v>0.54796956258998086</v>
      </c>
      <c r="AQ267">
        <v>77</v>
      </c>
      <c r="AR267">
        <v>1.0236034000000001</v>
      </c>
      <c r="AS267">
        <f t="shared" si="105"/>
        <v>264</v>
      </c>
      <c r="AT267">
        <f t="shared" si="99"/>
        <v>1.0562503397805307</v>
      </c>
      <c r="BB267" s="27"/>
    </row>
    <row r="268" spans="1:54" x14ac:dyDescent="0.2">
      <c r="A268">
        <v>458.25</v>
      </c>
      <c r="B268">
        <f t="shared" si="94"/>
        <v>4.5825E-4</v>
      </c>
      <c r="C268">
        <f t="shared" si="100"/>
        <v>4.5825E-4</v>
      </c>
      <c r="D268">
        <v>4.6007999999999997E-4</v>
      </c>
      <c r="E268">
        <f t="shared" si="95"/>
        <v>1</v>
      </c>
      <c r="F268">
        <f t="shared" si="91"/>
        <v>466</v>
      </c>
      <c r="G268">
        <f t="shared" si="96"/>
        <v>501776.67707548186</v>
      </c>
      <c r="Q268" s="1">
        <v>323</v>
      </c>
      <c r="R268" s="2">
        <v>0.13865373913599999</v>
      </c>
      <c r="S268">
        <f t="shared" si="101"/>
        <v>0.13865373913599999</v>
      </c>
      <c r="T268">
        <f t="shared" si="97"/>
        <v>1</v>
      </c>
      <c r="U268">
        <f t="shared" si="102"/>
        <v>265</v>
      </c>
      <c r="V268">
        <f t="shared" si="98"/>
        <v>10.284052914983752</v>
      </c>
      <c r="AJ268" s="4">
        <v>246</v>
      </c>
      <c r="AK268" s="3">
        <v>1.51591614939</v>
      </c>
      <c r="AL268">
        <f t="shared" si="103"/>
        <v>1.51591614939</v>
      </c>
      <c r="AM268">
        <f t="shared" si="92"/>
        <v>1</v>
      </c>
      <c r="AN268">
        <f t="shared" si="104"/>
        <v>265</v>
      </c>
      <c r="AO268">
        <f t="shared" si="93"/>
        <v>0.55004520487251873</v>
      </c>
      <c r="AQ268">
        <v>205</v>
      </c>
      <c r="AR268">
        <v>1.0229504</v>
      </c>
      <c r="AS268">
        <f t="shared" si="105"/>
        <v>265</v>
      </c>
      <c r="AT268">
        <f t="shared" si="99"/>
        <v>1.060251288037275</v>
      </c>
      <c r="BB268" s="27"/>
    </row>
    <row r="269" spans="1:54" x14ac:dyDescent="0.2">
      <c r="A269">
        <v>460.08</v>
      </c>
      <c r="B269">
        <f t="shared" si="94"/>
        <v>4.6007999999999997E-4</v>
      </c>
      <c r="C269">
        <f t="shared" si="100"/>
        <v>4.6007999999999997E-4</v>
      </c>
      <c r="D269">
        <v>4.6127999999999995E-4</v>
      </c>
      <c r="E269">
        <f t="shared" si="95"/>
        <v>1</v>
      </c>
      <c r="F269">
        <f t="shared" si="91"/>
        <v>465</v>
      </c>
      <c r="G269">
        <f t="shared" si="96"/>
        <v>500699.90309034137</v>
      </c>
      <c r="Q269" s="1">
        <v>258</v>
      </c>
      <c r="R269" s="2">
        <v>0.13825971272000001</v>
      </c>
      <c r="S269">
        <f t="shared" si="101"/>
        <v>0.13825971272000001</v>
      </c>
      <c r="T269">
        <f t="shared" si="97"/>
        <v>1</v>
      </c>
      <c r="U269">
        <f t="shared" si="102"/>
        <v>266</v>
      </c>
      <c r="V269">
        <f t="shared" si="98"/>
        <v>10.322860661832747</v>
      </c>
      <c r="AJ269" s="4">
        <v>258</v>
      </c>
      <c r="AK269" s="3">
        <v>1.51081872681</v>
      </c>
      <c r="AL269">
        <f t="shared" si="103"/>
        <v>1.51081872681</v>
      </c>
      <c r="AM269">
        <f t="shared" si="92"/>
        <v>1</v>
      </c>
      <c r="AN269">
        <f t="shared" si="104"/>
        <v>266</v>
      </c>
      <c r="AO269">
        <f t="shared" si="93"/>
        <v>0.55212084715505649</v>
      </c>
      <c r="AQ269">
        <v>297</v>
      </c>
      <c r="AR269">
        <v>1.0161102</v>
      </c>
      <c r="AS269">
        <f t="shared" si="105"/>
        <v>266</v>
      </c>
      <c r="AT269">
        <f t="shared" si="99"/>
        <v>1.0642522362940194</v>
      </c>
      <c r="BB269" s="27"/>
    </row>
    <row r="270" spans="1:54" x14ac:dyDescent="0.2">
      <c r="A270">
        <v>461.28</v>
      </c>
      <c r="B270">
        <f t="shared" si="94"/>
        <v>4.6127999999999995E-4</v>
      </c>
      <c r="C270">
        <f t="shared" si="100"/>
        <v>4.6127999999999995E-4</v>
      </c>
      <c r="D270">
        <v>4.6338E-4</v>
      </c>
      <c r="E270">
        <f t="shared" si="95"/>
        <v>1</v>
      </c>
      <c r="F270">
        <f t="shared" si="91"/>
        <v>464</v>
      </c>
      <c r="G270">
        <f t="shared" si="96"/>
        <v>499623.12910520082</v>
      </c>
      <c r="Q270" s="1">
        <v>267</v>
      </c>
      <c r="R270" s="2">
        <v>0.13798224449099999</v>
      </c>
      <c r="S270">
        <f t="shared" si="101"/>
        <v>0.13798224449099999</v>
      </c>
      <c r="T270">
        <f t="shared" si="97"/>
        <v>1</v>
      </c>
      <c r="U270">
        <f t="shared" si="102"/>
        <v>267</v>
      </c>
      <c r="V270">
        <f t="shared" si="98"/>
        <v>10.361668408681743</v>
      </c>
      <c r="AJ270" s="4">
        <v>231</v>
      </c>
      <c r="AK270" s="3">
        <v>1.5086662959199999</v>
      </c>
      <c r="AL270">
        <f t="shared" si="103"/>
        <v>1.5086662959199999</v>
      </c>
      <c r="AM270">
        <f t="shared" si="92"/>
        <v>1</v>
      </c>
      <c r="AN270">
        <f t="shared" si="104"/>
        <v>267</v>
      </c>
      <c r="AO270">
        <f t="shared" si="93"/>
        <v>0.55419648943759425</v>
      </c>
      <c r="AQ270">
        <v>89</v>
      </c>
      <c r="AR270">
        <v>1.0158936000000001</v>
      </c>
      <c r="AS270">
        <f t="shared" si="105"/>
        <v>267</v>
      </c>
      <c r="AT270">
        <f t="shared" si="99"/>
        <v>1.0682531845507639</v>
      </c>
      <c r="BB270" s="27"/>
    </row>
    <row r="271" spans="1:54" x14ac:dyDescent="0.2">
      <c r="A271">
        <v>463.38</v>
      </c>
      <c r="B271">
        <f t="shared" si="94"/>
        <v>4.6338E-4</v>
      </c>
      <c r="C271">
        <f t="shared" si="100"/>
        <v>4.6338E-4</v>
      </c>
      <c r="D271">
        <v>4.6445999999999998E-4</v>
      </c>
      <c r="E271">
        <f t="shared" si="95"/>
        <v>1</v>
      </c>
      <c r="F271">
        <f t="shared" si="91"/>
        <v>463</v>
      </c>
      <c r="G271">
        <f t="shared" si="96"/>
        <v>498546.35512006033</v>
      </c>
      <c r="Q271" s="1">
        <v>264</v>
      </c>
      <c r="R271" s="2">
        <v>0.137136536728</v>
      </c>
      <c r="S271">
        <f t="shared" si="101"/>
        <v>0.137136536728</v>
      </c>
      <c r="T271">
        <f t="shared" si="97"/>
        <v>1</v>
      </c>
      <c r="U271">
        <f t="shared" si="102"/>
        <v>268</v>
      </c>
      <c r="V271">
        <f t="shared" si="98"/>
        <v>10.400476155530738</v>
      </c>
      <c r="AJ271" s="4">
        <v>213</v>
      </c>
      <c r="AK271" s="3">
        <v>1.4908928539199999</v>
      </c>
      <c r="AL271">
        <f t="shared" si="103"/>
        <v>1.4908928539199999</v>
      </c>
      <c r="AM271">
        <f t="shared" si="92"/>
        <v>1</v>
      </c>
      <c r="AN271">
        <f t="shared" si="104"/>
        <v>268</v>
      </c>
      <c r="AO271">
        <f t="shared" si="93"/>
        <v>0.55627213172013212</v>
      </c>
      <c r="AQ271">
        <v>184</v>
      </c>
      <c r="AR271">
        <v>1.0143434</v>
      </c>
      <c r="AS271">
        <f t="shared" si="105"/>
        <v>268</v>
      </c>
      <c r="AT271">
        <f t="shared" si="99"/>
        <v>1.0722541328075084</v>
      </c>
      <c r="BB271" s="27"/>
    </row>
    <row r="272" spans="1:54" x14ac:dyDescent="0.2">
      <c r="A272">
        <v>464.46</v>
      </c>
      <c r="B272">
        <f t="shared" si="94"/>
        <v>4.6445999999999998E-4</v>
      </c>
      <c r="C272">
        <f t="shared" si="100"/>
        <v>4.6445999999999998E-4</v>
      </c>
      <c r="D272">
        <v>4.6788999999999999E-4</v>
      </c>
      <c r="E272">
        <f t="shared" si="95"/>
        <v>1</v>
      </c>
      <c r="F272">
        <f t="shared" si="91"/>
        <v>462</v>
      </c>
      <c r="G272">
        <f t="shared" si="96"/>
        <v>497469.58113491978</v>
      </c>
      <c r="Q272" s="1">
        <v>259</v>
      </c>
      <c r="R272" s="2">
        <v>0.136965419768</v>
      </c>
      <c r="S272">
        <f t="shared" si="101"/>
        <v>0.136965419768</v>
      </c>
      <c r="T272">
        <f t="shared" si="97"/>
        <v>1</v>
      </c>
      <c r="U272">
        <f t="shared" si="102"/>
        <v>269</v>
      </c>
      <c r="V272">
        <f t="shared" si="98"/>
        <v>10.439283902379733</v>
      </c>
      <c r="AJ272" s="4">
        <v>26</v>
      </c>
      <c r="AK272" s="3">
        <v>1.4614506762799999</v>
      </c>
      <c r="AL272">
        <f t="shared" si="103"/>
        <v>1.4614506762799999</v>
      </c>
      <c r="AM272">
        <f t="shared" si="92"/>
        <v>1</v>
      </c>
      <c r="AN272">
        <f t="shared" si="104"/>
        <v>269</v>
      </c>
      <c r="AO272">
        <f t="shared" si="93"/>
        <v>0.55834777400266988</v>
      </c>
      <c r="AQ272">
        <v>240</v>
      </c>
      <c r="AR272">
        <v>1.0105294</v>
      </c>
      <c r="AS272">
        <f t="shared" si="105"/>
        <v>269</v>
      </c>
      <c r="AT272">
        <f t="shared" si="99"/>
        <v>1.0762550810642528</v>
      </c>
      <c r="BB272" s="27"/>
    </row>
    <row r="273" spans="1:54" x14ac:dyDescent="0.2">
      <c r="A273">
        <v>467.89</v>
      </c>
      <c r="B273">
        <f t="shared" si="94"/>
        <v>4.6788999999999999E-4</v>
      </c>
      <c r="C273">
        <f t="shared" si="100"/>
        <v>4.6788999999999999E-4</v>
      </c>
      <c r="D273">
        <v>4.6826999999999996E-4</v>
      </c>
      <c r="E273">
        <f t="shared" si="95"/>
        <v>1</v>
      </c>
      <c r="F273">
        <f t="shared" si="91"/>
        <v>461</v>
      </c>
      <c r="G273">
        <f t="shared" si="96"/>
        <v>496392.80714977928</v>
      </c>
      <c r="Q273" s="1">
        <v>271</v>
      </c>
      <c r="R273" s="2">
        <v>0.136154492174</v>
      </c>
      <c r="S273">
        <f t="shared" si="101"/>
        <v>0.136154492174</v>
      </c>
      <c r="T273">
        <f t="shared" si="97"/>
        <v>1</v>
      </c>
      <c r="U273">
        <f t="shared" si="102"/>
        <v>270</v>
      </c>
      <c r="V273">
        <f t="shared" si="98"/>
        <v>10.478091649228729</v>
      </c>
      <c r="AJ273" s="4">
        <v>248</v>
      </c>
      <c r="AK273" s="3">
        <v>1.44335027778</v>
      </c>
      <c r="AL273">
        <f t="shared" si="103"/>
        <v>1.44335027778</v>
      </c>
      <c r="AM273">
        <f t="shared" si="92"/>
        <v>1</v>
      </c>
      <c r="AN273">
        <f t="shared" si="104"/>
        <v>270</v>
      </c>
      <c r="AO273">
        <f t="shared" si="93"/>
        <v>0.56042341628520775</v>
      </c>
      <c r="AQ273">
        <v>286</v>
      </c>
      <c r="AR273">
        <v>1.0042403</v>
      </c>
      <c r="AS273">
        <f t="shared" si="105"/>
        <v>270</v>
      </c>
      <c r="AT273">
        <f t="shared" si="99"/>
        <v>1.0802560293209973</v>
      </c>
      <c r="BB273" s="27"/>
    </row>
    <row r="274" spans="1:54" x14ac:dyDescent="0.2">
      <c r="A274">
        <v>468.27</v>
      </c>
      <c r="B274">
        <f t="shared" si="94"/>
        <v>4.6826999999999996E-4</v>
      </c>
      <c r="C274">
        <f t="shared" si="100"/>
        <v>4.6826999999999996E-4</v>
      </c>
      <c r="D274">
        <v>4.7235000000000002E-4</v>
      </c>
      <c r="E274">
        <f t="shared" si="95"/>
        <v>1</v>
      </c>
      <c r="F274">
        <f t="shared" si="91"/>
        <v>460</v>
      </c>
      <c r="G274">
        <f t="shared" si="96"/>
        <v>495316.03316463873</v>
      </c>
      <c r="Q274" s="1">
        <v>260</v>
      </c>
      <c r="R274" s="2">
        <v>0.135741793468</v>
      </c>
      <c r="S274">
        <f t="shared" si="101"/>
        <v>0.135741793468</v>
      </c>
      <c r="T274">
        <f t="shared" si="97"/>
        <v>1</v>
      </c>
      <c r="U274">
        <f t="shared" si="102"/>
        <v>271</v>
      </c>
      <c r="V274">
        <f t="shared" si="98"/>
        <v>10.516899396077724</v>
      </c>
      <c r="AJ274" s="4">
        <v>124</v>
      </c>
      <c r="AK274" s="3">
        <v>1.4313647333399999</v>
      </c>
      <c r="AL274">
        <f t="shared" si="103"/>
        <v>1.4313647333399999</v>
      </c>
      <c r="AM274">
        <f t="shared" si="92"/>
        <v>1</v>
      </c>
      <c r="AN274">
        <f t="shared" si="104"/>
        <v>271</v>
      </c>
      <c r="AO274">
        <f t="shared" si="93"/>
        <v>0.56249905856774551</v>
      </c>
      <c r="AQ274">
        <v>37</v>
      </c>
      <c r="AR274">
        <v>1.0026048000000001</v>
      </c>
      <c r="AS274">
        <f t="shared" si="105"/>
        <v>271</v>
      </c>
      <c r="AT274">
        <f t="shared" si="99"/>
        <v>1.0842569775777418</v>
      </c>
      <c r="BB274" s="27"/>
    </row>
    <row r="275" spans="1:54" x14ac:dyDescent="0.2">
      <c r="A275">
        <v>472.35</v>
      </c>
      <c r="B275">
        <f t="shared" si="94"/>
        <v>4.7235000000000002E-4</v>
      </c>
      <c r="C275">
        <f t="shared" si="100"/>
        <v>4.7235000000000002E-4</v>
      </c>
      <c r="D275">
        <v>4.7577999999999997E-4</v>
      </c>
      <c r="E275">
        <f t="shared" si="95"/>
        <v>1</v>
      </c>
      <c r="F275">
        <f t="shared" si="91"/>
        <v>459</v>
      </c>
      <c r="G275">
        <f t="shared" si="96"/>
        <v>494239.25917949824</v>
      </c>
      <c r="Q275" s="1">
        <v>262</v>
      </c>
      <c r="R275" s="2">
        <v>0.135599776841</v>
      </c>
      <c r="S275">
        <f t="shared" si="101"/>
        <v>0.135599776841</v>
      </c>
      <c r="T275">
        <f t="shared" si="97"/>
        <v>1</v>
      </c>
      <c r="U275">
        <f t="shared" si="102"/>
        <v>272</v>
      </c>
      <c r="V275">
        <f t="shared" si="98"/>
        <v>10.555707142926719</v>
      </c>
      <c r="AJ275" s="4">
        <v>173</v>
      </c>
      <c r="AK275" s="3">
        <v>1.4222069072300001</v>
      </c>
      <c r="AL275">
        <f t="shared" si="103"/>
        <v>1.4222069072300001</v>
      </c>
      <c r="AM275">
        <f t="shared" si="92"/>
        <v>1</v>
      </c>
      <c r="AN275">
        <f t="shared" si="104"/>
        <v>272</v>
      </c>
      <c r="AO275">
        <f t="shared" si="93"/>
        <v>0.56457470085028338</v>
      </c>
      <c r="AQ275">
        <v>312</v>
      </c>
      <c r="AR275">
        <v>0.99771509999999997</v>
      </c>
      <c r="AS275">
        <f t="shared" si="105"/>
        <v>272</v>
      </c>
      <c r="AT275">
        <f t="shared" si="99"/>
        <v>1.0882579258344862</v>
      </c>
      <c r="BB275" s="27"/>
    </row>
    <row r="276" spans="1:54" x14ac:dyDescent="0.2">
      <c r="A276">
        <v>475.78</v>
      </c>
      <c r="B276">
        <f t="shared" si="94"/>
        <v>4.7577999999999997E-4</v>
      </c>
      <c r="C276">
        <f t="shared" si="100"/>
        <v>4.7577999999999997E-4</v>
      </c>
      <c r="D276">
        <v>4.7714999999999997E-4</v>
      </c>
      <c r="E276">
        <f t="shared" si="95"/>
        <v>1</v>
      </c>
      <c r="F276">
        <f t="shared" si="91"/>
        <v>458</v>
      </c>
      <c r="G276">
        <f t="shared" si="96"/>
        <v>493162.48519435769</v>
      </c>
      <c r="Q276" s="1">
        <v>266</v>
      </c>
      <c r="R276" s="2">
        <v>0.13410089279000001</v>
      </c>
      <c r="S276">
        <f t="shared" si="101"/>
        <v>0.13410089279000001</v>
      </c>
      <c r="T276">
        <f t="shared" si="97"/>
        <v>1</v>
      </c>
      <c r="U276">
        <f t="shared" si="102"/>
        <v>273</v>
      </c>
      <c r="V276">
        <f t="shared" si="98"/>
        <v>10.594514889775715</v>
      </c>
      <c r="AJ276" s="4">
        <v>30</v>
      </c>
      <c r="AK276" s="3">
        <v>1.4101891416100001</v>
      </c>
      <c r="AL276">
        <f t="shared" si="103"/>
        <v>1.4101891416100001</v>
      </c>
      <c r="AM276">
        <f t="shared" si="92"/>
        <v>1</v>
      </c>
      <c r="AN276">
        <f t="shared" si="104"/>
        <v>273</v>
      </c>
      <c r="AO276">
        <f t="shared" si="93"/>
        <v>0.56665034313282114</v>
      </c>
      <c r="AQ276">
        <v>338</v>
      </c>
      <c r="AR276">
        <v>0.99692530000000001</v>
      </c>
      <c r="AS276">
        <f t="shared" si="105"/>
        <v>273</v>
      </c>
      <c r="AT276">
        <f t="shared" si="99"/>
        <v>1.0922588740912305</v>
      </c>
      <c r="BB276" s="27"/>
    </row>
    <row r="277" spans="1:54" x14ac:dyDescent="0.2">
      <c r="A277">
        <v>477.15</v>
      </c>
      <c r="B277">
        <f t="shared" si="94"/>
        <v>4.7714999999999997E-4</v>
      </c>
      <c r="C277">
        <f t="shared" si="100"/>
        <v>4.7714999999999997E-4</v>
      </c>
      <c r="D277">
        <v>4.7919999999999999E-4</v>
      </c>
      <c r="E277">
        <f t="shared" si="95"/>
        <v>1</v>
      </c>
      <c r="F277">
        <f t="shared" si="91"/>
        <v>457</v>
      </c>
      <c r="G277">
        <f t="shared" si="96"/>
        <v>492085.7112092172</v>
      </c>
      <c r="Q277" s="1">
        <v>269</v>
      </c>
      <c r="R277" s="2">
        <v>0.13270721559500001</v>
      </c>
      <c r="S277">
        <f t="shared" si="101"/>
        <v>0.13270721559500001</v>
      </c>
      <c r="T277">
        <f t="shared" si="97"/>
        <v>1</v>
      </c>
      <c r="U277">
        <f t="shared" si="102"/>
        <v>274</v>
      </c>
      <c r="V277">
        <f t="shared" si="98"/>
        <v>10.63332263662471</v>
      </c>
      <c r="AJ277" s="4">
        <v>345</v>
      </c>
      <c r="AK277" s="3">
        <v>1.4057408739899999</v>
      </c>
      <c r="AL277">
        <f t="shared" si="103"/>
        <v>1.4057408739899999</v>
      </c>
      <c r="AM277">
        <f t="shared" si="92"/>
        <v>1</v>
      </c>
      <c r="AN277">
        <f t="shared" si="104"/>
        <v>274</v>
      </c>
      <c r="AO277">
        <f t="shared" si="93"/>
        <v>0.5687259854153589</v>
      </c>
      <c r="AQ277">
        <v>203</v>
      </c>
      <c r="AR277">
        <v>0.99389519999999998</v>
      </c>
      <c r="AS277">
        <f t="shared" si="105"/>
        <v>274</v>
      </c>
      <c r="AT277">
        <f t="shared" si="99"/>
        <v>1.0962598223479749</v>
      </c>
      <c r="BB277" s="27"/>
    </row>
    <row r="278" spans="1:54" x14ac:dyDescent="0.2">
      <c r="A278">
        <v>479.2</v>
      </c>
      <c r="B278">
        <f t="shared" si="94"/>
        <v>4.7919999999999999E-4</v>
      </c>
      <c r="C278">
        <f t="shared" si="100"/>
        <v>4.7919999999999999E-4</v>
      </c>
      <c r="D278">
        <v>4.7947000000000002E-4</v>
      </c>
      <c r="E278">
        <f t="shared" si="95"/>
        <v>1</v>
      </c>
      <c r="F278">
        <f t="shared" si="91"/>
        <v>456</v>
      </c>
      <c r="G278">
        <f t="shared" si="96"/>
        <v>491008.93722407671</v>
      </c>
      <c r="Q278" s="1">
        <v>265</v>
      </c>
      <c r="R278" s="2">
        <v>0.132289756822</v>
      </c>
      <c r="S278">
        <f t="shared" si="101"/>
        <v>0.132289756822</v>
      </c>
      <c r="T278">
        <f t="shared" si="97"/>
        <v>1</v>
      </c>
      <c r="U278">
        <f t="shared" si="102"/>
        <v>275</v>
      </c>
      <c r="V278">
        <f t="shared" si="98"/>
        <v>10.672130383473705</v>
      </c>
      <c r="AJ278" s="4">
        <v>11</v>
      </c>
      <c r="AK278" s="3">
        <v>1.3970574819799999</v>
      </c>
      <c r="AL278">
        <f t="shared" si="103"/>
        <v>1.3970574819799999</v>
      </c>
      <c r="AM278">
        <f t="shared" si="92"/>
        <v>1</v>
      </c>
      <c r="AN278">
        <f t="shared" si="104"/>
        <v>275</v>
      </c>
      <c r="AO278">
        <f t="shared" si="93"/>
        <v>0.57080162769789677</v>
      </c>
      <c r="AQ278">
        <v>118</v>
      </c>
      <c r="AR278">
        <v>0.97904429999999998</v>
      </c>
      <c r="AS278">
        <f t="shared" si="105"/>
        <v>275</v>
      </c>
      <c r="AT278">
        <f t="shared" si="99"/>
        <v>1.1002607706047194</v>
      </c>
      <c r="BB278" s="27"/>
    </row>
    <row r="279" spans="1:54" x14ac:dyDescent="0.2">
      <c r="A279">
        <v>479.47</v>
      </c>
      <c r="B279">
        <f t="shared" si="94"/>
        <v>4.7947000000000002E-4</v>
      </c>
      <c r="C279">
        <f t="shared" si="100"/>
        <v>4.7947000000000002E-4</v>
      </c>
      <c r="D279">
        <v>4.8252000000000001E-4</v>
      </c>
      <c r="E279">
        <f t="shared" si="95"/>
        <v>1</v>
      </c>
      <c r="F279">
        <f t="shared" si="91"/>
        <v>455</v>
      </c>
      <c r="G279">
        <f t="shared" si="96"/>
        <v>489932.16323893616</v>
      </c>
      <c r="Q279" s="1">
        <v>263</v>
      </c>
      <c r="R279" s="2">
        <v>0.13211484969100001</v>
      </c>
      <c r="S279">
        <f t="shared" si="101"/>
        <v>0.13211484969100001</v>
      </c>
      <c r="T279">
        <f t="shared" si="97"/>
        <v>1</v>
      </c>
      <c r="U279">
        <f t="shared" si="102"/>
        <v>276</v>
      </c>
      <c r="V279">
        <f t="shared" si="98"/>
        <v>10.710938130322701</v>
      </c>
      <c r="AJ279" s="4">
        <v>184</v>
      </c>
      <c r="AK279" s="3">
        <v>1.3830777223599999</v>
      </c>
      <c r="AL279">
        <f t="shared" si="103"/>
        <v>1.3830777223599999</v>
      </c>
      <c r="AM279">
        <f t="shared" si="92"/>
        <v>1</v>
      </c>
      <c r="AN279">
        <f t="shared" si="104"/>
        <v>276</v>
      </c>
      <c r="AO279">
        <f t="shared" si="93"/>
        <v>0.57287726998043453</v>
      </c>
      <c r="AQ279">
        <v>426</v>
      </c>
      <c r="AR279">
        <v>0.97194290000000005</v>
      </c>
      <c r="AS279">
        <f t="shared" si="105"/>
        <v>276</v>
      </c>
      <c r="AT279">
        <f t="shared" si="99"/>
        <v>1.1042617188614638</v>
      </c>
      <c r="BB279" s="27"/>
    </row>
    <row r="280" spans="1:54" x14ac:dyDescent="0.2">
      <c r="A280">
        <v>482.52</v>
      </c>
      <c r="B280">
        <f t="shared" si="94"/>
        <v>4.8252000000000001E-4</v>
      </c>
      <c r="C280">
        <f t="shared" si="100"/>
        <v>4.8252000000000001E-4</v>
      </c>
      <c r="D280">
        <v>4.8544000000000001E-4</v>
      </c>
      <c r="E280">
        <f t="shared" si="95"/>
        <v>1</v>
      </c>
      <c r="F280">
        <f t="shared" si="91"/>
        <v>454</v>
      </c>
      <c r="G280">
        <f t="shared" si="96"/>
        <v>488855.38925379567</v>
      </c>
      <c r="Q280" s="1">
        <v>272</v>
      </c>
      <c r="R280" s="2">
        <v>0.12964961626900001</v>
      </c>
      <c r="S280">
        <f t="shared" si="101"/>
        <v>0.12964961626900001</v>
      </c>
      <c r="T280">
        <f t="shared" si="97"/>
        <v>1</v>
      </c>
      <c r="U280">
        <f t="shared" si="102"/>
        <v>277</v>
      </c>
      <c r="V280">
        <f t="shared" si="98"/>
        <v>10.749745877171696</v>
      </c>
      <c r="AJ280" s="4">
        <v>71</v>
      </c>
      <c r="AK280" s="3">
        <v>1.3742002458</v>
      </c>
      <c r="AL280">
        <f t="shared" si="103"/>
        <v>1.3742002458</v>
      </c>
      <c r="AM280">
        <f t="shared" si="92"/>
        <v>1</v>
      </c>
      <c r="AN280">
        <f t="shared" si="104"/>
        <v>277</v>
      </c>
      <c r="AO280">
        <f t="shared" si="93"/>
        <v>0.5749529122629724</v>
      </c>
      <c r="AQ280">
        <v>371</v>
      </c>
      <c r="AR280">
        <v>0.96321540000000005</v>
      </c>
      <c r="AS280">
        <f t="shared" si="105"/>
        <v>277</v>
      </c>
      <c r="AT280">
        <f t="shared" si="99"/>
        <v>1.1082626671182083</v>
      </c>
      <c r="BB280" s="27"/>
    </row>
    <row r="281" spans="1:54" x14ac:dyDescent="0.2">
      <c r="A281">
        <v>485.44</v>
      </c>
      <c r="B281">
        <f t="shared" si="94"/>
        <v>4.8544000000000001E-4</v>
      </c>
      <c r="C281">
        <f t="shared" si="100"/>
        <v>4.8544000000000001E-4</v>
      </c>
      <c r="D281">
        <v>4.8716000000000005E-4</v>
      </c>
      <c r="E281">
        <f t="shared" si="95"/>
        <v>1</v>
      </c>
      <c r="F281">
        <f t="shared" si="91"/>
        <v>453</v>
      </c>
      <c r="G281">
        <f t="shared" si="96"/>
        <v>487778.61526865512</v>
      </c>
      <c r="Q281" s="1">
        <v>274</v>
      </c>
      <c r="R281" s="2">
        <v>0.128086737269</v>
      </c>
      <c r="S281">
        <f t="shared" si="101"/>
        <v>0.128086737269</v>
      </c>
      <c r="T281">
        <f t="shared" si="97"/>
        <v>1</v>
      </c>
      <c r="U281">
        <f t="shared" si="102"/>
        <v>278</v>
      </c>
      <c r="V281">
        <f t="shared" si="98"/>
        <v>10.788553624020691</v>
      </c>
      <c r="AJ281" s="4">
        <v>317</v>
      </c>
      <c r="AK281" s="3">
        <v>1.3736763323100001</v>
      </c>
      <c r="AL281">
        <f t="shared" si="103"/>
        <v>1.3736763323100001</v>
      </c>
      <c r="AM281">
        <f t="shared" si="92"/>
        <v>1</v>
      </c>
      <c r="AN281">
        <f t="shared" si="104"/>
        <v>278</v>
      </c>
      <c r="AO281">
        <f t="shared" si="93"/>
        <v>0.57702855454551016</v>
      </c>
      <c r="AQ281">
        <v>143</v>
      </c>
      <c r="AR281">
        <v>0.95321319999999998</v>
      </c>
      <c r="AS281">
        <f t="shared" si="105"/>
        <v>278</v>
      </c>
      <c r="AT281">
        <f t="shared" si="99"/>
        <v>1.1122636153749528</v>
      </c>
      <c r="BB281" s="27"/>
    </row>
    <row r="282" spans="1:54" x14ac:dyDescent="0.2">
      <c r="A282">
        <v>487.16</v>
      </c>
      <c r="B282">
        <f t="shared" si="94"/>
        <v>4.8716000000000005E-4</v>
      </c>
      <c r="C282">
        <f t="shared" si="100"/>
        <v>4.8716000000000005E-4</v>
      </c>
      <c r="D282">
        <v>4.8788E-4</v>
      </c>
      <c r="E282">
        <f t="shared" si="95"/>
        <v>1</v>
      </c>
      <c r="F282">
        <f t="shared" si="91"/>
        <v>452</v>
      </c>
      <c r="G282">
        <f t="shared" si="96"/>
        <v>486701.84128351463</v>
      </c>
      <c r="Q282" s="1">
        <v>276</v>
      </c>
      <c r="R282" s="2">
        <v>0.127009757971</v>
      </c>
      <c r="S282">
        <f t="shared" si="101"/>
        <v>0.127009757971</v>
      </c>
      <c r="T282">
        <f t="shared" si="97"/>
        <v>1</v>
      </c>
      <c r="U282">
        <f t="shared" si="102"/>
        <v>279</v>
      </c>
      <c r="V282">
        <f t="shared" si="98"/>
        <v>10.827361370869687</v>
      </c>
      <c r="AJ282" s="4">
        <v>330</v>
      </c>
      <c r="AK282" s="3">
        <v>1.36111345885</v>
      </c>
      <c r="AL282">
        <f t="shared" si="103"/>
        <v>1.36111345885</v>
      </c>
      <c r="AM282">
        <f t="shared" si="92"/>
        <v>1</v>
      </c>
      <c r="AN282">
        <f t="shared" si="104"/>
        <v>279</v>
      </c>
      <c r="AO282">
        <f t="shared" si="93"/>
        <v>0.57910419682804792</v>
      </c>
      <c r="AQ282">
        <v>324</v>
      </c>
      <c r="AR282">
        <v>0.95264510000000002</v>
      </c>
      <c r="AS282">
        <f t="shared" si="105"/>
        <v>279</v>
      </c>
      <c r="AT282">
        <f t="shared" si="99"/>
        <v>1.1162645636316972</v>
      </c>
      <c r="BB282" s="27"/>
    </row>
    <row r="283" spans="1:54" x14ac:dyDescent="0.2">
      <c r="A283">
        <v>487.88</v>
      </c>
      <c r="B283">
        <f t="shared" si="94"/>
        <v>4.8788E-4</v>
      </c>
      <c r="C283">
        <f t="shared" si="100"/>
        <v>4.8788E-4</v>
      </c>
      <c r="D283">
        <v>4.8857000000000002E-4</v>
      </c>
      <c r="E283">
        <f t="shared" si="95"/>
        <v>1</v>
      </c>
      <c r="F283">
        <f t="shared" si="91"/>
        <v>451</v>
      </c>
      <c r="G283">
        <f t="shared" si="96"/>
        <v>485625.06729837408</v>
      </c>
      <c r="Q283" s="1">
        <v>273</v>
      </c>
      <c r="R283" s="2">
        <v>0.126334125519</v>
      </c>
      <c r="S283">
        <f t="shared" si="101"/>
        <v>0.126334125519</v>
      </c>
      <c r="T283">
        <f t="shared" si="97"/>
        <v>1</v>
      </c>
      <c r="U283">
        <f t="shared" si="102"/>
        <v>280</v>
      </c>
      <c r="V283">
        <f t="shared" si="98"/>
        <v>10.866169117718682</v>
      </c>
      <c r="AJ283" s="4">
        <v>305</v>
      </c>
      <c r="AK283" s="3">
        <v>1.34055827802</v>
      </c>
      <c r="AL283">
        <f t="shared" si="103"/>
        <v>1.34055827802</v>
      </c>
      <c r="AM283">
        <f t="shared" si="92"/>
        <v>1</v>
      </c>
      <c r="AN283">
        <f t="shared" si="104"/>
        <v>280</v>
      </c>
      <c r="AO283">
        <f t="shared" si="93"/>
        <v>0.58117983911058579</v>
      </c>
      <c r="AQ283">
        <v>52</v>
      </c>
      <c r="AR283">
        <v>0.95177809999999996</v>
      </c>
      <c r="AS283">
        <f t="shared" si="105"/>
        <v>280</v>
      </c>
      <c r="AT283">
        <f t="shared" si="99"/>
        <v>1.1202655118884417</v>
      </c>
      <c r="BB283" s="27"/>
    </row>
    <row r="284" spans="1:54" x14ac:dyDescent="0.2">
      <c r="A284">
        <v>488.57</v>
      </c>
      <c r="B284">
        <f t="shared" si="94"/>
        <v>4.8857000000000002E-4</v>
      </c>
      <c r="C284">
        <f t="shared" si="100"/>
        <v>4.8857000000000002E-4</v>
      </c>
      <c r="D284">
        <v>4.9012999999999997E-4</v>
      </c>
      <c r="E284">
        <f t="shared" si="95"/>
        <v>1</v>
      </c>
      <c r="F284">
        <f t="shared" si="91"/>
        <v>450</v>
      </c>
      <c r="G284">
        <f t="shared" si="96"/>
        <v>484548.29331323359</v>
      </c>
      <c r="Q284" s="1">
        <v>275</v>
      </c>
      <c r="R284" s="2">
        <v>0.123130188116</v>
      </c>
      <c r="S284">
        <f t="shared" si="101"/>
        <v>0.123130188116</v>
      </c>
      <c r="T284">
        <f t="shared" si="97"/>
        <v>1</v>
      </c>
      <c r="U284">
        <f t="shared" si="102"/>
        <v>281</v>
      </c>
      <c r="V284">
        <f t="shared" si="98"/>
        <v>10.904976864567677</v>
      </c>
      <c r="AJ284" s="4">
        <v>68</v>
      </c>
      <c r="AK284" s="3">
        <v>1.32282059502</v>
      </c>
      <c r="AL284">
        <f t="shared" si="103"/>
        <v>1.32282059502</v>
      </c>
      <c r="AM284">
        <f t="shared" si="92"/>
        <v>1</v>
      </c>
      <c r="AN284">
        <f t="shared" si="104"/>
        <v>281</v>
      </c>
      <c r="AO284">
        <f t="shared" si="93"/>
        <v>0.58325548139312355</v>
      </c>
      <c r="AQ284">
        <v>195</v>
      </c>
      <c r="AR284">
        <v>0.95079899999999995</v>
      </c>
      <c r="AS284">
        <f t="shared" si="105"/>
        <v>281</v>
      </c>
      <c r="AT284">
        <f t="shared" si="99"/>
        <v>1.1242664601451859</v>
      </c>
      <c r="BB284" s="27"/>
    </row>
    <row r="285" spans="1:54" x14ac:dyDescent="0.2">
      <c r="A285">
        <v>490.13</v>
      </c>
      <c r="B285">
        <f t="shared" si="94"/>
        <v>4.9012999999999997E-4</v>
      </c>
      <c r="C285">
        <f t="shared" si="100"/>
        <v>4.9012999999999997E-4</v>
      </c>
      <c r="D285">
        <v>4.9083999999999998E-4</v>
      </c>
      <c r="E285">
        <f t="shared" si="95"/>
        <v>1</v>
      </c>
      <c r="F285">
        <f t="shared" si="91"/>
        <v>449</v>
      </c>
      <c r="G285">
        <f t="shared" si="96"/>
        <v>483471.51932809304</v>
      </c>
      <c r="Q285" s="1">
        <v>277</v>
      </c>
      <c r="R285" s="2">
        <v>0.122663378749</v>
      </c>
      <c r="S285">
        <f t="shared" si="101"/>
        <v>0.122663378749</v>
      </c>
      <c r="T285">
        <f t="shared" si="97"/>
        <v>1</v>
      </c>
      <c r="U285">
        <f t="shared" si="102"/>
        <v>282</v>
      </c>
      <c r="V285">
        <f t="shared" si="98"/>
        <v>10.943784611416673</v>
      </c>
      <c r="AJ285" s="4">
        <v>154</v>
      </c>
      <c r="AK285" s="3">
        <v>1.3178527713499999</v>
      </c>
      <c r="AL285">
        <f t="shared" si="103"/>
        <v>1.3178527713499999</v>
      </c>
      <c r="AM285">
        <f t="shared" si="92"/>
        <v>1</v>
      </c>
      <c r="AN285">
        <f t="shared" si="104"/>
        <v>282</v>
      </c>
      <c r="AO285">
        <f t="shared" si="93"/>
        <v>0.58533112367566142</v>
      </c>
      <c r="AQ285">
        <v>399</v>
      </c>
      <c r="AR285">
        <v>0.95076360000000004</v>
      </c>
      <c r="AS285">
        <f t="shared" si="105"/>
        <v>282</v>
      </c>
      <c r="AT285">
        <f t="shared" si="99"/>
        <v>1.1282674084019304</v>
      </c>
      <c r="BB285" s="27"/>
    </row>
    <row r="286" spans="1:54" x14ac:dyDescent="0.2">
      <c r="A286">
        <v>490.84</v>
      </c>
      <c r="B286">
        <f t="shared" si="94"/>
        <v>4.9083999999999998E-4</v>
      </c>
      <c r="C286">
        <f t="shared" si="100"/>
        <v>4.9083999999999998E-4</v>
      </c>
      <c r="D286">
        <v>4.9118999999999996E-4</v>
      </c>
      <c r="E286">
        <f t="shared" si="95"/>
        <v>1</v>
      </c>
      <c r="F286">
        <f t="shared" si="91"/>
        <v>448</v>
      </c>
      <c r="G286">
        <f t="shared" si="96"/>
        <v>482394.74534295255</v>
      </c>
      <c r="Q286" s="1">
        <v>282</v>
      </c>
      <c r="R286" s="2">
        <v>0.122433544623</v>
      </c>
      <c r="S286">
        <f t="shared" si="101"/>
        <v>0.122433544623</v>
      </c>
      <c r="T286">
        <f t="shared" si="97"/>
        <v>1</v>
      </c>
      <c r="U286">
        <f t="shared" si="102"/>
        <v>283</v>
      </c>
      <c r="V286">
        <f t="shared" si="98"/>
        <v>10.982592358265668</v>
      </c>
      <c r="AJ286" s="4">
        <v>216</v>
      </c>
      <c r="AK286" s="3">
        <v>1.3154295148199999</v>
      </c>
      <c r="AL286">
        <f t="shared" si="103"/>
        <v>1.3154295148199999</v>
      </c>
      <c r="AM286">
        <f t="shared" si="92"/>
        <v>1</v>
      </c>
      <c r="AN286">
        <f t="shared" si="104"/>
        <v>283</v>
      </c>
      <c r="AO286">
        <f t="shared" si="93"/>
        <v>0.58740676595819918</v>
      </c>
      <c r="AQ286">
        <v>3</v>
      </c>
      <c r="AR286">
        <v>0.9487082</v>
      </c>
      <c r="AS286">
        <f t="shared" si="105"/>
        <v>283</v>
      </c>
      <c r="AT286">
        <f t="shared" si="99"/>
        <v>1.1322683566586749</v>
      </c>
      <c r="BB286" s="27"/>
    </row>
    <row r="287" spans="1:54" x14ac:dyDescent="0.2">
      <c r="A287">
        <v>491.19</v>
      </c>
      <c r="B287">
        <f t="shared" si="94"/>
        <v>4.9118999999999996E-4</v>
      </c>
      <c r="C287">
        <f t="shared" si="100"/>
        <v>4.9118999999999996E-4</v>
      </c>
      <c r="D287">
        <v>4.9373000000000006E-4</v>
      </c>
      <c r="E287">
        <f t="shared" si="95"/>
        <v>1</v>
      </c>
      <c r="F287">
        <f t="shared" si="91"/>
        <v>447</v>
      </c>
      <c r="G287">
        <f t="shared" si="96"/>
        <v>481317.971357812</v>
      </c>
      <c r="Q287" s="1">
        <v>279</v>
      </c>
      <c r="R287" s="2">
        <v>0.12087326461099999</v>
      </c>
      <c r="S287">
        <f t="shared" si="101"/>
        <v>0.12087326461099999</v>
      </c>
      <c r="T287">
        <f t="shared" si="97"/>
        <v>1</v>
      </c>
      <c r="U287">
        <f t="shared" si="102"/>
        <v>284</v>
      </c>
      <c r="V287">
        <f t="shared" si="98"/>
        <v>11.021400105114664</v>
      </c>
      <c r="AJ287" s="4">
        <v>146</v>
      </c>
      <c r="AK287" s="3">
        <v>1.30346731503</v>
      </c>
      <c r="AL287">
        <f t="shared" si="103"/>
        <v>1.30346731503</v>
      </c>
      <c r="AM287">
        <f t="shared" si="92"/>
        <v>1</v>
      </c>
      <c r="AN287">
        <f t="shared" si="104"/>
        <v>284</v>
      </c>
      <c r="AO287">
        <f t="shared" si="93"/>
        <v>0.58948240824073705</v>
      </c>
      <c r="AQ287">
        <v>229</v>
      </c>
      <c r="AR287">
        <v>0.94719260000000005</v>
      </c>
      <c r="AS287">
        <f t="shared" si="105"/>
        <v>284</v>
      </c>
      <c r="AT287">
        <f t="shared" si="99"/>
        <v>1.1362693049154193</v>
      </c>
      <c r="BB287" s="27"/>
    </row>
    <row r="288" spans="1:54" x14ac:dyDescent="0.2">
      <c r="A288">
        <v>493.73</v>
      </c>
      <c r="B288">
        <f t="shared" si="94"/>
        <v>4.9373000000000006E-4</v>
      </c>
      <c r="C288">
        <f t="shared" si="100"/>
        <v>4.9373000000000006E-4</v>
      </c>
      <c r="D288">
        <v>4.9388000000000004E-4</v>
      </c>
      <c r="E288">
        <f t="shared" si="95"/>
        <v>1</v>
      </c>
      <c r="F288">
        <f t="shared" si="91"/>
        <v>446</v>
      </c>
      <c r="G288">
        <f t="shared" si="96"/>
        <v>480241.19737267151</v>
      </c>
      <c r="Q288" s="1">
        <v>281</v>
      </c>
      <c r="R288" s="2">
        <v>0.120551202668</v>
      </c>
      <c r="S288">
        <f t="shared" si="101"/>
        <v>0.120551202668</v>
      </c>
      <c r="T288">
        <f t="shared" si="97"/>
        <v>1</v>
      </c>
      <c r="U288">
        <f t="shared" si="102"/>
        <v>285</v>
      </c>
      <c r="V288">
        <f t="shared" si="98"/>
        <v>11.060207851963659</v>
      </c>
      <c r="AJ288" s="4">
        <v>338</v>
      </c>
      <c r="AK288" s="3">
        <v>1.30172455143</v>
      </c>
      <c r="AL288">
        <f t="shared" si="103"/>
        <v>1.30172455143</v>
      </c>
      <c r="AM288">
        <f t="shared" si="92"/>
        <v>1</v>
      </c>
      <c r="AN288">
        <f t="shared" si="104"/>
        <v>285</v>
      </c>
      <c r="AO288">
        <f t="shared" si="93"/>
        <v>0.59155805052327481</v>
      </c>
      <c r="AQ288">
        <v>88</v>
      </c>
      <c r="AR288">
        <v>0.94382999999999995</v>
      </c>
      <c r="AS288">
        <f t="shared" si="105"/>
        <v>285</v>
      </c>
      <c r="AT288">
        <f t="shared" si="99"/>
        <v>1.1402702531721638</v>
      </c>
      <c r="BB288" s="27"/>
    </row>
    <row r="289" spans="1:54" x14ac:dyDescent="0.2">
      <c r="A289">
        <v>493.88</v>
      </c>
      <c r="B289">
        <f t="shared" si="94"/>
        <v>4.9388000000000004E-4</v>
      </c>
      <c r="C289">
        <f t="shared" si="100"/>
        <v>4.9388000000000004E-4</v>
      </c>
      <c r="D289">
        <v>4.9496000000000002E-4</v>
      </c>
      <c r="E289">
        <f t="shared" si="95"/>
        <v>1</v>
      </c>
      <c r="F289">
        <f t="shared" si="91"/>
        <v>445</v>
      </c>
      <c r="G289">
        <f t="shared" si="96"/>
        <v>479164.42338753096</v>
      </c>
      <c r="Q289" s="1">
        <v>278</v>
      </c>
      <c r="R289" s="2">
        <v>0.11923931160700001</v>
      </c>
      <c r="S289">
        <f t="shared" si="101"/>
        <v>0.11923931160700001</v>
      </c>
      <c r="T289">
        <f t="shared" si="97"/>
        <v>1</v>
      </c>
      <c r="U289">
        <f t="shared" si="102"/>
        <v>286</v>
      </c>
      <c r="V289">
        <f t="shared" si="98"/>
        <v>11.099015598812654</v>
      </c>
      <c r="AJ289" s="4">
        <v>165</v>
      </c>
      <c r="AK289" s="3">
        <v>1.2866451051600001</v>
      </c>
      <c r="AL289">
        <f t="shared" si="103"/>
        <v>1.2866451051600001</v>
      </c>
      <c r="AM289">
        <f t="shared" si="92"/>
        <v>1</v>
      </c>
      <c r="AN289">
        <f t="shared" si="104"/>
        <v>286</v>
      </c>
      <c r="AO289">
        <f t="shared" si="93"/>
        <v>0.59363369280581257</v>
      </c>
      <c r="AQ289">
        <v>351</v>
      </c>
      <c r="AR289">
        <v>0.94353430000000005</v>
      </c>
      <c r="AS289">
        <f t="shared" si="105"/>
        <v>286</v>
      </c>
      <c r="AT289">
        <f t="shared" si="99"/>
        <v>1.1442712014289083</v>
      </c>
      <c r="BB289" s="27"/>
    </row>
    <row r="290" spans="1:54" x14ac:dyDescent="0.2">
      <c r="A290">
        <v>494.96</v>
      </c>
      <c r="B290">
        <f t="shared" si="94"/>
        <v>4.9496000000000002E-4</v>
      </c>
      <c r="C290">
        <f t="shared" si="100"/>
        <v>4.9496000000000002E-4</v>
      </c>
      <c r="D290">
        <v>4.9536000000000003E-4</v>
      </c>
      <c r="E290">
        <f t="shared" si="95"/>
        <v>1</v>
      </c>
      <c r="F290">
        <f t="shared" si="91"/>
        <v>444</v>
      </c>
      <c r="G290">
        <f t="shared" si="96"/>
        <v>478087.64940239047</v>
      </c>
      <c r="Q290" s="1">
        <v>285</v>
      </c>
      <c r="R290" s="2">
        <v>0.118412144912</v>
      </c>
      <c r="S290">
        <f t="shared" si="101"/>
        <v>0.118412144912</v>
      </c>
      <c r="T290">
        <f t="shared" si="97"/>
        <v>1</v>
      </c>
      <c r="U290">
        <f t="shared" si="102"/>
        <v>287</v>
      </c>
      <c r="V290">
        <f t="shared" si="98"/>
        <v>11.13782334566165</v>
      </c>
      <c r="AJ290" s="4">
        <v>69</v>
      </c>
      <c r="AK290" s="3">
        <v>1.27277391904</v>
      </c>
      <c r="AL290">
        <f t="shared" si="103"/>
        <v>1.27277391904</v>
      </c>
      <c r="AM290">
        <f t="shared" si="92"/>
        <v>1</v>
      </c>
      <c r="AN290">
        <f t="shared" si="104"/>
        <v>287</v>
      </c>
      <c r="AO290">
        <f t="shared" si="93"/>
        <v>0.59570933508835044</v>
      </c>
      <c r="AQ290">
        <v>223</v>
      </c>
      <c r="AR290">
        <v>0.93343469999999995</v>
      </c>
      <c r="AS290">
        <f t="shared" si="105"/>
        <v>287</v>
      </c>
      <c r="AT290">
        <f t="shared" si="99"/>
        <v>1.1482721496856527</v>
      </c>
      <c r="BB290" s="27"/>
    </row>
    <row r="291" spans="1:54" x14ac:dyDescent="0.2">
      <c r="A291">
        <v>495.36</v>
      </c>
      <c r="B291">
        <f t="shared" si="94"/>
        <v>4.9536000000000003E-4</v>
      </c>
      <c r="C291">
        <f t="shared" si="100"/>
        <v>4.9536000000000003E-4</v>
      </c>
      <c r="D291">
        <v>4.9752999999999993E-4</v>
      </c>
      <c r="E291">
        <f t="shared" si="95"/>
        <v>1</v>
      </c>
      <c r="F291">
        <f t="shared" si="91"/>
        <v>443</v>
      </c>
      <c r="G291">
        <f t="shared" si="96"/>
        <v>477010.87541724992</v>
      </c>
      <c r="Q291" s="1">
        <v>290</v>
      </c>
      <c r="R291" s="2">
        <v>0.115343106288</v>
      </c>
      <c r="S291">
        <f t="shared" si="101"/>
        <v>0.115343106288</v>
      </c>
      <c r="T291">
        <f t="shared" si="97"/>
        <v>1</v>
      </c>
      <c r="U291">
        <f t="shared" si="102"/>
        <v>288</v>
      </c>
      <c r="V291">
        <f t="shared" si="98"/>
        <v>11.176631092510645</v>
      </c>
      <c r="AJ291" s="4">
        <v>337</v>
      </c>
      <c r="AK291" s="3">
        <v>1.2511046641700001</v>
      </c>
      <c r="AL291">
        <f t="shared" si="103"/>
        <v>1.2511046641700001</v>
      </c>
      <c r="AM291">
        <f t="shared" si="92"/>
        <v>1</v>
      </c>
      <c r="AN291">
        <f t="shared" si="104"/>
        <v>288</v>
      </c>
      <c r="AO291">
        <f t="shared" si="93"/>
        <v>0.5977849773708882</v>
      </c>
      <c r="AQ291">
        <v>309</v>
      </c>
      <c r="AR291">
        <v>0.92979809999999996</v>
      </c>
      <c r="AS291">
        <f t="shared" si="105"/>
        <v>288</v>
      </c>
      <c r="AT291">
        <f t="shared" si="99"/>
        <v>1.152273097942397</v>
      </c>
      <c r="BB291" s="27"/>
    </row>
    <row r="292" spans="1:54" x14ac:dyDescent="0.2">
      <c r="A292">
        <v>497.53</v>
      </c>
      <c r="B292">
        <f t="shared" si="94"/>
        <v>4.9752999999999993E-4</v>
      </c>
      <c r="C292">
        <f t="shared" si="100"/>
        <v>4.9752999999999993E-4</v>
      </c>
      <c r="D292">
        <v>4.9775000000000004E-4</v>
      </c>
      <c r="E292">
        <f t="shared" si="95"/>
        <v>1</v>
      </c>
      <c r="F292">
        <f t="shared" si="91"/>
        <v>442</v>
      </c>
      <c r="G292">
        <f t="shared" si="96"/>
        <v>475934.10143210943</v>
      </c>
      <c r="Q292" s="1">
        <v>289</v>
      </c>
      <c r="R292" s="2">
        <v>0.114530167869</v>
      </c>
      <c r="S292">
        <f t="shared" si="101"/>
        <v>0.114530167869</v>
      </c>
      <c r="T292">
        <f t="shared" si="97"/>
        <v>1</v>
      </c>
      <c r="U292">
        <f t="shared" si="102"/>
        <v>289</v>
      </c>
      <c r="V292">
        <f t="shared" si="98"/>
        <v>11.21543883935964</v>
      </c>
      <c r="AJ292" s="4">
        <v>238</v>
      </c>
      <c r="AK292" s="3">
        <v>1.2462462481300001</v>
      </c>
      <c r="AL292">
        <f t="shared" si="103"/>
        <v>1.2462462481300001</v>
      </c>
      <c r="AM292">
        <f t="shared" si="92"/>
        <v>1</v>
      </c>
      <c r="AN292">
        <f t="shared" si="104"/>
        <v>289</v>
      </c>
      <c r="AO292">
        <f t="shared" si="93"/>
        <v>0.59986061965342607</v>
      </c>
      <c r="AQ292">
        <v>383</v>
      </c>
      <c r="AR292">
        <v>0.92515119999999995</v>
      </c>
      <c r="AS292">
        <f t="shared" si="105"/>
        <v>289</v>
      </c>
      <c r="AT292">
        <f t="shared" si="99"/>
        <v>1.1562740461991414</v>
      </c>
      <c r="BB292" s="27"/>
    </row>
    <row r="293" spans="1:54" x14ac:dyDescent="0.2">
      <c r="A293">
        <v>497.75</v>
      </c>
      <c r="B293">
        <f t="shared" si="94"/>
        <v>4.9775000000000004E-4</v>
      </c>
      <c r="C293">
        <f t="shared" si="100"/>
        <v>4.9775000000000004E-4</v>
      </c>
      <c r="D293">
        <v>4.9912000000000003E-4</v>
      </c>
      <c r="E293">
        <f t="shared" si="95"/>
        <v>1</v>
      </c>
      <c r="F293">
        <f t="shared" si="91"/>
        <v>441</v>
      </c>
      <c r="G293">
        <f t="shared" si="96"/>
        <v>474857.32744696888</v>
      </c>
      <c r="Q293" s="1">
        <v>283</v>
      </c>
      <c r="R293" s="2">
        <v>0.11403427716300001</v>
      </c>
      <c r="S293">
        <f t="shared" si="101"/>
        <v>0.11403427716300001</v>
      </c>
      <c r="T293">
        <f t="shared" si="97"/>
        <v>1</v>
      </c>
      <c r="U293">
        <f t="shared" si="102"/>
        <v>290</v>
      </c>
      <c r="V293">
        <f t="shared" si="98"/>
        <v>11.254246586208636</v>
      </c>
      <c r="AJ293" s="4">
        <v>241</v>
      </c>
      <c r="AK293" s="3">
        <v>1.24079394391</v>
      </c>
      <c r="AL293">
        <f t="shared" si="103"/>
        <v>1.24079394391</v>
      </c>
      <c r="AM293">
        <f t="shared" si="92"/>
        <v>1</v>
      </c>
      <c r="AN293">
        <f t="shared" si="104"/>
        <v>290</v>
      </c>
      <c r="AO293">
        <f t="shared" si="93"/>
        <v>0.60193626193596383</v>
      </c>
      <c r="AQ293">
        <v>386</v>
      </c>
      <c r="AR293">
        <v>0.9227206</v>
      </c>
      <c r="AS293">
        <f t="shared" si="105"/>
        <v>290</v>
      </c>
      <c r="AT293">
        <f t="shared" si="99"/>
        <v>1.1602749944558859</v>
      </c>
      <c r="BB293" s="27"/>
    </row>
    <row r="294" spans="1:54" x14ac:dyDescent="0.2">
      <c r="A294">
        <v>499.12</v>
      </c>
      <c r="B294">
        <f t="shared" si="94"/>
        <v>4.9912000000000003E-4</v>
      </c>
      <c r="C294">
        <f t="shared" si="100"/>
        <v>4.9912000000000003E-4</v>
      </c>
      <c r="D294">
        <v>4.9932000000000004E-4</v>
      </c>
      <c r="E294">
        <f t="shared" si="95"/>
        <v>1</v>
      </c>
      <c r="F294">
        <f t="shared" si="91"/>
        <v>440</v>
      </c>
      <c r="G294">
        <f t="shared" si="96"/>
        <v>473780.55346182839</v>
      </c>
      <c r="Q294" s="1">
        <v>287</v>
      </c>
      <c r="R294" s="2">
        <v>0.112683232496</v>
      </c>
      <c r="S294">
        <f t="shared" si="101"/>
        <v>0.112683232496</v>
      </c>
      <c r="T294">
        <f t="shared" si="97"/>
        <v>1</v>
      </c>
      <c r="U294">
        <f t="shared" si="102"/>
        <v>291</v>
      </c>
      <c r="V294">
        <f t="shared" si="98"/>
        <v>11.293054333057631</v>
      </c>
      <c r="AJ294" s="4">
        <v>38</v>
      </c>
      <c r="AK294" s="3">
        <v>1.2307217665700001</v>
      </c>
      <c r="AL294">
        <f t="shared" si="103"/>
        <v>1.2307217665700001</v>
      </c>
      <c r="AM294">
        <f t="shared" si="92"/>
        <v>1</v>
      </c>
      <c r="AN294">
        <f t="shared" si="104"/>
        <v>291</v>
      </c>
      <c r="AO294">
        <f t="shared" si="93"/>
        <v>0.60401190421850171</v>
      </c>
      <c r="AQ294">
        <v>180</v>
      </c>
      <c r="AR294">
        <v>0.92151810000000001</v>
      </c>
      <c r="AS294">
        <f t="shared" si="105"/>
        <v>291</v>
      </c>
      <c r="AT294">
        <f t="shared" si="99"/>
        <v>1.1642759427126304</v>
      </c>
      <c r="BB294" s="27"/>
    </row>
    <row r="295" spans="1:54" x14ac:dyDescent="0.2">
      <c r="A295">
        <v>499.32</v>
      </c>
      <c r="B295">
        <f t="shared" si="94"/>
        <v>4.9932000000000004E-4</v>
      </c>
      <c r="C295">
        <f t="shared" si="100"/>
        <v>4.9932000000000004E-4</v>
      </c>
      <c r="D295">
        <v>5.0041000000000007E-4</v>
      </c>
      <c r="E295">
        <f t="shared" si="95"/>
        <v>1</v>
      </c>
      <c r="F295">
        <f t="shared" si="91"/>
        <v>439</v>
      </c>
      <c r="G295">
        <f t="shared" si="96"/>
        <v>472703.77947668784</v>
      </c>
      <c r="Q295" s="1">
        <v>286</v>
      </c>
      <c r="R295" s="2">
        <v>0.112508965214</v>
      </c>
      <c r="S295">
        <f t="shared" si="101"/>
        <v>0.112508965214</v>
      </c>
      <c r="T295">
        <f t="shared" si="97"/>
        <v>1</v>
      </c>
      <c r="U295">
        <f t="shared" si="102"/>
        <v>292</v>
      </c>
      <c r="V295">
        <f t="shared" si="98"/>
        <v>11.331862079906626</v>
      </c>
      <c r="AJ295" s="4">
        <v>34</v>
      </c>
      <c r="AK295" s="3">
        <v>1.22090256693</v>
      </c>
      <c r="AL295">
        <f t="shared" si="103"/>
        <v>1.22090256693</v>
      </c>
      <c r="AM295">
        <f t="shared" si="92"/>
        <v>1</v>
      </c>
      <c r="AN295">
        <f t="shared" si="104"/>
        <v>292</v>
      </c>
      <c r="AO295">
        <f t="shared" si="93"/>
        <v>0.60608754650103946</v>
      </c>
      <c r="AQ295">
        <v>122</v>
      </c>
      <c r="AR295">
        <v>0.91676869999999999</v>
      </c>
      <c r="AS295">
        <f t="shared" si="105"/>
        <v>292</v>
      </c>
      <c r="AT295">
        <f t="shared" si="99"/>
        <v>1.1682768909693748</v>
      </c>
      <c r="BB295" s="27"/>
    </row>
    <row r="296" spans="1:54" x14ac:dyDescent="0.2">
      <c r="A296">
        <v>500.41</v>
      </c>
      <c r="B296">
        <f t="shared" si="94"/>
        <v>5.0041000000000007E-4</v>
      </c>
      <c r="C296">
        <f t="shared" si="100"/>
        <v>5.0041000000000007E-4</v>
      </c>
      <c r="D296">
        <v>5.0159E-4</v>
      </c>
      <c r="E296">
        <f t="shared" si="95"/>
        <v>1</v>
      </c>
      <c r="F296">
        <f t="shared" si="91"/>
        <v>438</v>
      </c>
      <c r="G296">
        <f t="shared" si="96"/>
        <v>471627.00549154734</v>
      </c>
      <c r="Q296" s="1">
        <v>331</v>
      </c>
      <c r="R296" s="2">
        <v>0.11239219267800001</v>
      </c>
      <c r="S296">
        <f t="shared" si="101"/>
        <v>0.11239219267800001</v>
      </c>
      <c r="T296">
        <f t="shared" si="97"/>
        <v>1</v>
      </c>
      <c r="U296">
        <f t="shared" si="102"/>
        <v>293</v>
      </c>
      <c r="V296">
        <f t="shared" si="98"/>
        <v>11.370669826755622</v>
      </c>
      <c r="AJ296" s="4">
        <v>110</v>
      </c>
      <c r="AK296" s="3">
        <v>1.21708637679</v>
      </c>
      <c r="AL296">
        <f t="shared" si="103"/>
        <v>1.21708637679</v>
      </c>
      <c r="AM296">
        <f t="shared" si="92"/>
        <v>1</v>
      </c>
      <c r="AN296">
        <f t="shared" si="104"/>
        <v>293</v>
      </c>
      <c r="AO296">
        <f t="shared" si="93"/>
        <v>0.60816318878357722</v>
      </c>
      <c r="AQ296">
        <v>145</v>
      </c>
      <c r="AR296">
        <v>0.91618840000000001</v>
      </c>
      <c r="AS296">
        <f t="shared" si="105"/>
        <v>293</v>
      </c>
      <c r="AT296">
        <f t="shared" si="99"/>
        <v>1.1722778392261193</v>
      </c>
      <c r="BB296" s="27"/>
    </row>
    <row r="297" spans="1:54" x14ac:dyDescent="0.2">
      <c r="A297">
        <v>501.59</v>
      </c>
      <c r="B297">
        <f t="shared" si="94"/>
        <v>5.0159E-4</v>
      </c>
      <c r="C297">
        <f t="shared" si="100"/>
        <v>5.0159E-4</v>
      </c>
      <c r="D297">
        <v>5.0239000000000002E-4</v>
      </c>
      <c r="E297">
        <f t="shared" si="95"/>
        <v>1</v>
      </c>
      <c r="F297">
        <f t="shared" si="91"/>
        <v>437</v>
      </c>
      <c r="G297">
        <f t="shared" si="96"/>
        <v>470550.2315064068</v>
      </c>
      <c r="Q297" s="1">
        <v>361</v>
      </c>
      <c r="R297" s="2">
        <v>0.111782017924</v>
      </c>
      <c r="S297">
        <f t="shared" si="101"/>
        <v>0.111782017924</v>
      </c>
      <c r="T297">
        <f t="shared" si="97"/>
        <v>1</v>
      </c>
      <c r="U297">
        <f t="shared" si="102"/>
        <v>294</v>
      </c>
      <c r="V297">
        <f t="shared" si="98"/>
        <v>11.409477573604617</v>
      </c>
      <c r="AJ297" s="4">
        <v>249</v>
      </c>
      <c r="AK297" s="3">
        <v>1.2090104345499999</v>
      </c>
      <c r="AL297">
        <f t="shared" si="103"/>
        <v>1.2090104345499999</v>
      </c>
      <c r="AM297">
        <f t="shared" si="92"/>
        <v>1</v>
      </c>
      <c r="AN297">
        <f t="shared" si="104"/>
        <v>294</v>
      </c>
      <c r="AO297">
        <f t="shared" si="93"/>
        <v>0.61023883106611509</v>
      </c>
      <c r="AQ297">
        <v>224</v>
      </c>
      <c r="AR297">
        <v>0.91215880000000005</v>
      </c>
      <c r="AS297">
        <f t="shared" si="105"/>
        <v>294</v>
      </c>
      <c r="AT297">
        <f t="shared" si="99"/>
        <v>1.1762787874828637</v>
      </c>
      <c r="BB297" s="27"/>
    </row>
    <row r="298" spans="1:54" x14ac:dyDescent="0.2">
      <c r="A298">
        <v>502.39</v>
      </c>
      <c r="B298">
        <f t="shared" si="94"/>
        <v>5.0239000000000002E-4</v>
      </c>
      <c r="C298">
        <f t="shared" si="100"/>
        <v>5.0239000000000002E-4</v>
      </c>
      <c r="D298">
        <v>5.0243E-4</v>
      </c>
      <c r="E298">
        <f t="shared" si="95"/>
        <v>1</v>
      </c>
      <c r="F298">
        <f t="shared" si="91"/>
        <v>436</v>
      </c>
      <c r="G298">
        <f t="shared" si="96"/>
        <v>469473.4575212663</v>
      </c>
      <c r="Q298" s="1">
        <v>291</v>
      </c>
      <c r="R298" s="2">
        <v>0.110989261242</v>
      </c>
      <c r="S298">
        <f t="shared" si="101"/>
        <v>0.110989261242</v>
      </c>
      <c r="T298">
        <f t="shared" si="97"/>
        <v>1</v>
      </c>
      <c r="U298">
        <f t="shared" si="102"/>
        <v>295</v>
      </c>
      <c r="V298">
        <f t="shared" si="98"/>
        <v>11.448285320453611</v>
      </c>
      <c r="AJ298" s="4">
        <v>36</v>
      </c>
      <c r="AK298" s="3">
        <v>1.20353602473</v>
      </c>
      <c r="AL298">
        <f t="shared" si="103"/>
        <v>1.20353602473</v>
      </c>
      <c r="AM298">
        <f t="shared" si="92"/>
        <v>1</v>
      </c>
      <c r="AN298">
        <f t="shared" si="104"/>
        <v>295</v>
      </c>
      <c r="AO298">
        <f t="shared" si="93"/>
        <v>0.61231447334865285</v>
      </c>
      <c r="AQ298">
        <v>239</v>
      </c>
      <c r="AR298">
        <v>0.90783069999999999</v>
      </c>
      <c r="AS298">
        <f t="shared" si="105"/>
        <v>295</v>
      </c>
      <c r="AT298">
        <f t="shared" si="99"/>
        <v>1.1802797357396082</v>
      </c>
    </row>
    <row r="299" spans="1:54" x14ac:dyDescent="0.2">
      <c r="A299">
        <v>502.43</v>
      </c>
      <c r="B299">
        <f t="shared" si="94"/>
        <v>5.0243E-4</v>
      </c>
      <c r="C299">
        <f t="shared" si="100"/>
        <v>5.0243E-4</v>
      </c>
      <c r="D299">
        <v>5.0261000000000001E-4</v>
      </c>
      <c r="E299">
        <f t="shared" si="95"/>
        <v>1</v>
      </c>
      <c r="F299">
        <f t="shared" si="91"/>
        <v>435</v>
      </c>
      <c r="G299">
        <f t="shared" si="96"/>
        <v>468396.68353612575</v>
      </c>
      <c r="Q299" s="1">
        <v>284</v>
      </c>
      <c r="R299" s="2">
        <v>0.11063077294199999</v>
      </c>
      <c r="S299">
        <f t="shared" si="101"/>
        <v>0.11063077294199999</v>
      </c>
      <c r="T299">
        <f t="shared" si="97"/>
        <v>1</v>
      </c>
      <c r="U299">
        <f t="shared" si="102"/>
        <v>296</v>
      </c>
      <c r="V299">
        <f t="shared" si="98"/>
        <v>11.487093067302606</v>
      </c>
      <c r="AJ299" s="4">
        <v>318</v>
      </c>
      <c r="AK299" s="3">
        <v>1.1871259973199999</v>
      </c>
      <c r="AL299">
        <f t="shared" si="103"/>
        <v>1.1871259973199999</v>
      </c>
      <c r="AM299">
        <f t="shared" si="92"/>
        <v>1</v>
      </c>
      <c r="AN299">
        <f t="shared" si="104"/>
        <v>296</v>
      </c>
      <c r="AO299">
        <f t="shared" si="93"/>
        <v>0.61439011563119073</v>
      </c>
      <c r="AQ299">
        <v>128</v>
      </c>
      <c r="AR299">
        <v>0.90448759999999995</v>
      </c>
      <c r="AS299">
        <f t="shared" si="105"/>
        <v>296</v>
      </c>
      <c r="AT299">
        <f t="shared" si="99"/>
        <v>1.1842806839963524</v>
      </c>
      <c r="BB299" s="27"/>
    </row>
    <row r="300" spans="1:54" x14ac:dyDescent="0.2">
      <c r="A300">
        <v>502.61</v>
      </c>
      <c r="B300">
        <f t="shared" si="94"/>
        <v>5.0261000000000001E-4</v>
      </c>
      <c r="C300">
        <f t="shared" si="100"/>
        <v>5.0261000000000001E-4</v>
      </c>
      <c r="D300">
        <v>5.0337999999999999E-4</v>
      </c>
      <c r="E300">
        <f t="shared" si="95"/>
        <v>1</v>
      </c>
      <c r="F300">
        <f t="shared" si="91"/>
        <v>434</v>
      </c>
      <c r="G300">
        <f t="shared" si="96"/>
        <v>467319.90955098526</v>
      </c>
      <c r="Q300" s="1">
        <v>288</v>
      </c>
      <c r="R300" s="2">
        <v>0.110608697499</v>
      </c>
      <c r="S300">
        <f t="shared" si="101"/>
        <v>0.110608697499</v>
      </c>
      <c r="T300">
        <f t="shared" si="97"/>
        <v>1</v>
      </c>
      <c r="U300">
        <f t="shared" si="102"/>
        <v>297</v>
      </c>
      <c r="V300">
        <f t="shared" si="98"/>
        <v>11.525900814151601</v>
      </c>
      <c r="AJ300" s="4">
        <v>73</v>
      </c>
      <c r="AK300" s="3">
        <v>1.1541320526400001</v>
      </c>
      <c r="AL300">
        <f t="shared" si="103"/>
        <v>1.1541320526400001</v>
      </c>
      <c r="AM300">
        <f t="shared" si="92"/>
        <v>1</v>
      </c>
      <c r="AN300">
        <f t="shared" si="104"/>
        <v>297</v>
      </c>
      <c r="AO300">
        <f t="shared" si="93"/>
        <v>0.61646575791372848</v>
      </c>
      <c r="AQ300">
        <v>66</v>
      </c>
      <c r="AR300">
        <v>0.90329579999999998</v>
      </c>
      <c r="AS300">
        <f t="shared" si="105"/>
        <v>297</v>
      </c>
      <c r="AT300">
        <f t="shared" si="99"/>
        <v>1.1882816322530969</v>
      </c>
      <c r="BB300" s="27"/>
    </row>
    <row r="301" spans="1:54" x14ac:dyDescent="0.2">
      <c r="A301">
        <v>503.38</v>
      </c>
      <c r="B301">
        <f t="shared" si="94"/>
        <v>5.0337999999999999E-4</v>
      </c>
      <c r="C301">
        <f t="shared" si="100"/>
        <v>5.0337999999999999E-4</v>
      </c>
      <c r="D301">
        <v>5.0604000000000003E-4</v>
      </c>
      <c r="E301">
        <f t="shared" si="95"/>
        <v>1</v>
      </c>
      <c r="F301">
        <f t="shared" si="91"/>
        <v>433</v>
      </c>
      <c r="G301">
        <f t="shared" si="96"/>
        <v>466243.13556584477</v>
      </c>
      <c r="Q301" s="1">
        <v>321</v>
      </c>
      <c r="R301" s="2">
        <v>0.108830356653</v>
      </c>
      <c r="S301">
        <f t="shared" si="101"/>
        <v>0.108830356653</v>
      </c>
      <c r="T301">
        <f t="shared" si="97"/>
        <v>1</v>
      </c>
      <c r="U301">
        <f t="shared" si="102"/>
        <v>298</v>
      </c>
      <c r="V301">
        <f t="shared" si="98"/>
        <v>11.564708561000597</v>
      </c>
      <c r="AJ301" s="4">
        <v>125</v>
      </c>
      <c r="AK301" s="3">
        <v>1.14968626372</v>
      </c>
      <c r="AL301">
        <f t="shared" si="103"/>
        <v>1.14968626372</v>
      </c>
      <c r="AM301">
        <f t="shared" si="92"/>
        <v>1</v>
      </c>
      <c r="AN301">
        <f t="shared" si="104"/>
        <v>298</v>
      </c>
      <c r="AO301">
        <f t="shared" si="93"/>
        <v>0.61854140019626624</v>
      </c>
      <c r="AQ301">
        <v>73</v>
      </c>
      <c r="AR301">
        <v>0.89249270000000003</v>
      </c>
      <c r="AS301">
        <f t="shared" si="105"/>
        <v>298</v>
      </c>
      <c r="AT301">
        <f t="shared" si="99"/>
        <v>1.1922825805098414</v>
      </c>
      <c r="BB301" s="27"/>
    </row>
    <row r="302" spans="1:54" x14ac:dyDescent="0.2">
      <c r="A302">
        <v>506.04</v>
      </c>
      <c r="B302">
        <f t="shared" si="94"/>
        <v>5.0604000000000003E-4</v>
      </c>
      <c r="C302">
        <f t="shared" si="100"/>
        <v>5.0604000000000003E-4</v>
      </c>
      <c r="D302">
        <v>5.0611999999999999E-4</v>
      </c>
      <c r="E302">
        <f t="shared" si="95"/>
        <v>1</v>
      </c>
      <c r="F302">
        <f t="shared" si="91"/>
        <v>432</v>
      </c>
      <c r="G302">
        <f t="shared" si="96"/>
        <v>465166.36158070422</v>
      </c>
      <c r="Q302" s="1">
        <v>296</v>
      </c>
      <c r="R302" s="2">
        <v>0.10864238234699999</v>
      </c>
      <c r="S302">
        <f t="shared" si="101"/>
        <v>0.10864238234699999</v>
      </c>
      <c r="T302">
        <f t="shared" si="97"/>
        <v>1</v>
      </c>
      <c r="U302">
        <f t="shared" si="102"/>
        <v>299</v>
      </c>
      <c r="V302">
        <f t="shared" si="98"/>
        <v>11.603516307849592</v>
      </c>
      <c r="AJ302" s="4">
        <v>55</v>
      </c>
      <c r="AK302" s="3">
        <v>1.13161257867</v>
      </c>
      <c r="AL302">
        <f t="shared" si="103"/>
        <v>1.13161257867</v>
      </c>
      <c r="AM302">
        <f t="shared" si="92"/>
        <v>1</v>
      </c>
      <c r="AN302">
        <f t="shared" si="104"/>
        <v>299</v>
      </c>
      <c r="AO302">
        <f t="shared" si="93"/>
        <v>0.62061704247880412</v>
      </c>
      <c r="AQ302">
        <v>116</v>
      </c>
      <c r="AR302">
        <v>0.88974629999999999</v>
      </c>
      <c r="AS302">
        <f t="shared" si="105"/>
        <v>299</v>
      </c>
      <c r="AT302">
        <f t="shared" si="99"/>
        <v>1.1962835287665858</v>
      </c>
      <c r="BB302" s="27"/>
    </row>
    <row r="303" spans="1:54" x14ac:dyDescent="0.2">
      <c r="A303">
        <v>506.12</v>
      </c>
      <c r="B303">
        <f t="shared" si="94"/>
        <v>5.0611999999999999E-4</v>
      </c>
      <c r="C303">
        <f t="shared" si="100"/>
        <v>5.0611999999999999E-4</v>
      </c>
      <c r="D303">
        <v>5.0708000000000003E-4</v>
      </c>
      <c r="E303">
        <f t="shared" si="95"/>
        <v>1</v>
      </c>
      <c r="F303">
        <f t="shared" si="91"/>
        <v>431</v>
      </c>
      <c r="G303">
        <f t="shared" si="96"/>
        <v>464089.58759556373</v>
      </c>
      <c r="Q303" s="1">
        <v>297</v>
      </c>
      <c r="R303" s="2">
        <v>0.108370911374</v>
      </c>
      <c r="S303">
        <f t="shared" si="101"/>
        <v>0.108370911374</v>
      </c>
      <c r="T303">
        <f t="shared" si="97"/>
        <v>1</v>
      </c>
      <c r="U303">
        <f t="shared" si="102"/>
        <v>300</v>
      </c>
      <c r="V303">
        <f t="shared" si="98"/>
        <v>11.642324054698587</v>
      </c>
      <c r="AJ303" s="4">
        <v>35</v>
      </c>
      <c r="AK303" s="3">
        <v>1.12973218895</v>
      </c>
      <c r="AL303">
        <f t="shared" si="103"/>
        <v>1.12973218895</v>
      </c>
      <c r="AM303">
        <f t="shared" si="92"/>
        <v>1</v>
      </c>
      <c r="AN303">
        <f t="shared" si="104"/>
        <v>300</v>
      </c>
      <c r="AO303">
        <f t="shared" si="93"/>
        <v>0.62269268476134187</v>
      </c>
      <c r="AQ303">
        <v>15</v>
      </c>
      <c r="AR303">
        <v>0.88172600000000001</v>
      </c>
      <c r="AS303">
        <f t="shared" si="105"/>
        <v>300</v>
      </c>
      <c r="AT303">
        <f t="shared" si="99"/>
        <v>1.2002844770233303</v>
      </c>
      <c r="BB303" s="27"/>
    </row>
    <row r="304" spans="1:54" x14ac:dyDescent="0.2">
      <c r="A304">
        <v>507.08</v>
      </c>
      <c r="B304">
        <f t="shared" si="94"/>
        <v>5.0708000000000003E-4</v>
      </c>
      <c r="C304">
        <f t="shared" si="100"/>
        <v>5.0708000000000003E-4</v>
      </c>
      <c r="D304">
        <v>5.0805999999999996E-4</v>
      </c>
      <c r="E304">
        <f t="shared" si="95"/>
        <v>1</v>
      </c>
      <c r="F304">
        <f t="shared" si="91"/>
        <v>430</v>
      </c>
      <c r="G304">
        <f t="shared" si="96"/>
        <v>463012.81361042318</v>
      </c>
      <c r="Q304" s="1">
        <v>292</v>
      </c>
      <c r="R304" s="2">
        <v>0.10791074857999999</v>
      </c>
      <c r="S304">
        <f t="shared" si="101"/>
        <v>0.10791074857999999</v>
      </c>
      <c r="T304">
        <f t="shared" si="97"/>
        <v>1</v>
      </c>
      <c r="U304">
        <f t="shared" si="102"/>
        <v>301</v>
      </c>
      <c r="V304">
        <f t="shared" si="98"/>
        <v>11.681131801547583</v>
      </c>
      <c r="AJ304" s="4">
        <v>336</v>
      </c>
      <c r="AK304" s="3">
        <v>1.1169547285100001</v>
      </c>
      <c r="AL304">
        <f t="shared" si="103"/>
        <v>1.1169547285100001</v>
      </c>
      <c r="AM304">
        <f t="shared" si="92"/>
        <v>1</v>
      </c>
      <c r="AN304">
        <f t="shared" si="104"/>
        <v>301</v>
      </c>
      <c r="AO304">
        <f t="shared" si="93"/>
        <v>0.62476832704387975</v>
      </c>
      <c r="AQ304">
        <v>106</v>
      </c>
      <c r="AR304">
        <v>0.87593169999999998</v>
      </c>
      <c r="AS304">
        <f t="shared" si="105"/>
        <v>301</v>
      </c>
      <c r="AT304">
        <f t="shared" si="99"/>
        <v>1.2042854252800748</v>
      </c>
      <c r="BB304" s="27"/>
    </row>
    <row r="305" spans="1:54" x14ac:dyDescent="0.2">
      <c r="A305">
        <v>508.06</v>
      </c>
      <c r="B305">
        <f t="shared" si="94"/>
        <v>5.0805999999999996E-4</v>
      </c>
      <c r="C305">
        <f t="shared" si="100"/>
        <v>5.0805999999999996E-4</v>
      </c>
      <c r="D305">
        <v>5.0962999999999996E-4</v>
      </c>
      <c r="E305">
        <f t="shared" si="95"/>
        <v>1</v>
      </c>
      <c r="F305">
        <f t="shared" si="91"/>
        <v>429</v>
      </c>
      <c r="G305">
        <f t="shared" si="96"/>
        <v>461936.03962528269</v>
      </c>
      <c r="Q305" s="1">
        <v>293</v>
      </c>
      <c r="R305" s="2">
        <v>0.106729675003</v>
      </c>
      <c r="S305">
        <f t="shared" si="101"/>
        <v>0.106729675003</v>
      </c>
      <c r="T305">
        <f t="shared" si="97"/>
        <v>1</v>
      </c>
      <c r="U305">
        <f t="shared" si="102"/>
        <v>302</v>
      </c>
      <c r="V305">
        <f t="shared" si="98"/>
        <v>11.719939548396578</v>
      </c>
      <c r="AJ305" s="4">
        <v>103</v>
      </c>
      <c r="AK305" s="3">
        <v>1.1112646256800001</v>
      </c>
      <c r="AL305">
        <f t="shared" si="103"/>
        <v>1.1112646256800001</v>
      </c>
      <c r="AM305">
        <f t="shared" si="92"/>
        <v>1</v>
      </c>
      <c r="AN305">
        <f t="shared" si="104"/>
        <v>302</v>
      </c>
      <c r="AO305">
        <f t="shared" si="93"/>
        <v>0.6268439693264175</v>
      </c>
      <c r="AQ305">
        <v>2</v>
      </c>
      <c r="AR305">
        <v>0.87398549999999997</v>
      </c>
      <c r="AS305">
        <f t="shared" si="105"/>
        <v>302</v>
      </c>
      <c r="AT305">
        <f t="shared" si="99"/>
        <v>1.2082863735368192</v>
      </c>
      <c r="BB305" s="27"/>
    </row>
    <row r="306" spans="1:54" x14ac:dyDescent="0.2">
      <c r="A306">
        <v>509.63</v>
      </c>
      <c r="B306">
        <f t="shared" si="94"/>
        <v>5.0962999999999996E-4</v>
      </c>
      <c r="C306">
        <f t="shared" si="100"/>
        <v>5.0962999999999996E-4</v>
      </c>
      <c r="D306">
        <v>5.1088999999999996E-4</v>
      </c>
      <c r="E306">
        <f t="shared" si="95"/>
        <v>1</v>
      </c>
      <c r="F306">
        <f t="shared" si="91"/>
        <v>428</v>
      </c>
      <c r="G306">
        <f t="shared" si="96"/>
        <v>460859.26564014214</v>
      </c>
      <c r="Q306" s="1">
        <v>294</v>
      </c>
      <c r="R306" s="2">
        <v>0.10631922513</v>
      </c>
      <c r="S306">
        <f t="shared" si="101"/>
        <v>0.10631922513</v>
      </c>
      <c r="T306">
        <f t="shared" si="97"/>
        <v>1</v>
      </c>
      <c r="U306">
        <f t="shared" si="102"/>
        <v>303</v>
      </c>
      <c r="V306">
        <f t="shared" si="98"/>
        <v>11.758747295245573</v>
      </c>
      <c r="AJ306" s="4">
        <v>235</v>
      </c>
      <c r="AK306" s="3">
        <v>1.1073899942500001</v>
      </c>
      <c r="AL306">
        <f t="shared" si="103"/>
        <v>1.1073899942500001</v>
      </c>
      <c r="AM306">
        <f t="shared" si="92"/>
        <v>1</v>
      </c>
      <c r="AN306">
        <f t="shared" si="104"/>
        <v>303</v>
      </c>
      <c r="AO306">
        <f t="shared" si="93"/>
        <v>0.62891961160895538</v>
      </c>
      <c r="AQ306">
        <v>361</v>
      </c>
      <c r="AR306">
        <v>0.86100109999999996</v>
      </c>
      <c r="AS306">
        <f t="shared" si="105"/>
        <v>303</v>
      </c>
      <c r="AT306">
        <f t="shared" si="99"/>
        <v>1.2122873217935637</v>
      </c>
      <c r="BB306" s="27"/>
    </row>
    <row r="307" spans="1:54" x14ac:dyDescent="0.2">
      <c r="A307">
        <v>510.89</v>
      </c>
      <c r="B307">
        <f t="shared" si="94"/>
        <v>5.1088999999999996E-4</v>
      </c>
      <c r="C307">
        <f t="shared" si="100"/>
        <v>5.1088999999999996E-4</v>
      </c>
      <c r="D307">
        <v>5.1242999999999992E-4</v>
      </c>
      <c r="E307">
        <f t="shared" si="95"/>
        <v>1</v>
      </c>
      <c r="F307">
        <f t="shared" si="91"/>
        <v>427</v>
      </c>
      <c r="G307">
        <f t="shared" si="96"/>
        <v>459782.49165500165</v>
      </c>
      <c r="Q307" s="1">
        <v>329</v>
      </c>
      <c r="R307" s="2">
        <v>0.106294341487</v>
      </c>
      <c r="S307">
        <f t="shared" si="101"/>
        <v>0.106294341487</v>
      </c>
      <c r="T307">
        <f t="shared" si="97"/>
        <v>1</v>
      </c>
      <c r="U307">
        <f t="shared" si="102"/>
        <v>304</v>
      </c>
      <c r="V307">
        <f t="shared" si="98"/>
        <v>11.797555042094569</v>
      </c>
      <c r="AJ307" s="4">
        <v>45</v>
      </c>
      <c r="AK307" s="3">
        <v>1.1035654716800001</v>
      </c>
      <c r="AL307">
        <f t="shared" si="103"/>
        <v>1.1035654716800001</v>
      </c>
      <c r="AM307">
        <f t="shared" si="92"/>
        <v>1</v>
      </c>
      <c r="AN307">
        <f t="shared" si="104"/>
        <v>304</v>
      </c>
      <c r="AO307">
        <f t="shared" si="93"/>
        <v>0.63099525389149314</v>
      </c>
      <c r="AQ307">
        <v>197</v>
      </c>
      <c r="AR307">
        <v>0.85911979999999999</v>
      </c>
      <c r="AS307">
        <f t="shared" si="105"/>
        <v>304</v>
      </c>
      <c r="AT307">
        <f t="shared" si="99"/>
        <v>1.2162882700503079</v>
      </c>
      <c r="BB307" s="27"/>
    </row>
    <row r="308" spans="1:54" x14ac:dyDescent="0.2">
      <c r="A308">
        <v>512.42999999999995</v>
      </c>
      <c r="B308">
        <f t="shared" si="94"/>
        <v>5.1242999999999992E-4</v>
      </c>
      <c r="C308">
        <f t="shared" si="100"/>
        <v>5.1242999999999992E-4</v>
      </c>
      <c r="D308">
        <v>5.1248999999999999E-4</v>
      </c>
      <c r="E308">
        <f t="shared" si="95"/>
        <v>1</v>
      </c>
      <c r="F308">
        <f t="shared" si="91"/>
        <v>426</v>
      </c>
      <c r="G308">
        <f t="shared" si="96"/>
        <v>458705.7176698611</v>
      </c>
      <c r="Q308" s="1">
        <v>306</v>
      </c>
      <c r="R308" s="2">
        <v>0.10589843840800001</v>
      </c>
      <c r="S308">
        <f t="shared" si="101"/>
        <v>0.10589843840800001</v>
      </c>
      <c r="T308">
        <f t="shared" si="97"/>
        <v>1</v>
      </c>
      <c r="U308">
        <f t="shared" si="102"/>
        <v>305</v>
      </c>
      <c r="V308">
        <f t="shared" si="98"/>
        <v>11.836362788943564</v>
      </c>
      <c r="AJ308" s="4">
        <v>40</v>
      </c>
      <c r="AK308" s="3">
        <v>1.07701220536</v>
      </c>
      <c r="AL308">
        <f t="shared" si="103"/>
        <v>1.07701220536</v>
      </c>
      <c r="AM308">
        <f t="shared" si="92"/>
        <v>1</v>
      </c>
      <c r="AN308">
        <f t="shared" si="104"/>
        <v>305</v>
      </c>
      <c r="AO308">
        <f t="shared" si="93"/>
        <v>0.63307089617403089</v>
      </c>
      <c r="AQ308">
        <v>74</v>
      </c>
      <c r="AR308">
        <v>0.85524699999999998</v>
      </c>
      <c r="AS308">
        <f t="shared" si="105"/>
        <v>305</v>
      </c>
      <c r="AT308">
        <f t="shared" si="99"/>
        <v>1.2202892183070524</v>
      </c>
      <c r="BB308" s="27"/>
    </row>
    <row r="309" spans="1:54" x14ac:dyDescent="0.2">
      <c r="A309">
        <v>512.49</v>
      </c>
      <c r="B309">
        <f t="shared" si="94"/>
        <v>5.1248999999999999E-4</v>
      </c>
      <c r="C309">
        <f t="shared" si="100"/>
        <v>5.1248999999999999E-4</v>
      </c>
      <c r="D309">
        <v>5.1464999999999996E-4</v>
      </c>
      <c r="E309">
        <f t="shared" si="95"/>
        <v>1</v>
      </c>
      <c r="F309">
        <f t="shared" si="91"/>
        <v>425</v>
      </c>
      <c r="G309">
        <f t="shared" si="96"/>
        <v>457628.94368472061</v>
      </c>
      <c r="Q309" s="1">
        <v>295</v>
      </c>
      <c r="R309" s="2">
        <v>0.105372656051</v>
      </c>
      <c r="S309">
        <f t="shared" si="101"/>
        <v>0.105372656051</v>
      </c>
      <c r="T309">
        <f t="shared" si="97"/>
        <v>1</v>
      </c>
      <c r="U309">
        <f t="shared" si="102"/>
        <v>306</v>
      </c>
      <c r="V309">
        <f t="shared" si="98"/>
        <v>11.875170535792559</v>
      </c>
      <c r="AJ309" s="4">
        <v>94</v>
      </c>
      <c r="AK309" s="3">
        <v>1.0570268632499999</v>
      </c>
      <c r="AL309">
        <f t="shared" si="103"/>
        <v>1.0570268632499999</v>
      </c>
      <c r="AM309">
        <f t="shared" si="92"/>
        <v>1</v>
      </c>
      <c r="AN309">
        <f t="shared" si="104"/>
        <v>306</v>
      </c>
      <c r="AO309">
        <f t="shared" si="93"/>
        <v>0.63514653845656877</v>
      </c>
      <c r="AQ309">
        <v>45</v>
      </c>
      <c r="AR309">
        <v>0.85471580000000003</v>
      </c>
      <c r="AS309">
        <f t="shared" si="105"/>
        <v>306</v>
      </c>
      <c r="AT309">
        <f t="shared" si="99"/>
        <v>1.2242901665637969</v>
      </c>
      <c r="BB309" s="27"/>
    </row>
    <row r="310" spans="1:54" x14ac:dyDescent="0.2">
      <c r="A310">
        <v>514.65</v>
      </c>
      <c r="B310">
        <f t="shared" si="94"/>
        <v>5.1464999999999996E-4</v>
      </c>
      <c r="C310">
        <f t="shared" si="100"/>
        <v>5.1464999999999996E-4</v>
      </c>
      <c r="D310">
        <v>5.1682000000000008E-4</v>
      </c>
      <c r="E310">
        <f t="shared" si="95"/>
        <v>1</v>
      </c>
      <c r="F310">
        <f t="shared" si="91"/>
        <v>424</v>
      </c>
      <c r="G310">
        <f t="shared" si="96"/>
        <v>456552.16969958006</v>
      </c>
      <c r="Q310" s="1">
        <v>298</v>
      </c>
      <c r="R310" s="2">
        <v>0.104734417798</v>
      </c>
      <c r="S310">
        <f t="shared" si="101"/>
        <v>0.104734417798</v>
      </c>
      <c r="T310">
        <f t="shared" si="97"/>
        <v>1</v>
      </c>
      <c r="U310">
        <f t="shared" si="102"/>
        <v>307</v>
      </c>
      <c r="V310">
        <f t="shared" si="98"/>
        <v>11.913978282641555</v>
      </c>
      <c r="AJ310" s="4">
        <v>31</v>
      </c>
      <c r="AK310" s="3">
        <v>1.05562412727</v>
      </c>
      <c r="AL310">
        <f t="shared" si="103"/>
        <v>1.05562412727</v>
      </c>
      <c r="AM310">
        <f t="shared" si="92"/>
        <v>1</v>
      </c>
      <c r="AN310">
        <f t="shared" si="104"/>
        <v>307</v>
      </c>
      <c r="AO310">
        <f t="shared" si="93"/>
        <v>0.63722218073910653</v>
      </c>
      <c r="AQ310">
        <v>427</v>
      </c>
      <c r="AR310">
        <v>0.85031179999999995</v>
      </c>
      <c r="AS310">
        <f t="shared" si="105"/>
        <v>307</v>
      </c>
      <c r="AT310">
        <f t="shared" si="99"/>
        <v>1.2282911148205413</v>
      </c>
      <c r="BB310" s="27"/>
    </row>
    <row r="311" spans="1:54" x14ac:dyDescent="0.2">
      <c r="A311">
        <v>516.82000000000005</v>
      </c>
      <c r="B311">
        <f t="shared" si="94"/>
        <v>5.1682000000000008E-4</v>
      </c>
      <c r="C311">
        <f t="shared" si="100"/>
        <v>5.1682000000000008E-4</v>
      </c>
      <c r="D311">
        <v>5.1896000000000006E-4</v>
      </c>
      <c r="E311">
        <f t="shared" si="95"/>
        <v>1</v>
      </c>
      <c r="F311">
        <f t="shared" si="91"/>
        <v>423</v>
      </c>
      <c r="G311">
        <f t="shared" si="96"/>
        <v>455475.39571443957</v>
      </c>
      <c r="Q311" s="1">
        <v>300</v>
      </c>
      <c r="R311" s="2">
        <v>0.103627036755</v>
      </c>
      <c r="S311">
        <f t="shared" si="101"/>
        <v>0.103627036755</v>
      </c>
      <c r="T311">
        <f t="shared" si="97"/>
        <v>1</v>
      </c>
      <c r="U311">
        <f t="shared" si="102"/>
        <v>308</v>
      </c>
      <c r="V311">
        <f t="shared" si="98"/>
        <v>11.95278602949055</v>
      </c>
      <c r="AJ311" s="4">
        <v>61</v>
      </c>
      <c r="AK311" s="3">
        <v>1.03134724984</v>
      </c>
      <c r="AL311">
        <f t="shared" si="103"/>
        <v>1.03134724984</v>
      </c>
      <c r="AM311">
        <f t="shared" si="92"/>
        <v>1</v>
      </c>
      <c r="AN311">
        <f t="shared" si="104"/>
        <v>308</v>
      </c>
      <c r="AO311">
        <f t="shared" si="93"/>
        <v>0.6392978230216444</v>
      </c>
      <c r="AQ311">
        <v>13</v>
      </c>
      <c r="AR311">
        <v>0.84446480000000002</v>
      </c>
      <c r="AS311">
        <f t="shared" si="105"/>
        <v>308</v>
      </c>
      <c r="AT311">
        <f t="shared" si="99"/>
        <v>1.2322920630772858</v>
      </c>
      <c r="BB311" s="27"/>
    </row>
    <row r="312" spans="1:54" x14ac:dyDescent="0.2">
      <c r="A312">
        <v>518.96</v>
      </c>
      <c r="B312">
        <f t="shared" si="94"/>
        <v>5.1896000000000006E-4</v>
      </c>
      <c r="C312">
        <f t="shared" si="100"/>
        <v>5.1896000000000006E-4</v>
      </c>
      <c r="D312">
        <v>5.2407000000000007E-4</v>
      </c>
      <c r="E312">
        <f t="shared" si="95"/>
        <v>1</v>
      </c>
      <c r="F312">
        <f t="shared" si="91"/>
        <v>422</v>
      </c>
      <c r="G312">
        <f t="shared" si="96"/>
        <v>454398.62172929902</v>
      </c>
      <c r="Q312" s="1">
        <v>299</v>
      </c>
      <c r="R312" s="2">
        <v>0.10174518746199999</v>
      </c>
      <c r="S312">
        <f t="shared" si="101"/>
        <v>0.10174518746199999</v>
      </c>
      <c r="T312">
        <f t="shared" si="97"/>
        <v>1</v>
      </c>
      <c r="U312">
        <f t="shared" si="102"/>
        <v>309</v>
      </c>
      <c r="V312">
        <f t="shared" si="98"/>
        <v>11.991593776339545</v>
      </c>
      <c r="AJ312" s="4">
        <v>276</v>
      </c>
      <c r="AK312" s="3">
        <v>1.0244086167399999</v>
      </c>
      <c r="AL312">
        <f t="shared" si="103"/>
        <v>1.0244086167399999</v>
      </c>
      <c r="AM312">
        <f t="shared" si="92"/>
        <v>1</v>
      </c>
      <c r="AN312">
        <f t="shared" si="104"/>
        <v>309</v>
      </c>
      <c r="AO312">
        <f t="shared" si="93"/>
        <v>0.64137346530418216</v>
      </c>
      <c r="AQ312">
        <v>56</v>
      </c>
      <c r="AR312">
        <v>0.84042380000000005</v>
      </c>
      <c r="AS312">
        <f t="shared" si="105"/>
        <v>309</v>
      </c>
      <c r="AT312">
        <f t="shared" si="99"/>
        <v>1.2362930113340302</v>
      </c>
      <c r="BB312" s="27"/>
    </row>
    <row r="313" spans="1:54" x14ac:dyDescent="0.2">
      <c r="A313">
        <v>524.07000000000005</v>
      </c>
      <c r="B313">
        <f t="shared" si="94"/>
        <v>5.2407000000000007E-4</v>
      </c>
      <c r="C313">
        <f t="shared" si="100"/>
        <v>5.2407000000000007E-4</v>
      </c>
      <c r="D313">
        <v>5.2445000000000009E-4</v>
      </c>
      <c r="E313">
        <f t="shared" si="95"/>
        <v>1</v>
      </c>
      <c r="F313">
        <f t="shared" si="91"/>
        <v>421</v>
      </c>
      <c r="G313">
        <f t="shared" si="96"/>
        <v>453321.84774415853</v>
      </c>
      <c r="Q313" s="1">
        <v>301</v>
      </c>
      <c r="R313" s="2">
        <v>0.101553763263</v>
      </c>
      <c r="S313">
        <f t="shared" si="101"/>
        <v>0.101553763263</v>
      </c>
      <c r="T313">
        <f t="shared" si="97"/>
        <v>1</v>
      </c>
      <c r="U313">
        <f t="shared" si="102"/>
        <v>310</v>
      </c>
      <c r="V313">
        <f t="shared" si="98"/>
        <v>12.030401523188541</v>
      </c>
      <c r="AJ313" s="4">
        <v>3</v>
      </c>
      <c r="AK313" s="3">
        <v>1.0069587718299999</v>
      </c>
      <c r="AL313">
        <f t="shared" si="103"/>
        <v>1.0069587718299999</v>
      </c>
      <c r="AM313">
        <f t="shared" si="92"/>
        <v>1</v>
      </c>
      <c r="AN313">
        <f t="shared" si="104"/>
        <v>310</v>
      </c>
      <c r="AO313">
        <f t="shared" si="93"/>
        <v>0.64344910758672003</v>
      </c>
      <c r="AQ313">
        <v>207</v>
      </c>
      <c r="AR313">
        <v>0.83858560000000004</v>
      </c>
      <c r="AS313">
        <f t="shared" si="105"/>
        <v>310</v>
      </c>
      <c r="AT313">
        <f t="shared" si="99"/>
        <v>1.2402939595907747</v>
      </c>
      <c r="BB313" s="27"/>
    </row>
    <row r="314" spans="1:54" x14ac:dyDescent="0.2">
      <c r="A314">
        <v>524.45000000000005</v>
      </c>
      <c r="B314">
        <f t="shared" si="94"/>
        <v>5.2445000000000009E-4</v>
      </c>
      <c r="C314">
        <f t="shared" si="100"/>
        <v>5.2445000000000009E-4</v>
      </c>
      <c r="D314">
        <v>5.2465999999999993E-4</v>
      </c>
      <c r="E314">
        <f t="shared" si="95"/>
        <v>1</v>
      </c>
      <c r="F314">
        <f t="shared" si="91"/>
        <v>420</v>
      </c>
      <c r="G314">
        <f t="shared" si="96"/>
        <v>452245.07375901798</v>
      </c>
      <c r="Q314" s="1">
        <v>302</v>
      </c>
      <c r="R314" s="2">
        <v>9.8883006884800007E-2</v>
      </c>
      <c r="S314">
        <f t="shared" si="101"/>
        <v>9.8883006884800007E-2</v>
      </c>
      <c r="T314">
        <f t="shared" si="97"/>
        <v>1</v>
      </c>
      <c r="U314">
        <f t="shared" si="102"/>
        <v>311</v>
      </c>
      <c r="V314">
        <f t="shared" si="98"/>
        <v>12.069209270037536</v>
      </c>
      <c r="AJ314" s="4">
        <v>225</v>
      </c>
      <c r="AK314" s="3">
        <v>1.0043083774299999</v>
      </c>
      <c r="AL314">
        <f t="shared" si="103"/>
        <v>1.0043083774299999</v>
      </c>
      <c r="AM314">
        <f t="shared" si="92"/>
        <v>1</v>
      </c>
      <c r="AN314">
        <f t="shared" si="104"/>
        <v>311</v>
      </c>
      <c r="AO314">
        <f t="shared" si="93"/>
        <v>0.64552474986925779</v>
      </c>
      <c r="AQ314">
        <v>186</v>
      </c>
      <c r="AR314">
        <v>0.83565869999999998</v>
      </c>
      <c r="AS314">
        <f t="shared" si="105"/>
        <v>311</v>
      </c>
      <c r="AT314">
        <f t="shared" si="99"/>
        <v>1.2442949078475189</v>
      </c>
      <c r="BB314" s="27"/>
    </row>
    <row r="315" spans="1:54" x14ac:dyDescent="0.2">
      <c r="A315">
        <v>524.66</v>
      </c>
      <c r="B315">
        <f t="shared" si="94"/>
        <v>5.2465999999999993E-4</v>
      </c>
      <c r="C315">
        <f t="shared" si="100"/>
        <v>5.2465999999999993E-4</v>
      </c>
      <c r="D315">
        <v>5.2557000000000005E-4</v>
      </c>
      <c r="E315">
        <f t="shared" si="95"/>
        <v>1</v>
      </c>
      <c r="F315">
        <f t="shared" si="91"/>
        <v>419</v>
      </c>
      <c r="G315">
        <f t="shared" si="96"/>
        <v>451168.29977387749</v>
      </c>
      <c r="Q315" s="1">
        <v>316</v>
      </c>
      <c r="R315" s="2">
        <v>9.83414981513E-2</v>
      </c>
      <c r="S315">
        <f t="shared" si="101"/>
        <v>9.83414981513E-2</v>
      </c>
      <c r="T315">
        <f t="shared" si="97"/>
        <v>1</v>
      </c>
      <c r="U315">
        <f t="shared" si="102"/>
        <v>312</v>
      </c>
      <c r="V315">
        <f t="shared" si="98"/>
        <v>12.108017016886532</v>
      </c>
      <c r="AJ315" s="4">
        <v>324</v>
      </c>
      <c r="AK315" s="3">
        <v>1.00113443289</v>
      </c>
      <c r="AL315">
        <f t="shared" si="103"/>
        <v>1.00113443289</v>
      </c>
      <c r="AM315">
        <f t="shared" si="92"/>
        <v>1</v>
      </c>
      <c r="AN315">
        <f t="shared" si="104"/>
        <v>312</v>
      </c>
      <c r="AO315">
        <f t="shared" si="93"/>
        <v>0.64760039215179555</v>
      </c>
      <c r="AQ315">
        <v>124</v>
      </c>
      <c r="AR315">
        <v>0.8344085</v>
      </c>
      <c r="AS315">
        <f t="shared" si="105"/>
        <v>312</v>
      </c>
      <c r="AT315">
        <f t="shared" si="99"/>
        <v>1.2482958561042634</v>
      </c>
      <c r="BB315" s="27"/>
    </row>
    <row r="316" spans="1:54" x14ac:dyDescent="0.2">
      <c r="A316">
        <v>525.57000000000005</v>
      </c>
      <c r="B316">
        <f t="shared" si="94"/>
        <v>5.2557000000000005E-4</v>
      </c>
      <c r="C316">
        <f t="shared" si="100"/>
        <v>5.2557000000000005E-4</v>
      </c>
      <c r="D316">
        <v>5.3029999999999993E-4</v>
      </c>
      <c r="E316">
        <f t="shared" si="95"/>
        <v>1</v>
      </c>
      <c r="F316">
        <f t="shared" si="91"/>
        <v>418</v>
      </c>
      <c r="G316">
        <f t="shared" si="96"/>
        <v>450091.52578873694</v>
      </c>
      <c r="Q316" s="1">
        <v>304</v>
      </c>
      <c r="R316" s="2">
        <v>9.7282277512799997E-2</v>
      </c>
      <c r="S316">
        <f t="shared" si="101"/>
        <v>9.7282277512799997E-2</v>
      </c>
      <c r="T316">
        <f t="shared" si="97"/>
        <v>1</v>
      </c>
      <c r="U316">
        <f t="shared" si="102"/>
        <v>313</v>
      </c>
      <c r="V316">
        <f t="shared" si="98"/>
        <v>12.146824763735527</v>
      </c>
      <c r="AJ316" s="4">
        <v>256</v>
      </c>
      <c r="AK316" s="3">
        <v>0.997954191017</v>
      </c>
      <c r="AL316">
        <f t="shared" si="103"/>
        <v>0.997954191017</v>
      </c>
      <c r="AM316">
        <f t="shared" si="92"/>
        <v>1</v>
      </c>
      <c r="AN316">
        <f t="shared" si="104"/>
        <v>313</v>
      </c>
      <c r="AO316">
        <f t="shared" si="93"/>
        <v>0.64967603443433342</v>
      </c>
      <c r="AQ316">
        <v>275</v>
      </c>
      <c r="AR316">
        <v>0.83295129999999995</v>
      </c>
      <c r="AS316">
        <f t="shared" si="105"/>
        <v>313</v>
      </c>
      <c r="AT316">
        <f t="shared" si="99"/>
        <v>1.2522968043610079</v>
      </c>
      <c r="BB316" s="27"/>
    </row>
    <row r="317" spans="1:54" x14ac:dyDescent="0.2">
      <c r="A317">
        <v>530.29999999999995</v>
      </c>
      <c r="B317">
        <f t="shared" si="94"/>
        <v>5.3029999999999993E-4</v>
      </c>
      <c r="C317">
        <f t="shared" si="100"/>
        <v>5.3029999999999993E-4</v>
      </c>
      <c r="D317">
        <v>5.3038999999999994E-4</v>
      </c>
      <c r="E317">
        <f t="shared" si="95"/>
        <v>1</v>
      </c>
      <c r="F317">
        <f t="shared" si="91"/>
        <v>417</v>
      </c>
      <c r="G317">
        <f t="shared" si="96"/>
        <v>449014.75180359645</v>
      </c>
      <c r="Q317" s="1">
        <v>307</v>
      </c>
      <c r="R317" s="2">
        <v>9.6450764985400006E-2</v>
      </c>
      <c r="S317">
        <f t="shared" si="101"/>
        <v>9.6450764985400006E-2</v>
      </c>
      <c r="T317">
        <f t="shared" si="97"/>
        <v>1</v>
      </c>
      <c r="U317">
        <f t="shared" si="102"/>
        <v>314</v>
      </c>
      <c r="V317">
        <f t="shared" si="98"/>
        <v>12.185632510584522</v>
      </c>
      <c r="AJ317" s="4">
        <v>293</v>
      </c>
      <c r="AK317" s="3">
        <v>0.99241171376399995</v>
      </c>
      <c r="AL317">
        <f t="shared" si="103"/>
        <v>0.99241171376399995</v>
      </c>
      <c r="AM317">
        <f t="shared" si="92"/>
        <v>1</v>
      </c>
      <c r="AN317">
        <f t="shared" si="104"/>
        <v>314</v>
      </c>
      <c r="AO317">
        <f t="shared" si="93"/>
        <v>0.65175167671687118</v>
      </c>
      <c r="AQ317">
        <v>372</v>
      </c>
      <c r="AR317">
        <v>0.82702819999999999</v>
      </c>
      <c r="AS317">
        <f t="shared" si="105"/>
        <v>314</v>
      </c>
      <c r="AT317">
        <f t="shared" si="99"/>
        <v>1.2562977526177523</v>
      </c>
      <c r="BB317" s="27"/>
    </row>
    <row r="318" spans="1:54" x14ac:dyDescent="0.2">
      <c r="A318">
        <v>530.39</v>
      </c>
      <c r="B318">
        <f t="shared" si="94"/>
        <v>5.3038999999999994E-4</v>
      </c>
      <c r="C318">
        <f t="shared" si="100"/>
        <v>5.3038999999999994E-4</v>
      </c>
      <c r="D318">
        <v>5.3151999999999995E-4</v>
      </c>
      <c r="E318">
        <f t="shared" si="95"/>
        <v>1</v>
      </c>
      <c r="F318">
        <f t="shared" si="91"/>
        <v>416</v>
      </c>
      <c r="G318">
        <f t="shared" si="96"/>
        <v>447937.9778184559</v>
      </c>
      <c r="Q318" s="1">
        <v>308</v>
      </c>
      <c r="R318" s="2">
        <v>9.5828840551700004E-2</v>
      </c>
      <c r="S318">
        <f t="shared" si="101"/>
        <v>9.5828840551700004E-2</v>
      </c>
      <c r="T318">
        <f t="shared" si="97"/>
        <v>1</v>
      </c>
      <c r="U318">
        <f t="shared" si="102"/>
        <v>315</v>
      </c>
      <c r="V318">
        <f t="shared" si="98"/>
        <v>12.224440257433518</v>
      </c>
      <c r="AJ318" s="4">
        <v>308</v>
      </c>
      <c r="AK318" s="3">
        <v>0.99082998626200003</v>
      </c>
      <c r="AL318">
        <f t="shared" si="103"/>
        <v>0.99082998626200003</v>
      </c>
      <c r="AM318">
        <f t="shared" si="92"/>
        <v>1</v>
      </c>
      <c r="AN318">
        <f t="shared" si="104"/>
        <v>315</v>
      </c>
      <c r="AO318">
        <f t="shared" si="93"/>
        <v>0.65382731899940905</v>
      </c>
      <c r="AQ318">
        <v>378</v>
      </c>
      <c r="AR318">
        <v>0.82155040000000001</v>
      </c>
      <c r="AS318">
        <f t="shared" si="105"/>
        <v>315</v>
      </c>
      <c r="AT318">
        <f t="shared" si="99"/>
        <v>1.2602987008744968</v>
      </c>
      <c r="BB318" s="27"/>
    </row>
    <row r="319" spans="1:54" x14ac:dyDescent="0.2">
      <c r="A319">
        <v>531.52</v>
      </c>
      <c r="B319">
        <f t="shared" si="94"/>
        <v>5.3151999999999995E-4</v>
      </c>
      <c r="C319">
        <f t="shared" si="100"/>
        <v>5.3151999999999995E-4</v>
      </c>
      <c r="D319">
        <v>5.3238999999999999E-4</v>
      </c>
      <c r="E319">
        <f t="shared" si="95"/>
        <v>1</v>
      </c>
      <c r="F319">
        <f t="shared" si="91"/>
        <v>415</v>
      </c>
      <c r="G319">
        <f t="shared" si="96"/>
        <v>446861.20383331541</v>
      </c>
      <c r="Q319" s="1">
        <v>305</v>
      </c>
      <c r="R319" s="2">
        <v>9.52579218123E-2</v>
      </c>
      <c r="S319">
        <f t="shared" si="101"/>
        <v>9.52579218123E-2</v>
      </c>
      <c r="T319">
        <f t="shared" si="97"/>
        <v>1</v>
      </c>
      <c r="U319">
        <f t="shared" si="102"/>
        <v>316</v>
      </c>
      <c r="V319">
        <f t="shared" si="98"/>
        <v>12.263248004282513</v>
      </c>
      <c r="AJ319" s="4">
        <v>25</v>
      </c>
      <c r="AK319" s="3">
        <v>0.98659810860999997</v>
      </c>
      <c r="AL319">
        <f t="shared" si="103"/>
        <v>0.98659810860999997</v>
      </c>
      <c r="AM319">
        <f t="shared" si="92"/>
        <v>1</v>
      </c>
      <c r="AN319">
        <f t="shared" si="104"/>
        <v>316</v>
      </c>
      <c r="AO319">
        <f t="shared" si="93"/>
        <v>0.65590296128194681</v>
      </c>
      <c r="AQ319">
        <v>354</v>
      </c>
      <c r="AR319">
        <v>0.82088039999999995</v>
      </c>
      <c r="AS319">
        <f t="shared" si="105"/>
        <v>316</v>
      </c>
      <c r="AT319">
        <f t="shared" si="99"/>
        <v>1.2642996491312413</v>
      </c>
      <c r="BB319" s="27"/>
    </row>
    <row r="320" spans="1:54" x14ac:dyDescent="0.2">
      <c r="A320">
        <v>532.39</v>
      </c>
      <c r="B320">
        <f t="shared" si="94"/>
        <v>5.3238999999999999E-4</v>
      </c>
      <c r="C320">
        <f t="shared" si="100"/>
        <v>5.3238999999999999E-4</v>
      </c>
      <c r="D320">
        <v>5.3251000000000004E-4</v>
      </c>
      <c r="E320">
        <f t="shared" si="95"/>
        <v>1</v>
      </c>
      <c r="F320">
        <f t="shared" si="91"/>
        <v>414</v>
      </c>
      <c r="G320">
        <f t="shared" si="96"/>
        <v>445784.42984817486</v>
      </c>
      <c r="Q320" s="1">
        <v>309</v>
      </c>
      <c r="R320" s="2">
        <v>9.4791959897799996E-2</v>
      </c>
      <c r="S320">
        <f t="shared" si="101"/>
        <v>9.4791959897799996E-2</v>
      </c>
      <c r="T320">
        <f t="shared" si="97"/>
        <v>1</v>
      </c>
      <c r="U320">
        <f t="shared" si="102"/>
        <v>317</v>
      </c>
      <c r="V320">
        <f t="shared" si="98"/>
        <v>12.302055751131508</v>
      </c>
      <c r="AJ320" s="4">
        <v>101</v>
      </c>
      <c r="AK320" s="3">
        <v>0.98453858377400005</v>
      </c>
      <c r="AL320">
        <f t="shared" si="103"/>
        <v>0.98453858377400005</v>
      </c>
      <c r="AM320">
        <f t="shared" si="92"/>
        <v>1</v>
      </c>
      <c r="AN320">
        <f t="shared" si="104"/>
        <v>317</v>
      </c>
      <c r="AO320">
        <f t="shared" si="93"/>
        <v>0.65797860356448457</v>
      </c>
      <c r="AQ320">
        <v>178</v>
      </c>
      <c r="AR320">
        <v>0.82010019999999995</v>
      </c>
      <c r="AS320">
        <f t="shared" si="105"/>
        <v>317</v>
      </c>
      <c r="AT320">
        <f t="shared" si="99"/>
        <v>1.2683005973879857</v>
      </c>
      <c r="BB320" s="27"/>
    </row>
    <row r="321" spans="1:54" x14ac:dyDescent="0.2">
      <c r="A321">
        <v>532.51</v>
      </c>
      <c r="B321">
        <f t="shared" si="94"/>
        <v>5.3251000000000004E-4</v>
      </c>
      <c r="C321">
        <f t="shared" si="100"/>
        <v>5.3251000000000004E-4</v>
      </c>
      <c r="D321">
        <v>5.3305999999999991E-4</v>
      </c>
      <c r="E321">
        <f t="shared" si="95"/>
        <v>1</v>
      </c>
      <c r="F321">
        <f t="shared" si="91"/>
        <v>413</v>
      </c>
      <c r="G321">
        <f t="shared" si="96"/>
        <v>444707.65586303436</v>
      </c>
      <c r="Q321" s="1">
        <v>312</v>
      </c>
      <c r="R321" s="2">
        <v>9.2882522597600006E-2</v>
      </c>
      <c r="S321">
        <f t="shared" si="101"/>
        <v>9.2882522597600006E-2</v>
      </c>
      <c r="T321">
        <f t="shared" si="97"/>
        <v>1</v>
      </c>
      <c r="U321">
        <f t="shared" si="102"/>
        <v>318</v>
      </c>
      <c r="V321">
        <f t="shared" si="98"/>
        <v>12.340863497980504</v>
      </c>
      <c r="AJ321" s="4">
        <v>72</v>
      </c>
      <c r="AK321" s="3">
        <v>0.97754235631800002</v>
      </c>
      <c r="AL321">
        <f t="shared" si="103"/>
        <v>0.97754235631800002</v>
      </c>
      <c r="AM321">
        <f t="shared" si="92"/>
        <v>1</v>
      </c>
      <c r="AN321">
        <f t="shared" si="104"/>
        <v>318</v>
      </c>
      <c r="AO321">
        <f t="shared" si="93"/>
        <v>0.66005424584702244</v>
      </c>
      <c r="AQ321">
        <v>199</v>
      </c>
      <c r="AR321">
        <v>0.81984080000000004</v>
      </c>
      <c r="AS321">
        <f t="shared" si="105"/>
        <v>318</v>
      </c>
      <c r="AT321">
        <f t="shared" si="99"/>
        <v>1.2723015456447302</v>
      </c>
      <c r="BB321" s="27"/>
    </row>
    <row r="322" spans="1:54" x14ac:dyDescent="0.2">
      <c r="A322">
        <v>533.05999999999995</v>
      </c>
      <c r="B322">
        <f t="shared" si="94"/>
        <v>5.3305999999999991E-4</v>
      </c>
      <c r="C322">
        <f t="shared" si="100"/>
        <v>5.3305999999999991E-4</v>
      </c>
      <c r="D322">
        <v>5.3313000000000004E-4</v>
      </c>
      <c r="E322">
        <f t="shared" si="95"/>
        <v>1</v>
      </c>
      <c r="F322">
        <f t="shared" si="91"/>
        <v>412</v>
      </c>
      <c r="G322">
        <f t="shared" si="96"/>
        <v>443630.88187789387</v>
      </c>
      <c r="Q322" s="1">
        <v>311</v>
      </c>
      <c r="R322" s="2">
        <v>9.2491671989599997E-2</v>
      </c>
      <c r="S322">
        <f t="shared" si="101"/>
        <v>9.2491671989599997E-2</v>
      </c>
      <c r="T322">
        <f t="shared" si="97"/>
        <v>1</v>
      </c>
      <c r="U322">
        <f t="shared" si="102"/>
        <v>319</v>
      </c>
      <c r="V322">
        <f t="shared" si="98"/>
        <v>12.379671244829499</v>
      </c>
      <c r="AJ322" s="4">
        <v>251</v>
      </c>
      <c r="AK322" s="3">
        <v>0.97669892129799996</v>
      </c>
      <c r="AL322">
        <f t="shared" si="103"/>
        <v>0.97669892129799996</v>
      </c>
      <c r="AM322">
        <f t="shared" si="92"/>
        <v>1</v>
      </c>
      <c r="AN322">
        <f t="shared" si="104"/>
        <v>319</v>
      </c>
      <c r="AO322">
        <f t="shared" si="93"/>
        <v>0.6621298881295602</v>
      </c>
      <c r="AQ322">
        <v>417</v>
      </c>
      <c r="AR322">
        <v>0.81726489999999996</v>
      </c>
      <c r="AS322">
        <f t="shared" si="105"/>
        <v>319</v>
      </c>
      <c r="AT322">
        <f t="shared" si="99"/>
        <v>1.2763024939014744</v>
      </c>
      <c r="BB322" s="27"/>
    </row>
    <row r="323" spans="1:54" x14ac:dyDescent="0.2">
      <c r="A323">
        <v>533.13</v>
      </c>
      <c r="B323">
        <f t="shared" si="94"/>
        <v>5.3313000000000004E-4</v>
      </c>
      <c r="C323">
        <f t="shared" si="100"/>
        <v>5.3313000000000004E-4</v>
      </c>
      <c r="D323">
        <v>5.3354999999999993E-4</v>
      </c>
      <c r="E323">
        <f t="shared" si="95"/>
        <v>1</v>
      </c>
      <c r="F323">
        <f t="shared" si="91"/>
        <v>411</v>
      </c>
      <c r="G323">
        <f t="shared" si="96"/>
        <v>442554.10789275332</v>
      </c>
      <c r="Q323" s="1">
        <v>310</v>
      </c>
      <c r="R323" s="2">
        <v>9.2192387642300005E-2</v>
      </c>
      <c r="S323">
        <f t="shared" si="101"/>
        <v>9.2192387642300005E-2</v>
      </c>
      <c r="T323">
        <f t="shared" si="97"/>
        <v>1</v>
      </c>
      <c r="U323">
        <f t="shared" si="102"/>
        <v>320</v>
      </c>
      <c r="V323">
        <f t="shared" si="98"/>
        <v>12.418478991678494</v>
      </c>
      <c r="AJ323" s="4">
        <v>171</v>
      </c>
      <c r="AK323" s="3">
        <v>0.96663875285900003</v>
      </c>
      <c r="AL323">
        <f t="shared" si="103"/>
        <v>0.96663875285900003</v>
      </c>
      <c r="AM323">
        <f t="shared" si="92"/>
        <v>1</v>
      </c>
      <c r="AN323">
        <f t="shared" si="104"/>
        <v>320</v>
      </c>
      <c r="AO323">
        <f t="shared" si="93"/>
        <v>0.66420553041209807</v>
      </c>
      <c r="AQ323">
        <v>374</v>
      </c>
      <c r="AR323">
        <v>0.81605510000000003</v>
      </c>
      <c r="AS323">
        <f t="shared" si="105"/>
        <v>320</v>
      </c>
      <c r="AT323">
        <f t="shared" si="99"/>
        <v>1.2803034421582189</v>
      </c>
      <c r="BB323" s="27"/>
    </row>
    <row r="324" spans="1:54" x14ac:dyDescent="0.2">
      <c r="A324">
        <v>533.54999999999995</v>
      </c>
      <c r="B324">
        <f t="shared" si="94"/>
        <v>5.3354999999999993E-4</v>
      </c>
      <c r="C324">
        <f t="shared" si="100"/>
        <v>5.3354999999999993E-4</v>
      </c>
      <c r="D324">
        <v>5.3474000000000002E-4</v>
      </c>
      <c r="E324">
        <f t="shared" si="95"/>
        <v>1</v>
      </c>
      <c r="F324">
        <f t="shared" ref="F324:F387" si="106">E324+F325</f>
        <v>410</v>
      </c>
      <c r="G324">
        <f t="shared" si="96"/>
        <v>441477.33390761283</v>
      </c>
      <c r="Q324" s="1">
        <v>313</v>
      </c>
      <c r="R324" s="2">
        <v>9.1473690099399999E-2</v>
      </c>
      <c r="S324">
        <f t="shared" si="101"/>
        <v>9.1473690099399999E-2</v>
      </c>
      <c r="T324">
        <f t="shared" si="97"/>
        <v>1</v>
      </c>
      <c r="U324">
        <f t="shared" si="102"/>
        <v>321</v>
      </c>
      <c r="V324">
        <f t="shared" si="98"/>
        <v>12.45728673852749</v>
      </c>
      <c r="AJ324" s="4">
        <v>138</v>
      </c>
      <c r="AK324" s="3">
        <v>0.93904034328599995</v>
      </c>
      <c r="AL324">
        <f t="shared" si="103"/>
        <v>0.93904034328599995</v>
      </c>
      <c r="AM324">
        <f t="shared" ref="AM324:AM349" si="107">COUNTIF($AL$4:$AL$349,AL324)</f>
        <v>1</v>
      </c>
      <c r="AN324">
        <f t="shared" si="104"/>
        <v>321</v>
      </c>
      <c r="AO324">
        <f t="shared" ref="AO324:AO349" si="108">AN324/$AK$2</f>
        <v>0.66628117269463583</v>
      </c>
      <c r="AQ324">
        <v>339</v>
      </c>
      <c r="AR324">
        <v>0.81480319999999995</v>
      </c>
      <c r="AS324">
        <f t="shared" si="105"/>
        <v>321</v>
      </c>
      <c r="AT324">
        <f t="shared" si="99"/>
        <v>1.2843043904149634</v>
      </c>
      <c r="BB324" s="27"/>
    </row>
    <row r="325" spans="1:54" x14ac:dyDescent="0.2">
      <c r="A325">
        <v>534.74</v>
      </c>
      <c r="B325">
        <f t="shared" ref="B325:B388" si="109">A325/1000000</f>
        <v>5.3474000000000002E-4</v>
      </c>
      <c r="C325">
        <f t="shared" si="100"/>
        <v>5.3474000000000002E-4</v>
      </c>
      <c r="D325">
        <v>5.3562E-4</v>
      </c>
      <c r="E325">
        <f t="shared" ref="E325:E388" si="110">COUNTIF($B$4:$B$734,D325)</f>
        <v>1</v>
      </c>
      <c r="F325">
        <f t="shared" si="106"/>
        <v>409</v>
      </c>
      <c r="G325">
        <f t="shared" ref="G325:G388" si="111">F325/$B$2</f>
        <v>440400.55992247228</v>
      </c>
      <c r="Q325" s="1">
        <v>314</v>
      </c>
      <c r="R325" s="2">
        <v>9.0955704328900003E-2</v>
      </c>
      <c r="S325">
        <f t="shared" si="101"/>
        <v>9.0955704328900003E-2</v>
      </c>
      <c r="T325">
        <f t="shared" ref="T325:T388" si="112">COUNTIF($S$4:$S$410,S325)</f>
        <v>1</v>
      </c>
      <c r="U325">
        <f t="shared" si="102"/>
        <v>322</v>
      </c>
      <c r="V325">
        <f t="shared" ref="V325:V388" si="113">U325/$R$2</f>
        <v>12.496094485376485</v>
      </c>
      <c r="AJ325" s="4">
        <v>279</v>
      </c>
      <c r="AK325" s="3">
        <v>0.92313609455099999</v>
      </c>
      <c r="AL325">
        <f t="shared" si="103"/>
        <v>0.92313609455099999</v>
      </c>
      <c r="AM325">
        <f t="shared" si="107"/>
        <v>1</v>
      </c>
      <c r="AN325">
        <f t="shared" si="104"/>
        <v>322</v>
      </c>
      <c r="AO325">
        <f t="shared" si="108"/>
        <v>0.6683568149771737</v>
      </c>
      <c r="AQ325">
        <v>300</v>
      </c>
      <c r="AR325">
        <v>0.81347420000000004</v>
      </c>
      <c r="AS325">
        <f t="shared" si="105"/>
        <v>322</v>
      </c>
      <c r="AT325">
        <f t="shared" ref="AT325:AT388" si="114">AS325/$AR$2</f>
        <v>1.2883053386717078</v>
      </c>
      <c r="BB325" s="27"/>
    </row>
    <row r="326" spans="1:54" x14ac:dyDescent="0.2">
      <c r="A326">
        <v>535.62</v>
      </c>
      <c r="B326">
        <f t="shared" si="109"/>
        <v>5.3562E-4</v>
      </c>
      <c r="C326">
        <f t="shared" ref="C326:C389" si="115">IF(B325=B326,"Duplicate",B326)</f>
        <v>5.3562E-4</v>
      </c>
      <c r="D326">
        <v>5.3600000000000002E-4</v>
      </c>
      <c r="E326">
        <f t="shared" si="110"/>
        <v>1</v>
      </c>
      <c r="F326">
        <f t="shared" si="106"/>
        <v>408</v>
      </c>
      <c r="G326">
        <f t="shared" si="111"/>
        <v>439323.78593733179</v>
      </c>
      <c r="Q326" s="1">
        <v>315</v>
      </c>
      <c r="R326" s="2">
        <v>9.0002782533700004E-2</v>
      </c>
      <c r="S326">
        <f t="shared" ref="S326:S389" si="116">IF(R325=R326,"Duplicate",R326)</f>
        <v>9.0002782533700004E-2</v>
      </c>
      <c r="T326">
        <f t="shared" si="112"/>
        <v>1</v>
      </c>
      <c r="U326">
        <f t="shared" ref="U326:U389" si="117">T326+U325</f>
        <v>323</v>
      </c>
      <c r="V326">
        <f t="shared" si="113"/>
        <v>12.53490223222548</v>
      </c>
      <c r="AJ326" s="4">
        <v>84</v>
      </c>
      <c r="AK326" s="3">
        <v>0.90400992241199996</v>
      </c>
      <c r="AL326">
        <f t="shared" ref="AL326:AL349" si="118">IF(AK325=AK326,"Duplicate",AK326)</f>
        <v>0.90400992241199996</v>
      </c>
      <c r="AM326">
        <f t="shared" si="107"/>
        <v>1</v>
      </c>
      <c r="AN326">
        <f t="shared" ref="AN326:AN349" si="119">AM326+AN325</f>
        <v>323</v>
      </c>
      <c r="AO326">
        <f t="shared" si="108"/>
        <v>0.67043245725971146</v>
      </c>
      <c r="AQ326">
        <v>78</v>
      </c>
      <c r="AR326">
        <v>0.81009580000000003</v>
      </c>
      <c r="AS326">
        <f t="shared" ref="AS326:AS389" si="120">1+AS325</f>
        <v>323</v>
      </c>
      <c r="AT326">
        <f t="shared" si="114"/>
        <v>1.2923062869284523</v>
      </c>
      <c r="BB326" s="27"/>
    </row>
    <row r="327" spans="1:54" x14ac:dyDescent="0.2">
      <c r="A327">
        <v>536</v>
      </c>
      <c r="B327">
        <f t="shared" si="109"/>
        <v>5.3600000000000002E-4</v>
      </c>
      <c r="C327">
        <f t="shared" si="115"/>
        <v>5.3600000000000002E-4</v>
      </c>
      <c r="D327">
        <v>5.3622000000000001E-4</v>
      </c>
      <c r="E327">
        <f t="shared" si="110"/>
        <v>1</v>
      </c>
      <c r="F327">
        <f t="shared" si="106"/>
        <v>407</v>
      </c>
      <c r="G327">
        <f t="shared" si="111"/>
        <v>438247.01195219124</v>
      </c>
      <c r="Q327" s="1">
        <v>322</v>
      </c>
      <c r="R327" s="2">
        <v>8.9535365042499995E-2</v>
      </c>
      <c r="S327">
        <f t="shared" si="116"/>
        <v>8.9535365042499995E-2</v>
      </c>
      <c r="T327">
        <f t="shared" si="112"/>
        <v>1</v>
      </c>
      <c r="U327">
        <f t="shared" si="117"/>
        <v>324</v>
      </c>
      <c r="V327">
        <f t="shared" si="113"/>
        <v>12.573709979074476</v>
      </c>
      <c r="AJ327" s="4">
        <v>93</v>
      </c>
      <c r="AK327" s="3">
        <v>0.88638556026299997</v>
      </c>
      <c r="AL327">
        <f t="shared" si="118"/>
        <v>0.88638556026299997</v>
      </c>
      <c r="AM327">
        <f t="shared" si="107"/>
        <v>1</v>
      </c>
      <c r="AN327">
        <f t="shared" si="119"/>
        <v>324</v>
      </c>
      <c r="AO327">
        <f t="shared" si="108"/>
        <v>0.67250809954224922</v>
      </c>
      <c r="AQ327">
        <v>344</v>
      </c>
      <c r="AR327">
        <v>0.80975560000000002</v>
      </c>
      <c r="AS327">
        <f t="shared" si="120"/>
        <v>324</v>
      </c>
      <c r="AT327">
        <f t="shared" si="114"/>
        <v>1.2963072351851967</v>
      </c>
      <c r="BB327" s="27"/>
    </row>
    <row r="328" spans="1:54" x14ac:dyDescent="0.2">
      <c r="A328">
        <v>536.22</v>
      </c>
      <c r="B328">
        <f t="shared" si="109"/>
        <v>5.3622000000000001E-4</v>
      </c>
      <c r="C328">
        <f t="shared" si="115"/>
        <v>5.3622000000000001E-4</v>
      </c>
      <c r="D328">
        <v>5.3833000000000006E-4</v>
      </c>
      <c r="E328">
        <f t="shared" si="110"/>
        <v>1</v>
      </c>
      <c r="F328">
        <f t="shared" si="106"/>
        <v>406</v>
      </c>
      <c r="G328">
        <f t="shared" si="111"/>
        <v>437170.23796705075</v>
      </c>
      <c r="Q328" s="1">
        <v>340</v>
      </c>
      <c r="R328" s="2">
        <v>8.9396233757300006E-2</v>
      </c>
      <c r="S328">
        <f t="shared" si="116"/>
        <v>8.9396233757300006E-2</v>
      </c>
      <c r="T328">
        <f t="shared" si="112"/>
        <v>1</v>
      </c>
      <c r="U328">
        <f t="shared" si="117"/>
        <v>325</v>
      </c>
      <c r="V328">
        <f t="shared" si="113"/>
        <v>12.612517725923471</v>
      </c>
      <c r="AJ328" s="4">
        <v>224</v>
      </c>
      <c r="AK328" s="3">
        <v>0.88551193548600005</v>
      </c>
      <c r="AL328">
        <f t="shared" si="118"/>
        <v>0.88551193548600005</v>
      </c>
      <c r="AM328">
        <f t="shared" si="107"/>
        <v>1</v>
      </c>
      <c r="AN328">
        <f t="shared" si="119"/>
        <v>325</v>
      </c>
      <c r="AO328">
        <f t="shared" si="108"/>
        <v>0.67458374182478709</v>
      </c>
      <c r="AQ328">
        <v>6</v>
      </c>
      <c r="AR328">
        <v>0.80581020000000003</v>
      </c>
      <c r="AS328">
        <f t="shared" si="120"/>
        <v>325</v>
      </c>
      <c r="AT328">
        <f t="shared" si="114"/>
        <v>1.3003081834419412</v>
      </c>
      <c r="BB328" s="27"/>
    </row>
    <row r="329" spans="1:54" x14ac:dyDescent="0.2">
      <c r="A329">
        <v>538.33000000000004</v>
      </c>
      <c r="B329">
        <f t="shared" si="109"/>
        <v>5.3833000000000006E-4</v>
      </c>
      <c r="C329">
        <f t="shared" si="115"/>
        <v>5.3833000000000006E-4</v>
      </c>
      <c r="D329">
        <v>5.4042000000000001E-4</v>
      </c>
      <c r="E329">
        <f t="shared" si="110"/>
        <v>1</v>
      </c>
      <c r="F329">
        <f t="shared" si="106"/>
        <v>405</v>
      </c>
      <c r="G329">
        <f t="shared" si="111"/>
        <v>436093.4639819102</v>
      </c>
      <c r="Q329" s="1">
        <v>319</v>
      </c>
      <c r="R329" s="2">
        <v>8.8282501236499999E-2</v>
      </c>
      <c r="S329">
        <f t="shared" si="116"/>
        <v>8.8282501236499999E-2</v>
      </c>
      <c r="T329">
        <f t="shared" si="112"/>
        <v>1</v>
      </c>
      <c r="U329">
        <f t="shared" si="117"/>
        <v>326</v>
      </c>
      <c r="V329">
        <f t="shared" si="113"/>
        <v>12.651325472772465</v>
      </c>
      <c r="AJ329" s="4">
        <v>236</v>
      </c>
      <c r="AK329" s="3">
        <v>0.88510888033000001</v>
      </c>
      <c r="AL329">
        <f t="shared" si="118"/>
        <v>0.88510888033000001</v>
      </c>
      <c r="AM329">
        <f t="shared" si="107"/>
        <v>1</v>
      </c>
      <c r="AN329">
        <f t="shared" si="119"/>
        <v>326</v>
      </c>
      <c r="AO329">
        <f t="shared" si="108"/>
        <v>0.67665938410732485</v>
      </c>
      <c r="AQ329">
        <v>72</v>
      </c>
      <c r="AR329">
        <v>0.79928390000000005</v>
      </c>
      <c r="AS329">
        <f t="shared" si="120"/>
        <v>326</v>
      </c>
      <c r="AT329">
        <f t="shared" si="114"/>
        <v>1.3043091316986857</v>
      </c>
      <c r="BB329" s="27"/>
    </row>
    <row r="330" spans="1:54" x14ac:dyDescent="0.2">
      <c r="A330">
        <v>540.41999999999996</v>
      </c>
      <c r="B330">
        <f t="shared" si="109"/>
        <v>5.4042000000000001E-4</v>
      </c>
      <c r="C330">
        <f t="shared" si="115"/>
        <v>5.4042000000000001E-4</v>
      </c>
      <c r="D330">
        <v>5.4482E-4</v>
      </c>
      <c r="E330">
        <f t="shared" si="110"/>
        <v>1</v>
      </c>
      <c r="F330">
        <f t="shared" si="106"/>
        <v>404</v>
      </c>
      <c r="G330">
        <f t="shared" si="111"/>
        <v>435016.68999676971</v>
      </c>
      <c r="Q330" s="1">
        <v>324</v>
      </c>
      <c r="R330" s="2">
        <v>8.7845051770800001E-2</v>
      </c>
      <c r="S330">
        <f t="shared" si="116"/>
        <v>8.7845051770800001E-2</v>
      </c>
      <c r="T330">
        <f t="shared" si="112"/>
        <v>1</v>
      </c>
      <c r="U330">
        <f t="shared" si="117"/>
        <v>327</v>
      </c>
      <c r="V330">
        <f t="shared" si="113"/>
        <v>12.69013321962146</v>
      </c>
      <c r="AJ330" s="4">
        <v>134</v>
      </c>
      <c r="AK330" s="3">
        <v>0.87429726980800004</v>
      </c>
      <c r="AL330">
        <f t="shared" si="118"/>
        <v>0.87429726980800004</v>
      </c>
      <c r="AM330">
        <f t="shared" si="107"/>
        <v>1</v>
      </c>
      <c r="AN330">
        <f t="shared" si="119"/>
        <v>327</v>
      </c>
      <c r="AO330">
        <f t="shared" si="108"/>
        <v>0.67873502638986272</v>
      </c>
      <c r="AQ330">
        <v>171</v>
      </c>
      <c r="AR330">
        <v>0.79906889999999997</v>
      </c>
      <c r="AS330">
        <f t="shared" si="120"/>
        <v>327</v>
      </c>
      <c r="AT330">
        <f t="shared" si="114"/>
        <v>1.3083100799554299</v>
      </c>
      <c r="BB330" s="27"/>
    </row>
    <row r="331" spans="1:54" x14ac:dyDescent="0.2">
      <c r="A331">
        <v>544.82000000000005</v>
      </c>
      <c r="B331">
        <f t="shared" si="109"/>
        <v>5.4482E-4</v>
      </c>
      <c r="C331">
        <f t="shared" si="115"/>
        <v>5.4482E-4</v>
      </c>
      <c r="D331">
        <v>5.5208999999999998E-4</v>
      </c>
      <c r="E331">
        <f t="shared" si="110"/>
        <v>1</v>
      </c>
      <c r="F331">
        <f t="shared" si="106"/>
        <v>403</v>
      </c>
      <c r="G331">
        <f t="shared" si="111"/>
        <v>433939.91601162916</v>
      </c>
      <c r="Q331" s="1">
        <v>317</v>
      </c>
      <c r="R331" s="2">
        <v>8.7132150850599999E-2</v>
      </c>
      <c r="S331">
        <f t="shared" si="116"/>
        <v>8.7132150850599999E-2</v>
      </c>
      <c r="T331">
        <f t="shared" si="112"/>
        <v>1</v>
      </c>
      <c r="U331">
        <f t="shared" si="117"/>
        <v>328</v>
      </c>
      <c r="V331">
        <f t="shared" si="113"/>
        <v>12.728940966470455</v>
      </c>
      <c r="AJ331" s="4">
        <v>54</v>
      </c>
      <c r="AK331" s="3">
        <v>0.863986846546</v>
      </c>
      <c r="AL331">
        <f t="shared" si="118"/>
        <v>0.863986846546</v>
      </c>
      <c r="AM331">
        <f t="shared" si="107"/>
        <v>1</v>
      </c>
      <c r="AN331">
        <f t="shared" si="119"/>
        <v>328</v>
      </c>
      <c r="AO331">
        <f t="shared" si="108"/>
        <v>0.68081066867240048</v>
      </c>
      <c r="AQ331">
        <v>298</v>
      </c>
      <c r="AR331">
        <v>0.79806860000000002</v>
      </c>
      <c r="AS331">
        <f t="shared" si="120"/>
        <v>328</v>
      </c>
      <c r="AT331">
        <f t="shared" si="114"/>
        <v>1.3123110282121744</v>
      </c>
      <c r="BB331" s="27"/>
    </row>
    <row r="332" spans="1:54" x14ac:dyDescent="0.2">
      <c r="A332">
        <v>552.09</v>
      </c>
      <c r="B332">
        <f t="shared" si="109"/>
        <v>5.5208999999999998E-4</v>
      </c>
      <c r="C332">
        <f t="shared" si="115"/>
        <v>5.5208999999999998E-4</v>
      </c>
      <c r="D332">
        <v>5.5230999999999998E-4</v>
      </c>
      <c r="E332">
        <f t="shared" si="110"/>
        <v>1</v>
      </c>
      <c r="F332">
        <f t="shared" si="106"/>
        <v>402</v>
      </c>
      <c r="G332">
        <f t="shared" si="111"/>
        <v>432863.14202648867</v>
      </c>
      <c r="Q332" s="1">
        <v>333</v>
      </c>
      <c r="R332" s="2">
        <v>8.6642953972299999E-2</v>
      </c>
      <c r="S332">
        <f t="shared" si="116"/>
        <v>8.6642953972299999E-2</v>
      </c>
      <c r="T332">
        <f t="shared" si="112"/>
        <v>1</v>
      </c>
      <c r="U332">
        <f t="shared" si="117"/>
        <v>329</v>
      </c>
      <c r="V332">
        <f t="shared" si="113"/>
        <v>12.767748713319451</v>
      </c>
      <c r="AJ332" s="4">
        <v>298</v>
      </c>
      <c r="AK332" s="3">
        <v>0.83595186687699996</v>
      </c>
      <c r="AL332">
        <f t="shared" si="118"/>
        <v>0.83595186687699996</v>
      </c>
      <c r="AM332">
        <f t="shared" si="107"/>
        <v>1</v>
      </c>
      <c r="AN332">
        <f t="shared" si="119"/>
        <v>329</v>
      </c>
      <c r="AO332">
        <f t="shared" si="108"/>
        <v>0.68288631095493835</v>
      </c>
      <c r="AQ332">
        <v>200</v>
      </c>
      <c r="AR332">
        <v>0.79246839999999996</v>
      </c>
      <c r="AS332">
        <f t="shared" si="120"/>
        <v>329</v>
      </c>
      <c r="AT332">
        <f t="shared" si="114"/>
        <v>1.3163119764689188</v>
      </c>
      <c r="BB332" s="27"/>
    </row>
    <row r="333" spans="1:54" x14ac:dyDescent="0.2">
      <c r="A333">
        <v>552.30999999999995</v>
      </c>
      <c r="B333">
        <f t="shared" si="109"/>
        <v>5.5230999999999998E-4</v>
      </c>
      <c r="C333">
        <f t="shared" si="115"/>
        <v>5.5230999999999998E-4</v>
      </c>
      <c r="D333">
        <v>5.5257000000000006E-4</v>
      </c>
      <c r="E333">
        <f t="shared" si="110"/>
        <v>1</v>
      </c>
      <c r="F333">
        <f t="shared" si="106"/>
        <v>401</v>
      </c>
      <c r="G333">
        <f t="shared" si="111"/>
        <v>431786.36804134812</v>
      </c>
      <c r="Q333" s="1">
        <v>320</v>
      </c>
      <c r="R333" s="2">
        <v>8.6531813205699998E-2</v>
      </c>
      <c r="S333">
        <f t="shared" si="116"/>
        <v>8.6531813205699998E-2</v>
      </c>
      <c r="T333">
        <f t="shared" si="112"/>
        <v>1</v>
      </c>
      <c r="U333">
        <f t="shared" si="117"/>
        <v>330</v>
      </c>
      <c r="V333">
        <f t="shared" si="113"/>
        <v>12.806556460168446</v>
      </c>
      <c r="AJ333" s="4">
        <v>196</v>
      </c>
      <c r="AK333" s="3">
        <v>0.82640006805900001</v>
      </c>
      <c r="AL333">
        <f t="shared" si="118"/>
        <v>0.82640006805900001</v>
      </c>
      <c r="AM333">
        <f t="shared" si="107"/>
        <v>1</v>
      </c>
      <c r="AN333">
        <f t="shared" si="119"/>
        <v>330</v>
      </c>
      <c r="AO333">
        <f t="shared" si="108"/>
        <v>0.68496195323747611</v>
      </c>
      <c r="AQ333">
        <v>36</v>
      </c>
      <c r="AR333">
        <v>0.79066289999999995</v>
      </c>
      <c r="AS333">
        <f t="shared" si="120"/>
        <v>330</v>
      </c>
      <c r="AT333">
        <f t="shared" si="114"/>
        <v>1.3203129247256633</v>
      </c>
      <c r="BB333" s="27"/>
    </row>
    <row r="334" spans="1:54" x14ac:dyDescent="0.2">
      <c r="A334">
        <v>552.57000000000005</v>
      </c>
      <c r="B334">
        <f t="shared" si="109"/>
        <v>5.5257000000000006E-4</v>
      </c>
      <c r="C334">
        <f t="shared" si="115"/>
        <v>5.5257000000000006E-4</v>
      </c>
      <c r="D334">
        <v>5.5270999999999999E-4</v>
      </c>
      <c r="E334">
        <f t="shared" si="110"/>
        <v>1</v>
      </c>
      <c r="F334">
        <f t="shared" si="106"/>
        <v>400</v>
      </c>
      <c r="G334">
        <f t="shared" si="111"/>
        <v>430709.59405620763</v>
      </c>
      <c r="Q334" s="1">
        <v>318</v>
      </c>
      <c r="R334" s="2">
        <v>8.6420649454700002E-2</v>
      </c>
      <c r="S334">
        <f t="shared" si="116"/>
        <v>8.6420649454700002E-2</v>
      </c>
      <c r="T334">
        <f t="shared" si="112"/>
        <v>1</v>
      </c>
      <c r="U334">
        <f t="shared" si="117"/>
        <v>331</v>
      </c>
      <c r="V334">
        <f t="shared" si="113"/>
        <v>12.845364207017441</v>
      </c>
      <c r="AJ334" s="4">
        <v>300</v>
      </c>
      <c r="AK334" s="3">
        <v>0.75590729636099996</v>
      </c>
      <c r="AL334">
        <f t="shared" si="118"/>
        <v>0.75590729636099996</v>
      </c>
      <c r="AM334">
        <f t="shared" si="107"/>
        <v>1</v>
      </c>
      <c r="AN334">
        <f t="shared" si="119"/>
        <v>331</v>
      </c>
      <c r="AO334">
        <f t="shared" si="108"/>
        <v>0.68703759552001387</v>
      </c>
      <c r="AQ334">
        <v>67</v>
      </c>
      <c r="AR334">
        <v>0.79029609999999995</v>
      </c>
      <c r="AS334">
        <f t="shared" si="120"/>
        <v>331</v>
      </c>
      <c r="AT334">
        <f t="shared" si="114"/>
        <v>1.3243138729824078</v>
      </c>
      <c r="BB334" s="27"/>
    </row>
    <row r="335" spans="1:54" x14ac:dyDescent="0.2">
      <c r="A335">
        <v>552.71</v>
      </c>
      <c r="B335">
        <f t="shared" si="109"/>
        <v>5.5270999999999999E-4</v>
      </c>
      <c r="C335">
        <f t="shared" si="115"/>
        <v>5.5270999999999999E-4</v>
      </c>
      <c r="D335">
        <v>5.5659000000000004E-4</v>
      </c>
      <c r="E335">
        <f t="shared" si="110"/>
        <v>1</v>
      </c>
      <c r="F335">
        <f t="shared" si="106"/>
        <v>399</v>
      </c>
      <c r="G335">
        <f t="shared" si="111"/>
        <v>429632.82007106708</v>
      </c>
      <c r="Q335" s="1">
        <v>386</v>
      </c>
      <c r="R335" s="2">
        <v>8.2383992863899996E-2</v>
      </c>
      <c r="S335">
        <f t="shared" si="116"/>
        <v>8.2383992863899996E-2</v>
      </c>
      <c r="T335">
        <f t="shared" si="112"/>
        <v>1</v>
      </c>
      <c r="U335">
        <f t="shared" si="117"/>
        <v>332</v>
      </c>
      <c r="V335">
        <f t="shared" si="113"/>
        <v>12.884171953866437</v>
      </c>
      <c r="AJ335" s="4">
        <v>60</v>
      </c>
      <c r="AK335" s="3">
        <v>0.70286479125500001</v>
      </c>
      <c r="AL335">
        <f t="shared" si="118"/>
        <v>0.70286479125500001</v>
      </c>
      <c r="AM335">
        <f t="shared" si="107"/>
        <v>1</v>
      </c>
      <c r="AN335">
        <f t="shared" si="119"/>
        <v>332</v>
      </c>
      <c r="AO335">
        <f t="shared" si="108"/>
        <v>0.68911323780255174</v>
      </c>
      <c r="AQ335">
        <v>151</v>
      </c>
      <c r="AR335">
        <v>0.79025780000000001</v>
      </c>
      <c r="AS335">
        <f t="shared" si="120"/>
        <v>332</v>
      </c>
      <c r="AT335">
        <f t="shared" si="114"/>
        <v>1.3283148212391522</v>
      </c>
      <c r="BB335" s="27"/>
    </row>
    <row r="336" spans="1:54" x14ac:dyDescent="0.2">
      <c r="A336">
        <v>556.59</v>
      </c>
      <c r="B336">
        <f t="shared" si="109"/>
        <v>5.5659000000000004E-4</v>
      </c>
      <c r="C336">
        <f t="shared" si="115"/>
        <v>5.5659000000000004E-4</v>
      </c>
      <c r="D336">
        <v>5.5727000000000001E-4</v>
      </c>
      <c r="E336">
        <f t="shared" si="110"/>
        <v>1</v>
      </c>
      <c r="F336">
        <f t="shared" si="106"/>
        <v>398</v>
      </c>
      <c r="G336">
        <f t="shared" si="111"/>
        <v>428556.04608592659</v>
      </c>
      <c r="Q336" s="1">
        <v>327</v>
      </c>
      <c r="R336" s="2">
        <v>8.0800223523300005E-2</v>
      </c>
      <c r="S336">
        <f t="shared" si="116"/>
        <v>8.0800223523300005E-2</v>
      </c>
      <c r="T336">
        <f t="shared" si="112"/>
        <v>1</v>
      </c>
      <c r="U336">
        <f t="shared" si="117"/>
        <v>333</v>
      </c>
      <c r="V336">
        <f t="shared" si="113"/>
        <v>12.922979700715432</v>
      </c>
      <c r="AJ336" s="4">
        <v>106</v>
      </c>
      <c r="AK336" s="3">
        <v>0.68281093415600003</v>
      </c>
      <c r="AL336">
        <f t="shared" si="118"/>
        <v>0.68281093415600003</v>
      </c>
      <c r="AM336">
        <f t="shared" si="107"/>
        <v>1</v>
      </c>
      <c r="AN336">
        <f t="shared" si="119"/>
        <v>333</v>
      </c>
      <c r="AO336">
        <f t="shared" si="108"/>
        <v>0.6911888800850895</v>
      </c>
      <c r="AQ336">
        <v>227</v>
      </c>
      <c r="AR336">
        <v>0.78451530000000003</v>
      </c>
      <c r="AS336">
        <f t="shared" si="120"/>
        <v>333</v>
      </c>
      <c r="AT336">
        <f t="shared" si="114"/>
        <v>1.3323157694958967</v>
      </c>
      <c r="BB336" s="27"/>
    </row>
    <row r="337" spans="1:54" x14ac:dyDescent="0.2">
      <c r="A337">
        <v>557.27</v>
      </c>
      <c r="B337">
        <f t="shared" si="109"/>
        <v>5.5727000000000001E-4</v>
      </c>
      <c r="C337">
        <f t="shared" si="115"/>
        <v>5.5727000000000001E-4</v>
      </c>
      <c r="D337">
        <v>5.5765999999999997E-4</v>
      </c>
      <c r="E337">
        <f t="shared" si="110"/>
        <v>1</v>
      </c>
      <c r="F337">
        <f t="shared" si="106"/>
        <v>397</v>
      </c>
      <c r="G337">
        <f t="shared" si="111"/>
        <v>427479.27210078604</v>
      </c>
      <c r="Q337" s="1">
        <v>328</v>
      </c>
      <c r="R337" s="2">
        <v>8.0307216793E-2</v>
      </c>
      <c r="S337">
        <f t="shared" si="116"/>
        <v>8.0307216793E-2</v>
      </c>
      <c r="T337">
        <f t="shared" si="112"/>
        <v>1</v>
      </c>
      <c r="U337">
        <f t="shared" si="117"/>
        <v>334</v>
      </c>
      <c r="V337">
        <f t="shared" si="113"/>
        <v>12.961787447564427</v>
      </c>
      <c r="AJ337" s="4">
        <v>295</v>
      </c>
      <c r="AK337" s="3">
        <v>0.58485004441699995</v>
      </c>
      <c r="AL337">
        <f t="shared" si="118"/>
        <v>0.58485004441699995</v>
      </c>
      <c r="AM337">
        <f t="shared" si="107"/>
        <v>1</v>
      </c>
      <c r="AN337">
        <f t="shared" si="119"/>
        <v>334</v>
      </c>
      <c r="AO337">
        <f t="shared" si="108"/>
        <v>0.69326452236762737</v>
      </c>
      <c r="AQ337">
        <v>202</v>
      </c>
      <c r="AR337">
        <v>0.77999289999999999</v>
      </c>
      <c r="AS337">
        <f t="shared" si="120"/>
        <v>334</v>
      </c>
      <c r="AT337">
        <f t="shared" si="114"/>
        <v>1.3363167177526409</v>
      </c>
      <c r="BB337" s="27"/>
    </row>
    <row r="338" spans="1:54" x14ac:dyDescent="0.2">
      <c r="A338">
        <v>557.66</v>
      </c>
      <c r="B338">
        <f t="shared" si="109"/>
        <v>5.5765999999999997E-4</v>
      </c>
      <c r="C338">
        <f t="shared" si="115"/>
        <v>5.5765999999999997E-4</v>
      </c>
      <c r="D338">
        <v>5.585700000000001E-4</v>
      </c>
      <c r="E338">
        <f t="shared" si="110"/>
        <v>1</v>
      </c>
      <c r="F338">
        <f t="shared" si="106"/>
        <v>396</v>
      </c>
      <c r="G338">
        <f t="shared" si="111"/>
        <v>426402.49811564555</v>
      </c>
      <c r="Q338" s="1">
        <v>325</v>
      </c>
      <c r="R338" s="2">
        <v>8.0236343634899995E-2</v>
      </c>
      <c r="S338">
        <f t="shared" si="116"/>
        <v>8.0236343634899995E-2</v>
      </c>
      <c r="T338">
        <f t="shared" si="112"/>
        <v>1</v>
      </c>
      <c r="U338">
        <f t="shared" si="117"/>
        <v>335</v>
      </c>
      <c r="V338">
        <f t="shared" si="113"/>
        <v>13.000595194413423</v>
      </c>
      <c r="AJ338" s="4">
        <v>280</v>
      </c>
      <c r="AK338" s="3">
        <v>0.56919362556999997</v>
      </c>
      <c r="AL338">
        <f t="shared" si="118"/>
        <v>0.56919362556999997</v>
      </c>
      <c r="AM338">
        <f t="shared" si="107"/>
        <v>1</v>
      </c>
      <c r="AN338">
        <f t="shared" si="119"/>
        <v>335</v>
      </c>
      <c r="AO338">
        <f t="shared" si="108"/>
        <v>0.69534016465016513</v>
      </c>
      <c r="AQ338">
        <v>162</v>
      </c>
      <c r="AR338">
        <v>0.7750783</v>
      </c>
      <c r="AS338">
        <f t="shared" si="120"/>
        <v>335</v>
      </c>
      <c r="AT338">
        <f t="shared" si="114"/>
        <v>1.3403176660093854</v>
      </c>
      <c r="BB338" s="27"/>
    </row>
    <row r="339" spans="1:54" x14ac:dyDescent="0.2">
      <c r="A339">
        <v>558.57000000000005</v>
      </c>
      <c r="B339">
        <f t="shared" si="109"/>
        <v>5.585700000000001E-4</v>
      </c>
      <c r="C339">
        <f t="shared" si="115"/>
        <v>5.585700000000001E-4</v>
      </c>
      <c r="D339">
        <v>5.6229000000000001E-4</v>
      </c>
      <c r="E339">
        <f t="shared" si="110"/>
        <v>1</v>
      </c>
      <c r="F339">
        <f t="shared" si="106"/>
        <v>395</v>
      </c>
      <c r="G339">
        <f t="shared" si="111"/>
        <v>425325.724130505</v>
      </c>
      <c r="Q339" s="1">
        <v>326</v>
      </c>
      <c r="R339" s="2">
        <v>8.0236281228500003E-2</v>
      </c>
      <c r="S339">
        <f t="shared" si="116"/>
        <v>8.0236281228500003E-2</v>
      </c>
      <c r="T339">
        <f t="shared" si="112"/>
        <v>1</v>
      </c>
      <c r="U339">
        <f t="shared" si="117"/>
        <v>336</v>
      </c>
      <c r="V339">
        <f t="shared" si="113"/>
        <v>13.039402941262418</v>
      </c>
      <c r="AJ339" s="4">
        <v>193</v>
      </c>
      <c r="AK339" s="3">
        <v>0.51839924175100005</v>
      </c>
      <c r="AL339">
        <f t="shared" si="118"/>
        <v>0.51839924175100005</v>
      </c>
      <c r="AM339">
        <f t="shared" si="107"/>
        <v>1</v>
      </c>
      <c r="AN339">
        <f t="shared" si="119"/>
        <v>336</v>
      </c>
      <c r="AO339">
        <f t="shared" si="108"/>
        <v>0.69741580693270289</v>
      </c>
      <c r="AQ339">
        <v>16</v>
      </c>
      <c r="AR339">
        <v>0.76580959999999998</v>
      </c>
      <c r="AS339">
        <f t="shared" si="120"/>
        <v>336</v>
      </c>
      <c r="AT339">
        <f t="shared" si="114"/>
        <v>1.3443186142661299</v>
      </c>
      <c r="BB339" s="27"/>
    </row>
    <row r="340" spans="1:54" x14ac:dyDescent="0.2">
      <c r="A340">
        <v>562.29</v>
      </c>
      <c r="B340">
        <f t="shared" si="109"/>
        <v>5.6229000000000001E-4</v>
      </c>
      <c r="C340">
        <f t="shared" si="115"/>
        <v>5.6229000000000001E-4</v>
      </c>
      <c r="D340">
        <v>5.6254999999999999E-4</v>
      </c>
      <c r="E340">
        <f t="shared" si="110"/>
        <v>1</v>
      </c>
      <c r="F340">
        <f t="shared" si="106"/>
        <v>394</v>
      </c>
      <c r="G340">
        <f t="shared" si="111"/>
        <v>424248.95014536451</v>
      </c>
      <c r="Q340" s="1">
        <v>338</v>
      </c>
      <c r="R340" s="2">
        <v>7.71927756071E-2</v>
      </c>
      <c r="S340">
        <f t="shared" si="116"/>
        <v>7.71927756071E-2</v>
      </c>
      <c r="T340">
        <f t="shared" si="112"/>
        <v>1</v>
      </c>
      <c r="U340">
        <f t="shared" si="117"/>
        <v>337</v>
      </c>
      <c r="V340">
        <f t="shared" si="113"/>
        <v>13.078210688111414</v>
      </c>
      <c r="AJ340" s="4">
        <v>57</v>
      </c>
      <c r="AK340" s="3">
        <v>0.512063768601</v>
      </c>
      <c r="AL340">
        <f t="shared" si="118"/>
        <v>0.512063768601</v>
      </c>
      <c r="AM340">
        <f t="shared" si="107"/>
        <v>1</v>
      </c>
      <c r="AN340">
        <f t="shared" si="119"/>
        <v>337</v>
      </c>
      <c r="AO340">
        <f t="shared" si="108"/>
        <v>0.69949144921524076</v>
      </c>
      <c r="AQ340">
        <v>38</v>
      </c>
      <c r="AR340">
        <v>0.76006870000000004</v>
      </c>
      <c r="AS340">
        <f t="shared" si="120"/>
        <v>337</v>
      </c>
      <c r="AT340">
        <f t="shared" si="114"/>
        <v>1.3483195625228743</v>
      </c>
      <c r="BB340" s="27"/>
    </row>
    <row r="341" spans="1:54" x14ac:dyDescent="0.2">
      <c r="A341">
        <v>562.54999999999995</v>
      </c>
      <c r="B341">
        <f t="shared" si="109"/>
        <v>5.6254999999999999E-4</v>
      </c>
      <c r="C341">
        <f t="shared" si="115"/>
        <v>5.6254999999999999E-4</v>
      </c>
      <c r="D341">
        <v>5.6373000000000003E-4</v>
      </c>
      <c r="E341">
        <f t="shared" si="110"/>
        <v>1</v>
      </c>
      <c r="F341">
        <f t="shared" si="106"/>
        <v>393</v>
      </c>
      <c r="G341">
        <f t="shared" si="111"/>
        <v>423172.17616022396</v>
      </c>
      <c r="Q341" s="1">
        <v>332</v>
      </c>
      <c r="R341" s="2">
        <v>7.6077241737300003E-2</v>
      </c>
      <c r="S341">
        <f t="shared" si="116"/>
        <v>7.6077241737300003E-2</v>
      </c>
      <c r="T341">
        <f t="shared" si="112"/>
        <v>1</v>
      </c>
      <c r="U341">
        <f t="shared" si="117"/>
        <v>338</v>
      </c>
      <c r="V341">
        <f t="shared" si="113"/>
        <v>13.117018434960409</v>
      </c>
      <c r="AJ341" s="4">
        <v>232</v>
      </c>
      <c r="AK341" s="3">
        <v>0.506498603203</v>
      </c>
      <c r="AL341">
        <f t="shared" si="118"/>
        <v>0.506498603203</v>
      </c>
      <c r="AM341">
        <f t="shared" si="107"/>
        <v>1</v>
      </c>
      <c r="AN341">
        <f t="shared" si="119"/>
        <v>338</v>
      </c>
      <c r="AO341">
        <f t="shared" si="108"/>
        <v>0.70156709149777852</v>
      </c>
      <c r="AQ341">
        <v>188</v>
      </c>
      <c r="AR341">
        <v>0.75130949999999996</v>
      </c>
      <c r="AS341">
        <f t="shared" si="120"/>
        <v>338</v>
      </c>
      <c r="AT341">
        <f t="shared" si="114"/>
        <v>1.3523205107796188</v>
      </c>
      <c r="BB341" s="27"/>
    </row>
    <row r="342" spans="1:54" x14ac:dyDescent="0.2">
      <c r="A342">
        <v>563.73</v>
      </c>
      <c r="B342">
        <f t="shared" si="109"/>
        <v>5.6373000000000003E-4</v>
      </c>
      <c r="C342">
        <f t="shared" si="115"/>
        <v>5.6373000000000003E-4</v>
      </c>
      <c r="D342">
        <v>5.6623000000000003E-4</v>
      </c>
      <c r="E342">
        <f t="shared" si="110"/>
        <v>1</v>
      </c>
      <c r="F342">
        <f t="shared" si="106"/>
        <v>392</v>
      </c>
      <c r="G342">
        <f t="shared" si="111"/>
        <v>422095.40217508347</v>
      </c>
      <c r="Q342" s="1">
        <v>335</v>
      </c>
      <c r="R342" s="2">
        <v>7.5695644261300002E-2</v>
      </c>
      <c r="S342">
        <f t="shared" si="116"/>
        <v>7.5695644261300002E-2</v>
      </c>
      <c r="T342">
        <f t="shared" si="112"/>
        <v>1</v>
      </c>
      <c r="U342">
        <f t="shared" si="117"/>
        <v>339</v>
      </c>
      <c r="V342">
        <f t="shared" si="113"/>
        <v>13.155826181809404</v>
      </c>
      <c r="AJ342" s="4">
        <v>89</v>
      </c>
      <c r="AK342" s="3">
        <v>0.499384082492</v>
      </c>
      <c r="AL342">
        <f t="shared" si="118"/>
        <v>0.499384082492</v>
      </c>
      <c r="AM342">
        <f t="shared" si="107"/>
        <v>1</v>
      </c>
      <c r="AN342">
        <f t="shared" si="119"/>
        <v>339</v>
      </c>
      <c r="AO342">
        <f t="shared" si="108"/>
        <v>0.70364273378031639</v>
      </c>
      <c r="AQ342">
        <v>400</v>
      </c>
      <c r="AR342">
        <v>0.74961109999999997</v>
      </c>
      <c r="AS342">
        <f t="shared" si="120"/>
        <v>339</v>
      </c>
      <c r="AT342">
        <f t="shared" si="114"/>
        <v>1.3563214590363633</v>
      </c>
      <c r="BB342" s="27"/>
    </row>
    <row r="343" spans="1:54" x14ac:dyDescent="0.2">
      <c r="A343">
        <v>566.23</v>
      </c>
      <c r="B343">
        <f t="shared" si="109"/>
        <v>5.6623000000000003E-4</v>
      </c>
      <c r="C343">
        <f t="shared" si="115"/>
        <v>5.6623000000000003E-4</v>
      </c>
      <c r="D343">
        <v>5.6665000000000003E-4</v>
      </c>
      <c r="E343">
        <f t="shared" si="110"/>
        <v>1</v>
      </c>
      <c r="F343">
        <f t="shared" si="106"/>
        <v>391</v>
      </c>
      <c r="G343">
        <f t="shared" si="111"/>
        <v>421018.62818994297</v>
      </c>
      <c r="Q343" s="1">
        <v>334</v>
      </c>
      <c r="R343" s="2">
        <v>7.5621615145299997E-2</v>
      </c>
      <c r="S343">
        <f t="shared" si="116"/>
        <v>7.5621615145299997E-2</v>
      </c>
      <c r="T343">
        <f t="shared" si="112"/>
        <v>1</v>
      </c>
      <c r="U343">
        <f t="shared" si="117"/>
        <v>340</v>
      </c>
      <c r="V343">
        <f t="shared" si="113"/>
        <v>13.1946339286584</v>
      </c>
      <c r="AJ343" s="4">
        <v>320</v>
      </c>
      <c r="AK343" s="3">
        <v>0.460254258719</v>
      </c>
      <c r="AL343">
        <f t="shared" si="118"/>
        <v>0.460254258719</v>
      </c>
      <c r="AM343">
        <f t="shared" si="107"/>
        <v>1</v>
      </c>
      <c r="AN343">
        <f t="shared" si="119"/>
        <v>340</v>
      </c>
      <c r="AO343">
        <f t="shared" si="108"/>
        <v>0.70571837606285415</v>
      </c>
      <c r="AQ343">
        <v>307</v>
      </c>
      <c r="AR343">
        <v>0.74710940000000003</v>
      </c>
      <c r="AS343">
        <f t="shared" si="120"/>
        <v>340</v>
      </c>
      <c r="AT343">
        <f t="shared" si="114"/>
        <v>1.3603224072931077</v>
      </c>
      <c r="BB343" s="27"/>
    </row>
    <row r="344" spans="1:54" x14ac:dyDescent="0.2">
      <c r="A344">
        <v>566.65</v>
      </c>
      <c r="B344">
        <f t="shared" si="109"/>
        <v>5.6665000000000003E-4</v>
      </c>
      <c r="C344">
        <f t="shared" si="115"/>
        <v>5.6665000000000003E-4</v>
      </c>
      <c r="D344">
        <v>5.6704999999999993E-4</v>
      </c>
      <c r="E344">
        <f t="shared" si="110"/>
        <v>1</v>
      </c>
      <c r="F344">
        <f t="shared" si="106"/>
        <v>390</v>
      </c>
      <c r="G344">
        <f t="shared" si="111"/>
        <v>419941.85420480242</v>
      </c>
      <c r="Q344" s="1">
        <v>337</v>
      </c>
      <c r="R344" s="2">
        <v>7.4488813014499999E-2</v>
      </c>
      <c r="S344">
        <f t="shared" si="116"/>
        <v>7.4488813014499999E-2</v>
      </c>
      <c r="T344">
        <f t="shared" si="112"/>
        <v>1</v>
      </c>
      <c r="U344">
        <f t="shared" si="117"/>
        <v>341</v>
      </c>
      <c r="V344">
        <f t="shared" si="113"/>
        <v>13.233441675507395</v>
      </c>
      <c r="AJ344" s="4">
        <v>319</v>
      </c>
      <c r="AK344" s="3">
        <v>0.434981021922</v>
      </c>
      <c r="AL344">
        <f t="shared" si="118"/>
        <v>0.434981021922</v>
      </c>
      <c r="AM344">
        <f t="shared" si="107"/>
        <v>1</v>
      </c>
      <c r="AN344">
        <f t="shared" si="119"/>
        <v>341</v>
      </c>
      <c r="AO344">
        <f t="shared" si="108"/>
        <v>0.70779401834539202</v>
      </c>
      <c r="AQ344">
        <v>192</v>
      </c>
      <c r="AR344">
        <v>0.7394191</v>
      </c>
      <c r="AS344">
        <f t="shared" si="120"/>
        <v>341</v>
      </c>
      <c r="AT344">
        <f t="shared" si="114"/>
        <v>1.3643233555498522</v>
      </c>
      <c r="BB344" s="27"/>
    </row>
    <row r="345" spans="1:54" x14ac:dyDescent="0.2">
      <c r="A345">
        <v>567.04999999999995</v>
      </c>
      <c r="B345">
        <f t="shared" si="109"/>
        <v>5.6704999999999993E-4</v>
      </c>
      <c r="C345">
        <f t="shared" si="115"/>
        <v>5.6704999999999993E-4</v>
      </c>
      <c r="D345">
        <v>5.6802999999999997E-4</v>
      </c>
      <c r="E345">
        <f t="shared" si="110"/>
        <v>1</v>
      </c>
      <c r="F345">
        <f t="shared" si="106"/>
        <v>389</v>
      </c>
      <c r="G345">
        <f t="shared" si="111"/>
        <v>418865.08021966193</v>
      </c>
      <c r="Q345" s="1">
        <v>336</v>
      </c>
      <c r="R345" s="2">
        <v>7.4488798589300007E-2</v>
      </c>
      <c r="S345">
        <f t="shared" si="116"/>
        <v>7.4488798589300007E-2</v>
      </c>
      <c r="T345">
        <f t="shared" si="112"/>
        <v>1</v>
      </c>
      <c r="U345">
        <f t="shared" si="117"/>
        <v>342</v>
      </c>
      <c r="V345">
        <f t="shared" si="113"/>
        <v>13.27224942235639</v>
      </c>
      <c r="AJ345" s="4">
        <v>304</v>
      </c>
      <c r="AK345" s="3">
        <v>0.41616274641599998</v>
      </c>
      <c r="AL345">
        <f t="shared" si="118"/>
        <v>0.41616274641599998</v>
      </c>
      <c r="AM345">
        <f t="shared" si="107"/>
        <v>1</v>
      </c>
      <c r="AN345">
        <f t="shared" si="119"/>
        <v>342</v>
      </c>
      <c r="AO345">
        <f t="shared" si="108"/>
        <v>0.70986966062792978</v>
      </c>
      <c r="AQ345">
        <v>299</v>
      </c>
      <c r="AR345">
        <v>0.73867919999999998</v>
      </c>
      <c r="AS345">
        <f t="shared" si="120"/>
        <v>342</v>
      </c>
      <c r="AT345">
        <f t="shared" si="114"/>
        <v>1.3683243038065964</v>
      </c>
      <c r="BB345" s="27"/>
    </row>
    <row r="346" spans="1:54" x14ac:dyDescent="0.2">
      <c r="A346">
        <v>568.03</v>
      </c>
      <c r="B346">
        <f t="shared" si="109"/>
        <v>5.6802999999999997E-4</v>
      </c>
      <c r="C346">
        <f t="shared" si="115"/>
        <v>5.6802999999999997E-4</v>
      </c>
      <c r="D346">
        <v>5.681900000000001E-4</v>
      </c>
      <c r="E346">
        <f t="shared" si="110"/>
        <v>1</v>
      </c>
      <c r="F346">
        <f t="shared" si="106"/>
        <v>388</v>
      </c>
      <c r="G346">
        <f t="shared" si="111"/>
        <v>417788.30623452138</v>
      </c>
      <c r="Q346" s="1">
        <v>342</v>
      </c>
      <c r="R346" s="2">
        <v>7.1464399503699996E-2</v>
      </c>
      <c r="S346">
        <f t="shared" si="116"/>
        <v>7.1464399503699996E-2</v>
      </c>
      <c r="T346">
        <f t="shared" si="112"/>
        <v>1</v>
      </c>
      <c r="U346">
        <f t="shared" si="117"/>
        <v>343</v>
      </c>
      <c r="V346">
        <f t="shared" si="113"/>
        <v>13.311057169205386</v>
      </c>
      <c r="AJ346" s="4">
        <v>262</v>
      </c>
      <c r="AK346" s="3">
        <v>0.399254516773</v>
      </c>
      <c r="AL346">
        <f t="shared" si="118"/>
        <v>0.399254516773</v>
      </c>
      <c r="AM346">
        <f t="shared" si="107"/>
        <v>1</v>
      </c>
      <c r="AN346">
        <f t="shared" si="119"/>
        <v>343</v>
      </c>
      <c r="AO346">
        <f t="shared" si="108"/>
        <v>0.71194530291046754</v>
      </c>
      <c r="AQ346">
        <v>130</v>
      </c>
      <c r="AR346">
        <v>0.737209</v>
      </c>
      <c r="AS346">
        <f t="shared" si="120"/>
        <v>343</v>
      </c>
      <c r="AT346">
        <f t="shared" si="114"/>
        <v>1.3723252520633409</v>
      </c>
      <c r="BB346" s="27"/>
    </row>
    <row r="347" spans="1:54" x14ac:dyDescent="0.2">
      <c r="A347">
        <v>568.19000000000005</v>
      </c>
      <c r="B347">
        <f t="shared" si="109"/>
        <v>5.681900000000001E-4</v>
      </c>
      <c r="C347">
        <f t="shared" si="115"/>
        <v>5.681900000000001E-4</v>
      </c>
      <c r="D347">
        <v>5.6873000000000004E-4</v>
      </c>
      <c r="E347">
        <f t="shared" si="110"/>
        <v>1</v>
      </c>
      <c r="F347">
        <f t="shared" si="106"/>
        <v>387</v>
      </c>
      <c r="G347">
        <f t="shared" si="111"/>
        <v>416711.53224938089</v>
      </c>
      <c r="Q347" s="1">
        <v>339</v>
      </c>
      <c r="R347" s="2">
        <v>7.1067042554200002E-2</v>
      </c>
      <c r="S347">
        <f t="shared" si="116"/>
        <v>7.1067042554200002E-2</v>
      </c>
      <c r="T347">
        <f t="shared" si="112"/>
        <v>1</v>
      </c>
      <c r="U347">
        <f t="shared" si="117"/>
        <v>344</v>
      </c>
      <c r="V347">
        <f t="shared" si="113"/>
        <v>13.349864916054381</v>
      </c>
      <c r="AJ347" s="4">
        <v>88</v>
      </c>
      <c r="AK347" s="3">
        <v>0.36043298861900003</v>
      </c>
      <c r="AL347">
        <f t="shared" si="118"/>
        <v>0.36043298861900003</v>
      </c>
      <c r="AM347">
        <f t="shared" si="107"/>
        <v>1</v>
      </c>
      <c r="AN347">
        <f t="shared" si="119"/>
        <v>344</v>
      </c>
      <c r="AO347">
        <f t="shared" si="108"/>
        <v>0.71402094519300541</v>
      </c>
      <c r="AQ347">
        <v>367</v>
      </c>
      <c r="AR347">
        <v>0.73085880000000003</v>
      </c>
      <c r="AS347">
        <f t="shared" si="120"/>
        <v>344</v>
      </c>
      <c r="AT347">
        <f t="shared" si="114"/>
        <v>1.3763262003200853</v>
      </c>
      <c r="BB347" s="27"/>
    </row>
    <row r="348" spans="1:54" x14ac:dyDescent="0.2">
      <c r="A348">
        <v>568.73</v>
      </c>
      <c r="B348">
        <f t="shared" si="109"/>
        <v>5.6873000000000004E-4</v>
      </c>
      <c r="C348">
        <f t="shared" si="115"/>
        <v>5.6873000000000004E-4</v>
      </c>
      <c r="D348">
        <v>5.7065999999999996E-4</v>
      </c>
      <c r="E348">
        <f t="shared" si="110"/>
        <v>1</v>
      </c>
      <c r="F348">
        <f t="shared" si="106"/>
        <v>386</v>
      </c>
      <c r="G348">
        <f t="shared" si="111"/>
        <v>415634.75826424034</v>
      </c>
      <c r="Q348" s="1">
        <v>344</v>
      </c>
      <c r="R348" s="2">
        <v>7.09016628536E-2</v>
      </c>
      <c r="S348">
        <f t="shared" si="116"/>
        <v>7.09016628536E-2</v>
      </c>
      <c r="T348">
        <f t="shared" si="112"/>
        <v>1</v>
      </c>
      <c r="U348">
        <f t="shared" si="117"/>
        <v>345</v>
      </c>
      <c r="V348">
        <f t="shared" si="113"/>
        <v>13.388672662903376</v>
      </c>
      <c r="AJ348" s="4">
        <v>109</v>
      </c>
      <c r="AK348" s="3">
        <v>0.35465344493000001</v>
      </c>
      <c r="AL348">
        <f t="shared" si="118"/>
        <v>0.35465344493000001</v>
      </c>
      <c r="AM348">
        <f t="shared" si="107"/>
        <v>1</v>
      </c>
      <c r="AN348">
        <f t="shared" si="119"/>
        <v>345</v>
      </c>
      <c r="AO348">
        <f t="shared" si="108"/>
        <v>0.71609658747554317</v>
      </c>
      <c r="AQ348">
        <v>50</v>
      </c>
      <c r="AR348">
        <v>0.72592380000000001</v>
      </c>
      <c r="AS348">
        <f t="shared" si="120"/>
        <v>345</v>
      </c>
      <c r="AT348">
        <f t="shared" si="114"/>
        <v>1.3803271485768298</v>
      </c>
      <c r="BB348" s="27"/>
    </row>
    <row r="349" spans="1:54" x14ac:dyDescent="0.2">
      <c r="A349">
        <v>570.66</v>
      </c>
      <c r="B349">
        <f t="shared" si="109"/>
        <v>5.7065999999999996E-4</v>
      </c>
      <c r="C349">
        <f t="shared" si="115"/>
        <v>5.7065999999999996E-4</v>
      </c>
      <c r="D349">
        <v>5.7249000000000004E-4</v>
      </c>
      <c r="E349">
        <f t="shared" si="110"/>
        <v>1</v>
      </c>
      <c r="F349">
        <f t="shared" si="106"/>
        <v>385</v>
      </c>
      <c r="G349">
        <f t="shared" si="111"/>
        <v>414557.98427909985</v>
      </c>
      <c r="Q349" s="1">
        <v>341</v>
      </c>
      <c r="R349" s="2">
        <v>7.0666080244499996E-2</v>
      </c>
      <c r="S349">
        <f t="shared" si="116"/>
        <v>7.0666080244499996E-2</v>
      </c>
      <c r="T349">
        <f t="shared" si="112"/>
        <v>1</v>
      </c>
      <c r="U349">
        <f t="shared" si="117"/>
        <v>346</v>
      </c>
      <c r="V349">
        <f t="shared" si="113"/>
        <v>13.427480409752372</v>
      </c>
      <c r="AJ349" s="4">
        <v>98</v>
      </c>
      <c r="AK349" s="3">
        <v>0.33521845958899998</v>
      </c>
      <c r="AL349">
        <f t="shared" si="118"/>
        <v>0.33521845958899998</v>
      </c>
      <c r="AM349">
        <f t="shared" si="107"/>
        <v>1</v>
      </c>
      <c r="AN349">
        <f t="shared" si="119"/>
        <v>346</v>
      </c>
      <c r="AO349">
        <f t="shared" si="108"/>
        <v>0.71817222975808104</v>
      </c>
      <c r="AQ349">
        <v>274</v>
      </c>
      <c r="AR349">
        <v>0.72331509999999999</v>
      </c>
      <c r="AS349">
        <f t="shared" si="120"/>
        <v>346</v>
      </c>
      <c r="AT349">
        <f t="shared" si="114"/>
        <v>1.3843280968335743</v>
      </c>
      <c r="BB349" s="27"/>
    </row>
    <row r="350" spans="1:54" x14ac:dyDescent="0.2">
      <c r="A350">
        <v>572.49</v>
      </c>
      <c r="B350">
        <f t="shared" si="109"/>
        <v>5.7249000000000004E-4</v>
      </c>
      <c r="C350">
        <f t="shared" si="115"/>
        <v>5.7249000000000004E-4</v>
      </c>
      <c r="D350">
        <v>5.7567999999999996E-4</v>
      </c>
      <c r="E350">
        <f t="shared" si="110"/>
        <v>1</v>
      </c>
      <c r="F350">
        <f t="shared" si="106"/>
        <v>384</v>
      </c>
      <c r="G350">
        <f t="shared" si="111"/>
        <v>413481.2102939593</v>
      </c>
      <c r="Q350" s="1">
        <v>343</v>
      </c>
      <c r="R350" s="2">
        <v>6.9089115833700004E-2</v>
      </c>
      <c r="S350">
        <f t="shared" si="116"/>
        <v>6.9089115833700004E-2</v>
      </c>
      <c r="T350">
        <f t="shared" si="112"/>
        <v>1</v>
      </c>
      <c r="U350">
        <f t="shared" si="117"/>
        <v>347</v>
      </c>
      <c r="V350">
        <f t="shared" si="113"/>
        <v>13.466288156601367</v>
      </c>
      <c r="AQ350">
        <v>306</v>
      </c>
      <c r="AR350">
        <v>0.7143834</v>
      </c>
      <c r="AS350">
        <f t="shared" si="120"/>
        <v>347</v>
      </c>
      <c r="AT350">
        <f t="shared" si="114"/>
        <v>1.3883290450903187</v>
      </c>
      <c r="BB350" s="27"/>
    </row>
    <row r="351" spans="1:54" x14ac:dyDescent="0.2">
      <c r="A351">
        <v>575.67999999999995</v>
      </c>
      <c r="B351">
        <f t="shared" si="109"/>
        <v>5.7567999999999996E-4</v>
      </c>
      <c r="C351">
        <f t="shared" si="115"/>
        <v>5.7567999999999996E-4</v>
      </c>
      <c r="D351">
        <v>5.7594000000000005E-4</v>
      </c>
      <c r="E351">
        <f t="shared" si="110"/>
        <v>1</v>
      </c>
      <c r="F351">
        <f t="shared" si="106"/>
        <v>383</v>
      </c>
      <c r="G351">
        <f t="shared" si="111"/>
        <v>412404.43630881881</v>
      </c>
      <c r="Q351" s="1">
        <v>387</v>
      </c>
      <c r="R351" s="2">
        <v>6.9078798169999997E-2</v>
      </c>
      <c r="S351">
        <f t="shared" si="116"/>
        <v>6.9078798169999997E-2</v>
      </c>
      <c r="T351">
        <f t="shared" si="112"/>
        <v>1</v>
      </c>
      <c r="U351">
        <f t="shared" si="117"/>
        <v>348</v>
      </c>
      <c r="V351">
        <f t="shared" si="113"/>
        <v>13.505095903450362</v>
      </c>
      <c r="AJ351" s="7" t="s">
        <v>15</v>
      </c>
      <c r="AK351">
        <f>MIN($AK$4:$AK$349)</f>
        <v>0.33521845958899998</v>
      </c>
      <c r="AQ351">
        <v>261</v>
      </c>
      <c r="AR351">
        <v>0.7092214</v>
      </c>
      <c r="AS351">
        <f t="shared" si="120"/>
        <v>348</v>
      </c>
      <c r="AT351">
        <f t="shared" si="114"/>
        <v>1.3923299933470632</v>
      </c>
      <c r="BB351" s="27"/>
    </row>
    <row r="352" spans="1:54" x14ac:dyDescent="0.2">
      <c r="A352">
        <v>575.94000000000005</v>
      </c>
      <c r="B352">
        <f t="shared" si="109"/>
        <v>5.7594000000000005E-4</v>
      </c>
      <c r="C352">
        <f t="shared" si="115"/>
        <v>5.7594000000000005E-4</v>
      </c>
      <c r="D352">
        <v>5.7775000000000003E-4</v>
      </c>
      <c r="E352">
        <f t="shared" si="110"/>
        <v>1</v>
      </c>
      <c r="F352">
        <f t="shared" si="106"/>
        <v>382</v>
      </c>
      <c r="G352">
        <f t="shared" si="111"/>
        <v>411327.66232367826</v>
      </c>
      <c r="Q352" s="1">
        <v>347</v>
      </c>
      <c r="R352" s="2">
        <v>6.7874485182300007E-2</v>
      </c>
      <c r="S352">
        <f t="shared" si="116"/>
        <v>6.7874485182300007E-2</v>
      </c>
      <c r="T352">
        <f t="shared" si="112"/>
        <v>1</v>
      </c>
      <c r="U352">
        <f t="shared" si="117"/>
        <v>349</v>
      </c>
      <c r="V352">
        <f t="shared" si="113"/>
        <v>13.543903650299358</v>
      </c>
      <c r="AJ352" s="7" t="s">
        <v>16</v>
      </c>
      <c r="AK352">
        <f>MAX($AK$4:$AK$349)</f>
        <v>17.888604992099999</v>
      </c>
      <c r="AQ352">
        <v>142</v>
      </c>
      <c r="AR352">
        <v>0.70197549999999997</v>
      </c>
      <c r="AS352">
        <f t="shared" si="120"/>
        <v>349</v>
      </c>
      <c r="AT352">
        <f t="shared" si="114"/>
        <v>1.3963309416038077</v>
      </c>
      <c r="BB352" s="27"/>
    </row>
    <row r="353" spans="1:54" x14ac:dyDescent="0.2">
      <c r="A353">
        <v>577.75</v>
      </c>
      <c r="B353">
        <f t="shared" si="109"/>
        <v>5.7775000000000003E-4</v>
      </c>
      <c r="C353">
        <f t="shared" si="115"/>
        <v>5.7775000000000003E-4</v>
      </c>
      <c r="D353">
        <v>5.7923000000000002E-4</v>
      </c>
      <c r="E353">
        <f t="shared" si="110"/>
        <v>1</v>
      </c>
      <c r="F353">
        <f t="shared" si="106"/>
        <v>381</v>
      </c>
      <c r="G353">
        <f t="shared" si="111"/>
        <v>410250.88833853777</v>
      </c>
      <c r="Q353" s="1">
        <v>356</v>
      </c>
      <c r="R353" s="2">
        <v>6.7763250786299994E-2</v>
      </c>
      <c r="S353">
        <f t="shared" si="116"/>
        <v>6.7763250786299994E-2</v>
      </c>
      <c r="T353">
        <f t="shared" si="112"/>
        <v>1</v>
      </c>
      <c r="U353">
        <f t="shared" si="117"/>
        <v>350</v>
      </c>
      <c r="V353">
        <f t="shared" si="113"/>
        <v>13.582711397148353</v>
      </c>
      <c r="AJ353" s="7" t="s">
        <v>62</v>
      </c>
      <c r="AK353">
        <f>AVERAGE($AK$4:$AK$349)</f>
        <v>3.6385096593223838</v>
      </c>
      <c r="AQ353">
        <v>179</v>
      </c>
      <c r="AR353">
        <v>0.69219589999999998</v>
      </c>
      <c r="AS353">
        <f t="shared" si="120"/>
        <v>350</v>
      </c>
      <c r="AT353">
        <f t="shared" si="114"/>
        <v>1.4003318898605519</v>
      </c>
      <c r="BB353" s="27"/>
    </row>
    <row r="354" spans="1:54" x14ac:dyDescent="0.2">
      <c r="A354">
        <v>579.23</v>
      </c>
      <c r="B354">
        <f t="shared" si="109"/>
        <v>5.7923000000000002E-4</v>
      </c>
      <c r="C354">
        <f t="shared" si="115"/>
        <v>5.7923000000000002E-4</v>
      </c>
      <c r="D354">
        <v>5.8020000000000001E-4</v>
      </c>
      <c r="E354">
        <f t="shared" si="110"/>
        <v>1</v>
      </c>
      <c r="F354">
        <f t="shared" si="106"/>
        <v>380</v>
      </c>
      <c r="G354">
        <f t="shared" si="111"/>
        <v>409174.11435339722</v>
      </c>
      <c r="Q354" s="1">
        <v>349</v>
      </c>
      <c r="R354" s="2">
        <v>6.7511923768900001E-2</v>
      </c>
      <c r="S354">
        <f t="shared" si="116"/>
        <v>6.7511923768900001E-2</v>
      </c>
      <c r="T354">
        <f t="shared" si="112"/>
        <v>1</v>
      </c>
      <c r="U354">
        <f t="shared" si="117"/>
        <v>351</v>
      </c>
      <c r="V354">
        <f t="shared" si="113"/>
        <v>13.621519143997348</v>
      </c>
      <c r="AQ354">
        <v>345</v>
      </c>
      <c r="AR354">
        <v>0.68881630000000005</v>
      </c>
      <c r="AS354">
        <f t="shared" si="120"/>
        <v>351</v>
      </c>
      <c r="AT354">
        <f t="shared" si="114"/>
        <v>1.4043328381172964</v>
      </c>
      <c r="BB354" s="27"/>
    </row>
    <row r="355" spans="1:54" x14ac:dyDescent="0.2">
      <c r="A355">
        <v>580.20000000000005</v>
      </c>
      <c r="B355">
        <f t="shared" si="109"/>
        <v>5.8020000000000001E-4</v>
      </c>
      <c r="C355">
        <f t="shared" si="115"/>
        <v>5.8020000000000001E-4</v>
      </c>
      <c r="D355">
        <v>5.8244000000000004E-4</v>
      </c>
      <c r="E355">
        <f t="shared" si="110"/>
        <v>1</v>
      </c>
      <c r="F355">
        <f t="shared" si="106"/>
        <v>379</v>
      </c>
      <c r="G355">
        <f t="shared" si="111"/>
        <v>408097.34036825673</v>
      </c>
      <c r="Q355" s="1">
        <v>346</v>
      </c>
      <c r="R355" s="2">
        <v>6.7168872519699996E-2</v>
      </c>
      <c r="S355">
        <f t="shared" si="116"/>
        <v>6.7168872519699996E-2</v>
      </c>
      <c r="T355">
        <f t="shared" si="112"/>
        <v>1</v>
      </c>
      <c r="U355">
        <f t="shared" si="117"/>
        <v>352</v>
      </c>
      <c r="V355">
        <f t="shared" si="113"/>
        <v>13.660326890846344</v>
      </c>
      <c r="AQ355">
        <v>177</v>
      </c>
      <c r="AR355">
        <v>0.68838779999999999</v>
      </c>
      <c r="AS355">
        <f t="shared" si="120"/>
        <v>352</v>
      </c>
      <c r="AT355">
        <f t="shared" si="114"/>
        <v>1.4083337863740408</v>
      </c>
      <c r="BB355" s="27"/>
    </row>
    <row r="356" spans="1:54" x14ac:dyDescent="0.2">
      <c r="A356">
        <v>582.44000000000005</v>
      </c>
      <c r="B356">
        <f t="shared" si="109"/>
        <v>5.8244000000000004E-4</v>
      </c>
      <c r="C356">
        <f t="shared" si="115"/>
        <v>5.8244000000000004E-4</v>
      </c>
      <c r="D356">
        <v>5.8386000000000006E-4</v>
      </c>
      <c r="E356">
        <f t="shared" si="110"/>
        <v>1</v>
      </c>
      <c r="F356">
        <f t="shared" si="106"/>
        <v>378</v>
      </c>
      <c r="G356">
        <f t="shared" si="111"/>
        <v>407020.56638311618</v>
      </c>
      <c r="Q356" s="1">
        <v>345</v>
      </c>
      <c r="R356" s="2">
        <v>6.7086862093999999E-2</v>
      </c>
      <c r="S356">
        <f t="shared" si="116"/>
        <v>6.7086862093999999E-2</v>
      </c>
      <c r="T356">
        <f t="shared" si="112"/>
        <v>1</v>
      </c>
      <c r="U356">
        <f t="shared" si="117"/>
        <v>353</v>
      </c>
      <c r="V356">
        <f t="shared" si="113"/>
        <v>13.699134637695339</v>
      </c>
      <c r="AQ356">
        <v>277</v>
      </c>
      <c r="AR356">
        <v>0.67987540000000002</v>
      </c>
      <c r="AS356">
        <f t="shared" si="120"/>
        <v>353</v>
      </c>
      <c r="AT356">
        <f t="shared" si="114"/>
        <v>1.4123347346307853</v>
      </c>
      <c r="BB356" s="27"/>
    </row>
    <row r="357" spans="1:54" x14ac:dyDescent="0.2">
      <c r="A357">
        <v>583.86</v>
      </c>
      <c r="B357">
        <f t="shared" si="109"/>
        <v>5.8386000000000006E-4</v>
      </c>
      <c r="C357">
        <f t="shared" si="115"/>
        <v>5.8386000000000006E-4</v>
      </c>
      <c r="D357">
        <v>5.8403999999999997E-4</v>
      </c>
      <c r="E357">
        <f t="shared" si="110"/>
        <v>1</v>
      </c>
      <c r="F357">
        <f t="shared" si="106"/>
        <v>377</v>
      </c>
      <c r="G357">
        <f t="shared" si="111"/>
        <v>405943.79239797569</v>
      </c>
      <c r="Q357" s="1">
        <v>353</v>
      </c>
      <c r="R357" s="2">
        <v>6.5659371639100003E-2</v>
      </c>
      <c r="S357">
        <f t="shared" si="116"/>
        <v>6.5659371639100003E-2</v>
      </c>
      <c r="T357">
        <f t="shared" si="112"/>
        <v>1</v>
      </c>
      <c r="U357">
        <f t="shared" si="117"/>
        <v>354</v>
      </c>
      <c r="V357">
        <f t="shared" si="113"/>
        <v>13.737942384544334</v>
      </c>
      <c r="AQ357">
        <v>79</v>
      </c>
      <c r="AR357">
        <v>0.67756830000000001</v>
      </c>
      <c r="AS357">
        <f t="shared" si="120"/>
        <v>354</v>
      </c>
      <c r="AT357">
        <f t="shared" si="114"/>
        <v>1.4163356828875298</v>
      </c>
    </row>
    <row r="358" spans="1:54" x14ac:dyDescent="0.2">
      <c r="A358">
        <v>584.04</v>
      </c>
      <c r="B358">
        <f t="shared" si="109"/>
        <v>5.8403999999999997E-4</v>
      </c>
      <c r="C358">
        <f t="shared" si="115"/>
        <v>5.8403999999999997E-4</v>
      </c>
      <c r="D358">
        <v>5.8414000000000003E-4</v>
      </c>
      <c r="E358">
        <f t="shared" si="110"/>
        <v>1</v>
      </c>
      <c r="F358">
        <f t="shared" si="106"/>
        <v>376</v>
      </c>
      <c r="G358">
        <f t="shared" si="111"/>
        <v>404867.01841283514</v>
      </c>
      <c r="Q358" s="1">
        <v>351</v>
      </c>
      <c r="R358" s="2">
        <v>6.5659334132700004E-2</v>
      </c>
      <c r="S358">
        <f t="shared" si="116"/>
        <v>6.5659334132700004E-2</v>
      </c>
      <c r="T358">
        <f t="shared" si="112"/>
        <v>1</v>
      </c>
      <c r="U358">
        <f t="shared" si="117"/>
        <v>355</v>
      </c>
      <c r="V358">
        <f t="shared" si="113"/>
        <v>13.77675013139333</v>
      </c>
      <c r="AQ358">
        <v>270</v>
      </c>
      <c r="AR358">
        <v>0.67405999999999999</v>
      </c>
      <c r="AS358">
        <f t="shared" si="120"/>
        <v>355</v>
      </c>
      <c r="AT358">
        <f t="shared" si="114"/>
        <v>1.4203366311442742</v>
      </c>
      <c r="BB358" s="27"/>
    </row>
    <row r="359" spans="1:54" x14ac:dyDescent="0.2">
      <c r="A359">
        <v>584.14</v>
      </c>
      <c r="B359">
        <f t="shared" si="109"/>
        <v>5.8414000000000003E-4</v>
      </c>
      <c r="C359">
        <f t="shared" si="115"/>
        <v>5.8414000000000003E-4</v>
      </c>
      <c r="D359">
        <v>5.8416000000000002E-4</v>
      </c>
      <c r="E359">
        <f t="shared" si="110"/>
        <v>1</v>
      </c>
      <c r="F359">
        <f t="shared" si="106"/>
        <v>375</v>
      </c>
      <c r="G359">
        <f t="shared" si="111"/>
        <v>403790.24442769465</v>
      </c>
      <c r="Q359" s="1">
        <v>371</v>
      </c>
      <c r="R359" s="2">
        <v>6.5327746205600001E-2</v>
      </c>
      <c r="S359">
        <f t="shared" si="116"/>
        <v>6.5327746205600001E-2</v>
      </c>
      <c r="T359">
        <f t="shared" si="112"/>
        <v>1</v>
      </c>
      <c r="U359">
        <f t="shared" si="117"/>
        <v>356</v>
      </c>
      <c r="V359">
        <f t="shared" si="113"/>
        <v>13.815557878242323</v>
      </c>
      <c r="AQ359">
        <v>81</v>
      </c>
      <c r="AR359">
        <v>0.67134070000000001</v>
      </c>
      <c r="AS359">
        <f t="shared" si="120"/>
        <v>356</v>
      </c>
      <c r="AT359">
        <f t="shared" si="114"/>
        <v>1.4243375794010187</v>
      </c>
      <c r="BB359" s="27"/>
    </row>
    <row r="360" spans="1:54" x14ac:dyDescent="0.2">
      <c r="A360">
        <v>584.16</v>
      </c>
      <c r="B360">
        <f t="shared" si="109"/>
        <v>5.8416000000000002E-4</v>
      </c>
      <c r="C360">
        <f t="shared" si="115"/>
        <v>5.8416000000000002E-4</v>
      </c>
      <c r="D360">
        <v>5.8732000000000001E-4</v>
      </c>
      <c r="E360">
        <f t="shared" si="110"/>
        <v>1</v>
      </c>
      <c r="F360">
        <f t="shared" si="106"/>
        <v>374</v>
      </c>
      <c r="G360">
        <f t="shared" si="111"/>
        <v>402713.4704425541</v>
      </c>
      <c r="Q360" s="1">
        <v>350</v>
      </c>
      <c r="R360" s="2">
        <v>6.4690062799200004E-2</v>
      </c>
      <c r="S360">
        <f t="shared" si="116"/>
        <v>6.4690062799200004E-2</v>
      </c>
      <c r="T360">
        <f t="shared" si="112"/>
        <v>1</v>
      </c>
      <c r="U360">
        <f t="shared" si="117"/>
        <v>357</v>
      </c>
      <c r="V360">
        <f t="shared" si="113"/>
        <v>13.854365625091319</v>
      </c>
      <c r="AQ360">
        <v>153</v>
      </c>
      <c r="AR360">
        <v>0.66646079999999996</v>
      </c>
      <c r="AS360">
        <f t="shared" si="120"/>
        <v>357</v>
      </c>
      <c r="AT360">
        <f t="shared" si="114"/>
        <v>1.4283385276577629</v>
      </c>
      <c r="BB360" s="27"/>
    </row>
    <row r="361" spans="1:54" x14ac:dyDescent="0.2">
      <c r="A361">
        <v>587.32000000000005</v>
      </c>
      <c r="B361">
        <f t="shared" si="109"/>
        <v>5.8732000000000001E-4</v>
      </c>
      <c r="C361">
        <f t="shared" si="115"/>
        <v>5.8732000000000001E-4</v>
      </c>
      <c r="D361">
        <v>5.8741000000000002E-4</v>
      </c>
      <c r="E361">
        <f t="shared" si="110"/>
        <v>1</v>
      </c>
      <c r="F361">
        <f t="shared" si="106"/>
        <v>373</v>
      </c>
      <c r="G361">
        <f t="shared" si="111"/>
        <v>401636.69645741361</v>
      </c>
      <c r="Q361" s="1">
        <v>348</v>
      </c>
      <c r="R361" s="2">
        <v>6.46170485371E-2</v>
      </c>
      <c r="S361">
        <f t="shared" si="116"/>
        <v>6.46170485371E-2</v>
      </c>
      <c r="T361">
        <f t="shared" si="112"/>
        <v>1</v>
      </c>
      <c r="U361">
        <f t="shared" si="117"/>
        <v>358</v>
      </c>
      <c r="V361">
        <f t="shared" si="113"/>
        <v>13.893173371940314</v>
      </c>
      <c r="AQ361">
        <v>131</v>
      </c>
      <c r="AR361">
        <v>0.66437159999999995</v>
      </c>
      <c r="AS361">
        <f t="shared" si="120"/>
        <v>358</v>
      </c>
      <c r="AT361">
        <f t="shared" si="114"/>
        <v>1.4323394759145074</v>
      </c>
      <c r="BB361" s="27"/>
    </row>
    <row r="362" spans="1:54" x14ac:dyDescent="0.2">
      <c r="A362">
        <v>587.41</v>
      </c>
      <c r="B362">
        <f t="shared" si="109"/>
        <v>5.8741000000000002E-4</v>
      </c>
      <c r="C362">
        <f t="shared" si="115"/>
        <v>5.8741000000000002E-4</v>
      </c>
      <c r="D362">
        <v>5.8922E-4</v>
      </c>
      <c r="E362">
        <f t="shared" si="110"/>
        <v>1</v>
      </c>
      <c r="F362">
        <f t="shared" si="106"/>
        <v>372</v>
      </c>
      <c r="G362">
        <f t="shared" si="111"/>
        <v>400559.92247227306</v>
      </c>
      <c r="Q362" s="1">
        <v>355</v>
      </c>
      <c r="R362" s="2">
        <v>6.4605451975400005E-2</v>
      </c>
      <c r="S362">
        <f t="shared" si="116"/>
        <v>6.4605451975400005E-2</v>
      </c>
      <c r="T362">
        <f t="shared" si="112"/>
        <v>1</v>
      </c>
      <c r="U362">
        <f t="shared" si="117"/>
        <v>359</v>
      </c>
      <c r="V362">
        <f t="shared" si="113"/>
        <v>13.931981118789309</v>
      </c>
      <c r="AQ362">
        <v>100</v>
      </c>
      <c r="AR362">
        <v>0.6619292</v>
      </c>
      <c r="AS362">
        <f t="shared" si="120"/>
        <v>359</v>
      </c>
      <c r="AT362">
        <f t="shared" si="114"/>
        <v>1.4363404241712519</v>
      </c>
      <c r="BB362" s="27"/>
    </row>
    <row r="363" spans="1:54" x14ac:dyDescent="0.2">
      <c r="A363">
        <v>589.22</v>
      </c>
      <c r="B363">
        <f t="shared" si="109"/>
        <v>5.8922E-4</v>
      </c>
      <c r="C363">
        <f t="shared" si="115"/>
        <v>5.8922E-4</v>
      </c>
      <c r="D363">
        <v>5.9171000000000007E-4</v>
      </c>
      <c r="E363">
        <f t="shared" si="110"/>
        <v>1</v>
      </c>
      <c r="F363">
        <f t="shared" si="106"/>
        <v>371</v>
      </c>
      <c r="G363">
        <f t="shared" si="111"/>
        <v>399483.14848713257</v>
      </c>
      <c r="Q363" s="1">
        <v>358</v>
      </c>
      <c r="R363" s="2">
        <v>6.4584051427099998E-2</v>
      </c>
      <c r="S363">
        <f t="shared" si="116"/>
        <v>6.4584051427099998E-2</v>
      </c>
      <c r="T363">
        <f t="shared" si="112"/>
        <v>1</v>
      </c>
      <c r="U363">
        <f t="shared" si="117"/>
        <v>360</v>
      </c>
      <c r="V363">
        <f t="shared" si="113"/>
        <v>13.970788865638305</v>
      </c>
      <c r="AQ363">
        <v>206</v>
      </c>
      <c r="AR363">
        <v>0.66011050000000004</v>
      </c>
      <c r="AS363">
        <f t="shared" si="120"/>
        <v>360</v>
      </c>
      <c r="AT363">
        <f t="shared" si="114"/>
        <v>1.4403413724279963</v>
      </c>
      <c r="BB363" s="27"/>
    </row>
    <row r="364" spans="1:54" x14ac:dyDescent="0.2">
      <c r="A364">
        <v>591.71</v>
      </c>
      <c r="B364">
        <f t="shared" si="109"/>
        <v>5.9171000000000007E-4</v>
      </c>
      <c r="C364">
        <f t="shared" si="115"/>
        <v>5.9171000000000007E-4</v>
      </c>
      <c r="D364">
        <v>5.9329000000000001E-4</v>
      </c>
      <c r="E364">
        <f t="shared" si="110"/>
        <v>1</v>
      </c>
      <c r="F364">
        <f t="shared" si="106"/>
        <v>370</v>
      </c>
      <c r="G364">
        <f t="shared" si="111"/>
        <v>398406.37450199202</v>
      </c>
      <c r="Q364" s="1">
        <v>352</v>
      </c>
      <c r="R364" s="2">
        <v>6.4521158500600001E-2</v>
      </c>
      <c r="S364">
        <f t="shared" si="116"/>
        <v>6.4521158500600001E-2</v>
      </c>
      <c r="T364">
        <f t="shared" si="112"/>
        <v>1</v>
      </c>
      <c r="U364">
        <f t="shared" si="117"/>
        <v>361</v>
      </c>
      <c r="V364">
        <f t="shared" si="113"/>
        <v>14.0095966124873</v>
      </c>
      <c r="AQ364">
        <v>80</v>
      </c>
      <c r="AR364">
        <v>0.65899620000000003</v>
      </c>
      <c r="AS364">
        <f t="shared" si="120"/>
        <v>361</v>
      </c>
      <c r="AT364">
        <f t="shared" si="114"/>
        <v>1.4443423206847408</v>
      </c>
      <c r="BB364" s="27"/>
    </row>
    <row r="365" spans="1:54" x14ac:dyDescent="0.2">
      <c r="A365">
        <v>593.29</v>
      </c>
      <c r="B365">
        <f t="shared" si="109"/>
        <v>5.9329000000000001E-4</v>
      </c>
      <c r="C365">
        <f t="shared" si="115"/>
        <v>5.9329000000000001E-4</v>
      </c>
      <c r="D365">
        <v>5.9417999999999993E-4</v>
      </c>
      <c r="E365">
        <f t="shared" si="110"/>
        <v>1</v>
      </c>
      <c r="F365">
        <f t="shared" si="106"/>
        <v>369</v>
      </c>
      <c r="G365">
        <f t="shared" si="111"/>
        <v>397329.60051685153</v>
      </c>
      <c r="Q365" s="1">
        <v>354</v>
      </c>
      <c r="R365" s="2">
        <v>6.4303393282899995E-2</v>
      </c>
      <c r="S365">
        <f t="shared" si="116"/>
        <v>6.4303393282899995E-2</v>
      </c>
      <c r="T365">
        <f t="shared" si="112"/>
        <v>1</v>
      </c>
      <c r="U365">
        <f t="shared" si="117"/>
        <v>362</v>
      </c>
      <c r="V365">
        <f t="shared" si="113"/>
        <v>14.048404359336295</v>
      </c>
      <c r="AQ365">
        <v>329</v>
      </c>
      <c r="AR365">
        <v>0.65221110000000004</v>
      </c>
      <c r="AS365">
        <f t="shared" si="120"/>
        <v>362</v>
      </c>
      <c r="AT365">
        <f t="shared" si="114"/>
        <v>1.4483432689414852</v>
      </c>
      <c r="BB365" s="27"/>
    </row>
    <row r="366" spans="1:54" x14ac:dyDescent="0.2">
      <c r="A366">
        <v>594.17999999999995</v>
      </c>
      <c r="B366">
        <f t="shared" si="109"/>
        <v>5.9417999999999993E-4</v>
      </c>
      <c r="C366">
        <f t="shared" si="115"/>
        <v>5.9417999999999993E-4</v>
      </c>
      <c r="D366">
        <v>5.9697999999999999E-4</v>
      </c>
      <c r="E366">
        <f t="shared" si="110"/>
        <v>1</v>
      </c>
      <c r="F366">
        <f t="shared" si="106"/>
        <v>368</v>
      </c>
      <c r="G366">
        <f t="shared" si="111"/>
        <v>396252.82653171103</v>
      </c>
      <c r="Q366" s="1">
        <v>357</v>
      </c>
      <c r="R366" s="2">
        <v>6.1632927118600002E-2</v>
      </c>
      <c r="S366">
        <f t="shared" si="116"/>
        <v>6.1632927118600002E-2</v>
      </c>
      <c r="T366">
        <f t="shared" si="112"/>
        <v>1</v>
      </c>
      <c r="U366">
        <f t="shared" si="117"/>
        <v>363</v>
      </c>
      <c r="V366">
        <f t="shared" si="113"/>
        <v>14.087212106185291</v>
      </c>
      <c r="AQ366">
        <v>348</v>
      </c>
      <c r="AR366">
        <v>0.6483778</v>
      </c>
      <c r="AS366">
        <f t="shared" si="120"/>
        <v>363</v>
      </c>
      <c r="AT366">
        <f t="shared" si="114"/>
        <v>1.4523442171982297</v>
      </c>
      <c r="BB366" s="27"/>
    </row>
    <row r="367" spans="1:54" x14ac:dyDescent="0.2">
      <c r="A367">
        <v>596.98</v>
      </c>
      <c r="B367">
        <f t="shared" si="109"/>
        <v>5.9697999999999999E-4</v>
      </c>
      <c r="C367">
        <f t="shared" si="115"/>
        <v>5.9697999999999999E-4</v>
      </c>
      <c r="D367">
        <v>6.0262E-4</v>
      </c>
      <c r="E367">
        <f t="shared" si="110"/>
        <v>1</v>
      </c>
      <c r="F367">
        <f t="shared" si="106"/>
        <v>367</v>
      </c>
      <c r="G367">
        <f t="shared" si="111"/>
        <v>395176.05254657048</v>
      </c>
      <c r="Q367" s="1">
        <v>359</v>
      </c>
      <c r="R367" s="2">
        <v>6.1138622330899998E-2</v>
      </c>
      <c r="S367">
        <f t="shared" si="116"/>
        <v>6.1138622330899998E-2</v>
      </c>
      <c r="T367">
        <f t="shared" si="112"/>
        <v>1</v>
      </c>
      <c r="U367">
        <f t="shared" si="117"/>
        <v>364</v>
      </c>
      <c r="V367">
        <f t="shared" si="113"/>
        <v>14.126019853034286</v>
      </c>
      <c r="AQ367">
        <v>342</v>
      </c>
      <c r="AR367">
        <v>0.63460119999999998</v>
      </c>
      <c r="AS367">
        <f t="shared" si="120"/>
        <v>364</v>
      </c>
      <c r="AT367">
        <f t="shared" si="114"/>
        <v>1.4563451654549742</v>
      </c>
      <c r="BB367" s="27"/>
    </row>
    <row r="368" spans="1:54" x14ac:dyDescent="0.2">
      <c r="A368">
        <v>602.62</v>
      </c>
      <c r="B368">
        <f t="shared" si="109"/>
        <v>6.0262E-4</v>
      </c>
      <c r="C368">
        <f t="shared" si="115"/>
        <v>6.0262E-4</v>
      </c>
      <c r="D368">
        <v>6.0273E-4</v>
      </c>
      <c r="E368">
        <f t="shared" si="110"/>
        <v>1</v>
      </c>
      <c r="F368">
        <f t="shared" si="106"/>
        <v>366</v>
      </c>
      <c r="G368">
        <f t="shared" si="111"/>
        <v>394099.27856142999</v>
      </c>
      <c r="Q368" s="1">
        <v>369</v>
      </c>
      <c r="R368" s="2">
        <v>6.0387961981900003E-2</v>
      </c>
      <c r="S368">
        <f t="shared" si="116"/>
        <v>6.0387961981900003E-2</v>
      </c>
      <c r="T368">
        <f t="shared" si="112"/>
        <v>1</v>
      </c>
      <c r="U368">
        <f t="shared" si="117"/>
        <v>365</v>
      </c>
      <c r="V368">
        <f t="shared" si="113"/>
        <v>14.164827599883282</v>
      </c>
      <c r="AQ368">
        <v>29</v>
      </c>
      <c r="AR368">
        <v>0.62758460000000005</v>
      </c>
      <c r="AS368">
        <f t="shared" si="120"/>
        <v>365</v>
      </c>
      <c r="AT368">
        <f t="shared" si="114"/>
        <v>1.4603461137117184</v>
      </c>
      <c r="BB368" s="27"/>
    </row>
    <row r="369" spans="1:54" x14ac:dyDescent="0.2">
      <c r="A369">
        <v>602.73</v>
      </c>
      <c r="B369">
        <f t="shared" si="109"/>
        <v>6.0273E-4</v>
      </c>
      <c r="C369">
        <f t="shared" si="115"/>
        <v>6.0273E-4</v>
      </c>
      <c r="D369">
        <v>6.045E-4</v>
      </c>
      <c r="E369">
        <f t="shared" si="110"/>
        <v>1</v>
      </c>
      <c r="F369">
        <f t="shared" si="106"/>
        <v>365</v>
      </c>
      <c r="G369">
        <f t="shared" si="111"/>
        <v>393022.50457628944</v>
      </c>
      <c r="Q369" s="1">
        <v>360</v>
      </c>
      <c r="R369" s="2">
        <v>5.9998493073699997E-2</v>
      </c>
      <c r="S369">
        <f t="shared" si="116"/>
        <v>5.9998493073699997E-2</v>
      </c>
      <c r="T369">
        <f t="shared" si="112"/>
        <v>1</v>
      </c>
      <c r="U369">
        <f t="shared" si="117"/>
        <v>366</v>
      </c>
      <c r="V369">
        <f t="shared" si="113"/>
        <v>14.203635346732277</v>
      </c>
      <c r="AQ369">
        <v>330</v>
      </c>
      <c r="AR369">
        <v>0.62534400000000001</v>
      </c>
      <c r="AS369">
        <f t="shared" si="120"/>
        <v>366</v>
      </c>
      <c r="AT369">
        <f t="shared" si="114"/>
        <v>1.4643470619684629</v>
      </c>
      <c r="BB369" s="27"/>
    </row>
    <row r="370" spans="1:54" x14ac:dyDescent="0.2">
      <c r="A370">
        <v>604.5</v>
      </c>
      <c r="B370">
        <f t="shared" si="109"/>
        <v>6.045E-4</v>
      </c>
      <c r="C370">
        <f t="shared" si="115"/>
        <v>6.045E-4</v>
      </c>
      <c r="D370">
        <v>6.0612000000000003E-4</v>
      </c>
      <c r="E370">
        <f t="shared" si="110"/>
        <v>1</v>
      </c>
      <c r="F370">
        <f t="shared" si="106"/>
        <v>364</v>
      </c>
      <c r="G370">
        <f t="shared" si="111"/>
        <v>391945.73059114895</v>
      </c>
      <c r="Q370" s="1">
        <v>362</v>
      </c>
      <c r="R370" s="2">
        <v>5.9634741469800003E-2</v>
      </c>
      <c r="S370">
        <f t="shared" si="116"/>
        <v>5.9634741469800003E-2</v>
      </c>
      <c r="T370">
        <f t="shared" si="112"/>
        <v>1</v>
      </c>
      <c r="U370">
        <f t="shared" si="117"/>
        <v>367</v>
      </c>
      <c r="V370">
        <f t="shared" si="113"/>
        <v>14.242443093581272</v>
      </c>
      <c r="AQ370">
        <v>11</v>
      </c>
      <c r="AR370">
        <v>0.62401830000000003</v>
      </c>
      <c r="AS370">
        <f t="shared" si="120"/>
        <v>367</v>
      </c>
      <c r="AT370">
        <f t="shared" si="114"/>
        <v>1.4683480102252073</v>
      </c>
      <c r="BB370" s="27"/>
    </row>
    <row r="371" spans="1:54" x14ac:dyDescent="0.2">
      <c r="A371">
        <v>606.12</v>
      </c>
      <c r="B371">
        <f t="shared" si="109"/>
        <v>6.0612000000000003E-4</v>
      </c>
      <c r="C371">
        <f t="shared" si="115"/>
        <v>6.0612000000000003E-4</v>
      </c>
      <c r="D371">
        <v>6.0694000000000004E-4</v>
      </c>
      <c r="E371">
        <f t="shared" si="110"/>
        <v>1</v>
      </c>
      <c r="F371">
        <f t="shared" si="106"/>
        <v>363</v>
      </c>
      <c r="G371">
        <f t="shared" si="111"/>
        <v>390868.9566060084</v>
      </c>
      <c r="Q371" s="1">
        <v>363</v>
      </c>
      <c r="R371" s="2">
        <v>5.88646752912E-2</v>
      </c>
      <c r="S371">
        <f t="shared" si="116"/>
        <v>5.88646752912E-2</v>
      </c>
      <c r="T371">
        <f t="shared" si="112"/>
        <v>1</v>
      </c>
      <c r="U371">
        <f t="shared" si="117"/>
        <v>368</v>
      </c>
      <c r="V371">
        <f t="shared" si="113"/>
        <v>14.281250840430268</v>
      </c>
      <c r="AQ371">
        <v>328</v>
      </c>
      <c r="AR371">
        <v>0.61688679999999996</v>
      </c>
      <c r="AS371">
        <f t="shared" si="120"/>
        <v>368</v>
      </c>
      <c r="AT371">
        <f t="shared" si="114"/>
        <v>1.4723489584819518</v>
      </c>
      <c r="BB371" s="27"/>
    </row>
    <row r="372" spans="1:54" x14ac:dyDescent="0.2">
      <c r="A372">
        <v>606.94000000000005</v>
      </c>
      <c r="B372">
        <f t="shared" si="109"/>
        <v>6.0694000000000004E-4</v>
      </c>
      <c r="C372">
        <f t="shared" si="115"/>
        <v>6.0694000000000004E-4</v>
      </c>
      <c r="D372">
        <v>6.0845000000000007E-4</v>
      </c>
      <c r="E372">
        <f t="shared" si="110"/>
        <v>1</v>
      </c>
      <c r="F372">
        <f t="shared" si="106"/>
        <v>362</v>
      </c>
      <c r="G372">
        <f t="shared" si="111"/>
        <v>389792.18262086791</v>
      </c>
      <c r="Q372" s="1">
        <v>366</v>
      </c>
      <c r="R372" s="2">
        <v>5.8772635821999999E-2</v>
      </c>
      <c r="S372">
        <f t="shared" si="116"/>
        <v>5.8772635821999999E-2</v>
      </c>
      <c r="T372">
        <f t="shared" si="112"/>
        <v>1</v>
      </c>
      <c r="U372">
        <f t="shared" si="117"/>
        <v>369</v>
      </c>
      <c r="V372">
        <f t="shared" si="113"/>
        <v>14.320058587279263</v>
      </c>
      <c r="AQ372">
        <v>92</v>
      </c>
      <c r="AR372">
        <v>0.61564430000000003</v>
      </c>
      <c r="AS372">
        <f t="shared" si="120"/>
        <v>369</v>
      </c>
      <c r="AT372">
        <f t="shared" si="114"/>
        <v>1.4763499067386963</v>
      </c>
      <c r="BB372" s="27"/>
    </row>
    <row r="373" spans="1:54" x14ac:dyDescent="0.2">
      <c r="A373">
        <v>608.45000000000005</v>
      </c>
      <c r="B373">
        <f t="shared" si="109"/>
        <v>6.0845000000000007E-4</v>
      </c>
      <c r="C373">
        <f t="shared" si="115"/>
        <v>6.0845000000000007E-4</v>
      </c>
      <c r="D373">
        <v>6.0884999999999997E-4</v>
      </c>
      <c r="E373">
        <f t="shared" si="110"/>
        <v>1</v>
      </c>
      <c r="F373">
        <f t="shared" si="106"/>
        <v>361</v>
      </c>
      <c r="G373">
        <f t="shared" si="111"/>
        <v>388715.40863572736</v>
      </c>
      <c r="Q373" s="1">
        <v>367</v>
      </c>
      <c r="R373" s="2">
        <v>5.8269472854100002E-2</v>
      </c>
      <c r="S373">
        <f t="shared" si="116"/>
        <v>5.8269472854100002E-2</v>
      </c>
      <c r="T373">
        <f t="shared" si="112"/>
        <v>1</v>
      </c>
      <c r="U373">
        <f t="shared" si="117"/>
        <v>370</v>
      </c>
      <c r="V373">
        <f t="shared" si="113"/>
        <v>14.358866334128258</v>
      </c>
      <c r="AQ373">
        <v>165</v>
      </c>
      <c r="AR373">
        <v>0.60581059999999998</v>
      </c>
      <c r="AS373">
        <f t="shared" si="120"/>
        <v>370</v>
      </c>
      <c r="AT373">
        <f t="shared" si="114"/>
        <v>1.4803508549954407</v>
      </c>
      <c r="BB373" s="27"/>
    </row>
    <row r="374" spans="1:54" x14ac:dyDescent="0.2">
      <c r="A374">
        <v>608.85</v>
      </c>
      <c r="B374">
        <f t="shared" si="109"/>
        <v>6.0884999999999997E-4</v>
      </c>
      <c r="C374">
        <f t="shared" si="115"/>
        <v>6.0884999999999997E-4</v>
      </c>
      <c r="D374">
        <v>6.1155999999999992E-4</v>
      </c>
      <c r="E374">
        <f t="shared" si="110"/>
        <v>1</v>
      </c>
      <c r="F374">
        <f t="shared" si="106"/>
        <v>360</v>
      </c>
      <c r="G374">
        <f t="shared" si="111"/>
        <v>387638.63465058687</v>
      </c>
      <c r="Q374" s="1">
        <v>373</v>
      </c>
      <c r="R374" s="2">
        <v>5.81723341056E-2</v>
      </c>
      <c r="S374">
        <f t="shared" si="116"/>
        <v>5.81723341056E-2</v>
      </c>
      <c r="T374">
        <f t="shared" si="112"/>
        <v>1</v>
      </c>
      <c r="U374">
        <f t="shared" si="117"/>
        <v>371</v>
      </c>
      <c r="V374">
        <f t="shared" si="113"/>
        <v>14.397674080977254</v>
      </c>
      <c r="AQ374">
        <v>17</v>
      </c>
      <c r="AR374">
        <v>0.60327940000000002</v>
      </c>
      <c r="AS374">
        <f t="shared" si="120"/>
        <v>371</v>
      </c>
      <c r="AT374">
        <f t="shared" si="114"/>
        <v>1.4843518032521852</v>
      </c>
      <c r="BB374" s="27"/>
    </row>
    <row r="375" spans="1:54" x14ac:dyDescent="0.2">
      <c r="A375">
        <v>611.55999999999995</v>
      </c>
      <c r="B375">
        <f t="shared" si="109"/>
        <v>6.1155999999999992E-4</v>
      </c>
      <c r="C375">
        <f t="shared" si="115"/>
        <v>6.1155999999999992E-4</v>
      </c>
      <c r="D375">
        <v>6.1395000000000004E-4</v>
      </c>
      <c r="E375">
        <f t="shared" si="110"/>
        <v>1</v>
      </c>
      <c r="F375">
        <f t="shared" si="106"/>
        <v>359</v>
      </c>
      <c r="G375">
        <f t="shared" si="111"/>
        <v>386561.86066544632</v>
      </c>
      <c r="Q375" s="1">
        <v>364</v>
      </c>
      <c r="R375" s="2">
        <v>5.5632032384899999E-2</v>
      </c>
      <c r="S375">
        <f t="shared" si="116"/>
        <v>5.5632032384899999E-2</v>
      </c>
      <c r="T375">
        <f t="shared" si="112"/>
        <v>1</v>
      </c>
      <c r="U375">
        <f t="shared" si="117"/>
        <v>372</v>
      </c>
      <c r="V375">
        <f t="shared" si="113"/>
        <v>14.436481827826249</v>
      </c>
      <c r="AQ375">
        <v>403</v>
      </c>
      <c r="AR375">
        <v>0.59957459999999996</v>
      </c>
      <c r="AS375">
        <f t="shared" si="120"/>
        <v>372</v>
      </c>
      <c r="AT375">
        <f t="shared" si="114"/>
        <v>1.4883527515089297</v>
      </c>
      <c r="BB375" s="27"/>
    </row>
    <row r="376" spans="1:54" x14ac:dyDescent="0.2">
      <c r="A376">
        <v>613.95000000000005</v>
      </c>
      <c r="B376">
        <f t="shared" si="109"/>
        <v>6.1395000000000004E-4</v>
      </c>
      <c r="C376">
        <f t="shared" si="115"/>
        <v>6.1395000000000004E-4</v>
      </c>
      <c r="D376">
        <v>6.1649000000000003E-4</v>
      </c>
      <c r="E376">
        <f t="shared" si="110"/>
        <v>1</v>
      </c>
      <c r="F376">
        <f t="shared" si="106"/>
        <v>358</v>
      </c>
      <c r="G376">
        <f t="shared" si="111"/>
        <v>385485.08668030583</v>
      </c>
      <c r="Q376" s="1">
        <v>365</v>
      </c>
      <c r="R376" s="2">
        <v>5.5382650080399998E-2</v>
      </c>
      <c r="S376">
        <f t="shared" si="116"/>
        <v>5.5382650080399998E-2</v>
      </c>
      <c r="T376">
        <f t="shared" si="112"/>
        <v>1</v>
      </c>
      <c r="U376">
        <f t="shared" si="117"/>
        <v>373</v>
      </c>
      <c r="V376">
        <f t="shared" si="113"/>
        <v>14.475289574675244</v>
      </c>
      <c r="AQ376">
        <v>55</v>
      </c>
      <c r="AR376">
        <v>0.59641299999999997</v>
      </c>
      <c r="AS376">
        <f t="shared" si="120"/>
        <v>373</v>
      </c>
      <c r="AT376">
        <f t="shared" si="114"/>
        <v>1.4923536997656739</v>
      </c>
      <c r="BB376" s="27"/>
    </row>
    <row r="377" spans="1:54" x14ac:dyDescent="0.2">
      <c r="A377">
        <v>616.49</v>
      </c>
      <c r="B377">
        <f t="shared" si="109"/>
        <v>6.1649000000000003E-4</v>
      </c>
      <c r="C377">
        <f t="shared" si="115"/>
        <v>6.1649000000000003E-4</v>
      </c>
      <c r="D377">
        <v>6.2064999999999993E-4</v>
      </c>
      <c r="E377">
        <f t="shared" si="110"/>
        <v>1</v>
      </c>
      <c r="F377">
        <f t="shared" si="106"/>
        <v>357</v>
      </c>
      <c r="G377">
        <f t="shared" si="111"/>
        <v>384408.31269516528</v>
      </c>
      <c r="Q377" s="1">
        <v>368</v>
      </c>
      <c r="R377" s="2">
        <v>5.4367063232699998E-2</v>
      </c>
      <c r="S377">
        <f t="shared" si="116"/>
        <v>5.4367063232699998E-2</v>
      </c>
      <c r="T377">
        <f t="shared" si="112"/>
        <v>1</v>
      </c>
      <c r="U377">
        <f t="shared" si="117"/>
        <v>374</v>
      </c>
      <c r="V377">
        <f t="shared" si="113"/>
        <v>14.51409732152424</v>
      </c>
      <c r="AQ377">
        <v>76</v>
      </c>
      <c r="AR377">
        <v>0.58808210000000005</v>
      </c>
      <c r="AS377">
        <f t="shared" si="120"/>
        <v>374</v>
      </c>
      <c r="AT377">
        <f t="shared" si="114"/>
        <v>1.4963546480224184</v>
      </c>
      <c r="BB377" s="27"/>
    </row>
    <row r="378" spans="1:54" x14ac:dyDescent="0.2">
      <c r="A378">
        <v>620.65</v>
      </c>
      <c r="B378">
        <f t="shared" si="109"/>
        <v>6.2064999999999993E-4</v>
      </c>
      <c r="C378">
        <f t="shared" si="115"/>
        <v>6.2064999999999993E-4</v>
      </c>
      <c r="D378">
        <v>6.2305999999999993E-4</v>
      </c>
      <c r="E378">
        <f t="shared" si="110"/>
        <v>1</v>
      </c>
      <c r="F378">
        <f t="shared" si="106"/>
        <v>356</v>
      </c>
      <c r="G378">
        <f t="shared" si="111"/>
        <v>383331.53871002479</v>
      </c>
      <c r="Q378" s="1">
        <v>370</v>
      </c>
      <c r="R378" s="2">
        <v>5.2812826307699998E-2</v>
      </c>
      <c r="S378">
        <f t="shared" si="116"/>
        <v>5.2812826307699998E-2</v>
      </c>
      <c r="T378">
        <f t="shared" si="112"/>
        <v>1</v>
      </c>
      <c r="U378">
        <f t="shared" si="117"/>
        <v>375</v>
      </c>
      <c r="V378">
        <f t="shared" si="113"/>
        <v>14.552905068373235</v>
      </c>
      <c r="AQ378">
        <v>39</v>
      </c>
      <c r="AR378">
        <v>0.58259510000000003</v>
      </c>
      <c r="AS378">
        <f t="shared" si="120"/>
        <v>375</v>
      </c>
      <c r="AT378">
        <f t="shared" si="114"/>
        <v>1.5003555962791628</v>
      </c>
      <c r="BB378" s="27"/>
    </row>
    <row r="379" spans="1:54" x14ac:dyDescent="0.2">
      <c r="A379">
        <v>623.05999999999995</v>
      </c>
      <c r="B379">
        <f t="shared" si="109"/>
        <v>6.2305999999999993E-4</v>
      </c>
      <c r="C379">
        <f t="shared" si="115"/>
        <v>6.2305999999999993E-4</v>
      </c>
      <c r="D379">
        <v>6.2449000000000001E-4</v>
      </c>
      <c r="E379">
        <f t="shared" si="110"/>
        <v>1</v>
      </c>
      <c r="F379">
        <f t="shared" si="106"/>
        <v>355</v>
      </c>
      <c r="G379">
        <f t="shared" si="111"/>
        <v>382254.76472488424</v>
      </c>
      <c r="Q379" s="1">
        <v>372</v>
      </c>
      <c r="R379" s="2">
        <v>5.2250661806900002E-2</v>
      </c>
      <c r="S379">
        <f t="shared" si="116"/>
        <v>5.2250661806900002E-2</v>
      </c>
      <c r="T379">
        <f t="shared" si="112"/>
        <v>1</v>
      </c>
      <c r="U379">
        <f t="shared" si="117"/>
        <v>376</v>
      </c>
      <c r="V379">
        <f t="shared" si="113"/>
        <v>14.59171281522223</v>
      </c>
      <c r="AQ379">
        <v>389</v>
      </c>
      <c r="AR379">
        <v>0.57470639999999995</v>
      </c>
      <c r="AS379">
        <f t="shared" si="120"/>
        <v>376</v>
      </c>
      <c r="AT379">
        <f t="shared" si="114"/>
        <v>1.5043565445359073</v>
      </c>
      <c r="BB379" s="27"/>
    </row>
    <row r="380" spans="1:54" x14ac:dyDescent="0.2">
      <c r="A380">
        <v>624.49</v>
      </c>
      <c r="B380">
        <f t="shared" si="109"/>
        <v>6.2449000000000001E-4</v>
      </c>
      <c r="C380">
        <f t="shared" si="115"/>
        <v>6.2449000000000001E-4</v>
      </c>
      <c r="D380">
        <v>6.2564999999999995E-4</v>
      </c>
      <c r="E380">
        <f t="shared" si="110"/>
        <v>1</v>
      </c>
      <c r="F380">
        <f t="shared" si="106"/>
        <v>354</v>
      </c>
      <c r="G380">
        <f t="shared" si="111"/>
        <v>381177.99073974375</v>
      </c>
      <c r="Q380" s="1">
        <v>374</v>
      </c>
      <c r="R380" s="2">
        <v>5.1804667498400001E-2</v>
      </c>
      <c r="S380">
        <f t="shared" si="116"/>
        <v>5.1804667498400001E-2</v>
      </c>
      <c r="T380">
        <f t="shared" si="112"/>
        <v>1</v>
      </c>
      <c r="U380">
        <f t="shared" si="117"/>
        <v>377</v>
      </c>
      <c r="V380">
        <f t="shared" si="113"/>
        <v>14.630520562071226</v>
      </c>
      <c r="AQ380">
        <v>246</v>
      </c>
      <c r="AR380">
        <v>0.55353200000000002</v>
      </c>
      <c r="AS380">
        <f t="shared" si="120"/>
        <v>377</v>
      </c>
      <c r="AT380">
        <f t="shared" si="114"/>
        <v>1.5083574927926517</v>
      </c>
      <c r="BB380" s="27"/>
    </row>
    <row r="381" spans="1:54" x14ac:dyDescent="0.2">
      <c r="A381">
        <v>625.65</v>
      </c>
      <c r="B381">
        <f t="shared" si="109"/>
        <v>6.2564999999999995E-4</v>
      </c>
      <c r="C381">
        <f t="shared" si="115"/>
        <v>6.2564999999999995E-4</v>
      </c>
      <c r="D381">
        <v>6.2677999999999996E-4</v>
      </c>
      <c r="E381">
        <f t="shared" si="110"/>
        <v>1</v>
      </c>
      <c r="F381">
        <f t="shared" si="106"/>
        <v>353</v>
      </c>
      <c r="G381">
        <f t="shared" si="111"/>
        <v>380101.2167546032</v>
      </c>
      <c r="Q381" s="1">
        <v>377</v>
      </c>
      <c r="R381" s="2">
        <v>5.1117573994999999E-2</v>
      </c>
      <c r="S381">
        <f t="shared" si="116"/>
        <v>5.1117573994999999E-2</v>
      </c>
      <c r="T381">
        <f t="shared" si="112"/>
        <v>1</v>
      </c>
      <c r="U381">
        <f t="shared" si="117"/>
        <v>378</v>
      </c>
      <c r="V381">
        <f t="shared" si="113"/>
        <v>14.669328308920221</v>
      </c>
      <c r="AQ381">
        <v>319</v>
      </c>
      <c r="AR381">
        <v>0.54973130000000003</v>
      </c>
      <c r="AS381">
        <f t="shared" si="120"/>
        <v>378</v>
      </c>
      <c r="AT381">
        <f t="shared" si="114"/>
        <v>1.5123584410493962</v>
      </c>
      <c r="BB381" s="27"/>
    </row>
    <row r="382" spans="1:54" x14ac:dyDescent="0.2">
      <c r="A382">
        <v>626.78</v>
      </c>
      <c r="B382">
        <f t="shared" si="109"/>
        <v>6.2677999999999996E-4</v>
      </c>
      <c r="C382">
        <f t="shared" si="115"/>
        <v>6.2677999999999996E-4</v>
      </c>
      <c r="D382">
        <v>6.2991999999999996E-4</v>
      </c>
      <c r="E382">
        <f t="shared" si="110"/>
        <v>1</v>
      </c>
      <c r="F382">
        <f t="shared" si="106"/>
        <v>352</v>
      </c>
      <c r="G382">
        <f t="shared" si="111"/>
        <v>379024.44276946271</v>
      </c>
      <c r="Q382" s="1">
        <v>384</v>
      </c>
      <c r="R382" s="2">
        <v>5.1077455233699998E-2</v>
      </c>
      <c r="S382">
        <f t="shared" si="116"/>
        <v>5.1077455233699998E-2</v>
      </c>
      <c r="T382">
        <f t="shared" si="112"/>
        <v>1</v>
      </c>
      <c r="U382">
        <f t="shared" si="117"/>
        <v>379</v>
      </c>
      <c r="V382">
        <f t="shared" si="113"/>
        <v>14.708136055769216</v>
      </c>
      <c r="AQ382">
        <v>95</v>
      </c>
      <c r="AR382">
        <v>0.54757480000000003</v>
      </c>
      <c r="AS382">
        <f t="shared" si="120"/>
        <v>379</v>
      </c>
      <c r="AT382">
        <f t="shared" si="114"/>
        <v>1.5163593893061407</v>
      </c>
      <c r="BB382" s="27"/>
    </row>
    <row r="383" spans="1:54" x14ac:dyDescent="0.2">
      <c r="A383">
        <v>629.91999999999996</v>
      </c>
      <c r="B383">
        <f t="shared" si="109"/>
        <v>6.2991999999999996E-4</v>
      </c>
      <c r="C383">
        <f t="shared" si="115"/>
        <v>6.2991999999999996E-4</v>
      </c>
      <c r="D383">
        <v>6.3133000000000004E-4</v>
      </c>
      <c r="E383">
        <f t="shared" si="110"/>
        <v>1</v>
      </c>
      <c r="F383">
        <f t="shared" si="106"/>
        <v>351</v>
      </c>
      <c r="G383">
        <f t="shared" si="111"/>
        <v>377947.66878432216</v>
      </c>
      <c r="Q383" s="1">
        <v>376</v>
      </c>
      <c r="R383" s="2">
        <v>4.9568152872600003E-2</v>
      </c>
      <c r="S383">
        <f t="shared" si="116"/>
        <v>4.9568152872600003E-2</v>
      </c>
      <c r="T383">
        <f t="shared" si="112"/>
        <v>1</v>
      </c>
      <c r="U383">
        <f t="shared" si="117"/>
        <v>380</v>
      </c>
      <c r="V383">
        <f t="shared" si="113"/>
        <v>14.746943802618212</v>
      </c>
      <c r="AQ383">
        <v>390</v>
      </c>
      <c r="AR383">
        <v>0.54448779999999997</v>
      </c>
      <c r="AS383">
        <f t="shared" si="120"/>
        <v>380</v>
      </c>
      <c r="AT383">
        <f t="shared" si="114"/>
        <v>1.5203603375628849</v>
      </c>
      <c r="BB383" s="27"/>
    </row>
    <row r="384" spans="1:54" x14ac:dyDescent="0.2">
      <c r="A384">
        <v>631.33000000000004</v>
      </c>
      <c r="B384">
        <f t="shared" si="109"/>
        <v>6.3133000000000004E-4</v>
      </c>
      <c r="C384">
        <f t="shared" si="115"/>
        <v>6.3133000000000004E-4</v>
      </c>
      <c r="D384">
        <v>6.3460999999999997E-4</v>
      </c>
      <c r="E384">
        <f t="shared" si="110"/>
        <v>1</v>
      </c>
      <c r="F384">
        <f t="shared" si="106"/>
        <v>350</v>
      </c>
      <c r="G384">
        <f t="shared" si="111"/>
        <v>376870.89479918167</v>
      </c>
      <c r="Q384" s="1">
        <v>375</v>
      </c>
      <c r="R384" s="2">
        <v>4.93467972083E-2</v>
      </c>
      <c r="S384">
        <f t="shared" si="116"/>
        <v>4.93467972083E-2</v>
      </c>
      <c r="T384">
        <f t="shared" si="112"/>
        <v>1</v>
      </c>
      <c r="U384">
        <f t="shared" si="117"/>
        <v>381</v>
      </c>
      <c r="V384">
        <f t="shared" si="113"/>
        <v>14.785751549467207</v>
      </c>
      <c r="AQ384">
        <v>318</v>
      </c>
      <c r="AR384">
        <v>0.53687459999999998</v>
      </c>
      <c r="AS384">
        <f t="shared" si="120"/>
        <v>381</v>
      </c>
      <c r="AT384">
        <f t="shared" si="114"/>
        <v>1.5243612858196294</v>
      </c>
      <c r="BB384" s="27"/>
    </row>
    <row r="385" spans="1:54" x14ac:dyDescent="0.2">
      <c r="A385">
        <v>634.61</v>
      </c>
      <c r="B385">
        <f t="shared" si="109"/>
        <v>6.3460999999999997E-4</v>
      </c>
      <c r="C385">
        <f t="shared" si="115"/>
        <v>6.3460999999999997E-4</v>
      </c>
      <c r="D385">
        <v>6.3487000000000005E-4</v>
      </c>
      <c r="E385">
        <f t="shared" si="110"/>
        <v>1</v>
      </c>
      <c r="F385">
        <f t="shared" si="106"/>
        <v>349</v>
      </c>
      <c r="G385">
        <f t="shared" si="111"/>
        <v>375794.12081404112</v>
      </c>
      <c r="Q385" s="1">
        <v>382</v>
      </c>
      <c r="R385" s="2">
        <v>4.6881253720899997E-2</v>
      </c>
      <c r="S385">
        <f t="shared" si="116"/>
        <v>4.6881253720899997E-2</v>
      </c>
      <c r="T385">
        <f t="shared" si="112"/>
        <v>1</v>
      </c>
      <c r="U385">
        <f t="shared" si="117"/>
        <v>382</v>
      </c>
      <c r="V385">
        <f t="shared" si="113"/>
        <v>14.824559296316203</v>
      </c>
      <c r="AQ385">
        <v>5</v>
      </c>
      <c r="AR385">
        <v>0.51698869999999997</v>
      </c>
      <c r="AS385">
        <f t="shared" si="120"/>
        <v>382</v>
      </c>
      <c r="AT385">
        <f t="shared" si="114"/>
        <v>1.5283622340763738</v>
      </c>
      <c r="BB385" s="27"/>
    </row>
    <row r="386" spans="1:54" x14ac:dyDescent="0.2">
      <c r="A386">
        <v>634.87</v>
      </c>
      <c r="B386">
        <f t="shared" si="109"/>
        <v>6.3487000000000005E-4</v>
      </c>
      <c r="C386">
        <f t="shared" si="115"/>
        <v>6.3487000000000005E-4</v>
      </c>
      <c r="D386">
        <v>6.3495000000000001E-4</v>
      </c>
      <c r="E386">
        <f t="shared" si="110"/>
        <v>1</v>
      </c>
      <c r="F386">
        <f t="shared" si="106"/>
        <v>348</v>
      </c>
      <c r="G386">
        <f t="shared" si="111"/>
        <v>374717.34682890063</v>
      </c>
      <c r="Q386" s="1">
        <v>379</v>
      </c>
      <c r="R386" s="2">
        <v>4.6307144111499998E-2</v>
      </c>
      <c r="S386">
        <f t="shared" si="116"/>
        <v>4.6307144111499998E-2</v>
      </c>
      <c r="T386">
        <f t="shared" si="112"/>
        <v>1</v>
      </c>
      <c r="U386">
        <f t="shared" si="117"/>
        <v>383</v>
      </c>
      <c r="V386">
        <f t="shared" si="113"/>
        <v>14.863367043165198</v>
      </c>
      <c r="AQ386">
        <v>258</v>
      </c>
      <c r="AR386">
        <v>0.51642299999999997</v>
      </c>
      <c r="AS386">
        <f t="shared" si="120"/>
        <v>383</v>
      </c>
      <c r="AT386">
        <f t="shared" si="114"/>
        <v>1.5323631823331183</v>
      </c>
      <c r="BB386" s="27"/>
    </row>
    <row r="387" spans="1:54" x14ac:dyDescent="0.2">
      <c r="A387">
        <v>634.95000000000005</v>
      </c>
      <c r="B387">
        <f t="shared" si="109"/>
        <v>6.3495000000000001E-4</v>
      </c>
      <c r="C387">
        <f t="shared" si="115"/>
        <v>6.3495000000000001E-4</v>
      </c>
      <c r="D387">
        <v>6.4183000000000003E-4</v>
      </c>
      <c r="E387">
        <f t="shared" si="110"/>
        <v>1</v>
      </c>
      <c r="F387">
        <f t="shared" si="106"/>
        <v>347</v>
      </c>
      <c r="G387">
        <f t="shared" si="111"/>
        <v>373640.57284376014</v>
      </c>
      <c r="Q387" s="1">
        <v>378</v>
      </c>
      <c r="R387" s="2">
        <v>4.6086574085799997E-2</v>
      </c>
      <c r="S387">
        <f t="shared" si="116"/>
        <v>4.6086574085799997E-2</v>
      </c>
      <c r="T387">
        <f t="shared" si="112"/>
        <v>1</v>
      </c>
      <c r="U387">
        <f t="shared" si="117"/>
        <v>384</v>
      </c>
      <c r="V387">
        <f t="shared" si="113"/>
        <v>14.902174790014193</v>
      </c>
      <c r="AQ387">
        <v>317</v>
      </c>
      <c r="AR387">
        <v>0.50698690000000002</v>
      </c>
      <c r="AS387">
        <f t="shared" si="120"/>
        <v>384</v>
      </c>
      <c r="AT387">
        <f t="shared" si="114"/>
        <v>1.5363641305898628</v>
      </c>
      <c r="BB387" s="27"/>
    </row>
    <row r="388" spans="1:54" x14ac:dyDescent="0.2">
      <c r="A388">
        <v>641.83000000000004</v>
      </c>
      <c r="B388">
        <f t="shared" si="109"/>
        <v>6.4183000000000003E-4</v>
      </c>
      <c r="C388">
        <f t="shared" si="115"/>
        <v>6.4183000000000003E-4</v>
      </c>
      <c r="D388">
        <v>6.4296999999999998E-4</v>
      </c>
      <c r="E388">
        <f t="shared" si="110"/>
        <v>1</v>
      </c>
      <c r="F388">
        <f t="shared" ref="F388:F451" si="121">E388+F389</f>
        <v>346</v>
      </c>
      <c r="G388">
        <f t="shared" si="111"/>
        <v>372563.79885861959</v>
      </c>
      <c r="Q388" s="1">
        <v>381</v>
      </c>
      <c r="R388" s="2">
        <v>4.3251112346000001E-2</v>
      </c>
      <c r="S388">
        <f t="shared" si="116"/>
        <v>4.3251112346000001E-2</v>
      </c>
      <c r="T388">
        <f t="shared" si="112"/>
        <v>1</v>
      </c>
      <c r="U388">
        <f t="shared" si="117"/>
        <v>385</v>
      </c>
      <c r="V388">
        <f t="shared" si="113"/>
        <v>14.940982536863189</v>
      </c>
      <c r="AQ388">
        <v>269</v>
      </c>
      <c r="AR388">
        <v>0.50632319999999997</v>
      </c>
      <c r="AS388">
        <f t="shared" si="120"/>
        <v>385</v>
      </c>
      <c r="AT388">
        <f t="shared" si="114"/>
        <v>1.5403650788466072</v>
      </c>
      <c r="BB388" s="27"/>
    </row>
    <row r="389" spans="1:54" x14ac:dyDescent="0.2">
      <c r="A389">
        <v>642.97</v>
      </c>
      <c r="B389">
        <f t="shared" ref="B389:B452" si="122">A389/1000000</f>
        <v>6.4296999999999998E-4</v>
      </c>
      <c r="C389">
        <f t="shared" si="115"/>
        <v>6.4296999999999998E-4</v>
      </c>
      <c r="D389">
        <v>6.4939999999999996E-4</v>
      </c>
      <c r="E389">
        <f t="shared" ref="E389:E452" si="123">COUNTIF($B$4:$B$734,D389)</f>
        <v>1</v>
      </c>
      <c r="F389">
        <f t="shared" si="121"/>
        <v>345</v>
      </c>
      <c r="G389">
        <f t="shared" ref="G389:G452" si="124">F389/$B$2</f>
        <v>371487.02487347909</v>
      </c>
      <c r="Q389" s="1">
        <v>380</v>
      </c>
      <c r="R389" s="2">
        <v>4.3117331299900002E-2</v>
      </c>
      <c r="S389">
        <f t="shared" si="116"/>
        <v>4.3117331299900002E-2</v>
      </c>
      <c r="T389">
        <f t="shared" ref="T389:T410" si="125">COUNTIF($S$4:$S$410,S389)</f>
        <v>1</v>
      </c>
      <c r="U389">
        <f t="shared" si="117"/>
        <v>386</v>
      </c>
      <c r="V389">
        <f t="shared" ref="V389:V410" si="126">U389/$R$2</f>
        <v>14.979790283712184</v>
      </c>
      <c r="AQ389">
        <v>247</v>
      </c>
      <c r="AR389">
        <v>0.50204599999999999</v>
      </c>
      <c r="AS389">
        <f t="shared" si="120"/>
        <v>386</v>
      </c>
      <c r="AT389">
        <f t="shared" ref="AT389:AT431" si="127">AS389/$AR$2</f>
        <v>1.5443660271033517</v>
      </c>
      <c r="BB389" s="27"/>
    </row>
    <row r="390" spans="1:54" x14ac:dyDescent="0.2">
      <c r="A390">
        <v>649.4</v>
      </c>
      <c r="B390">
        <f t="shared" si="122"/>
        <v>6.4939999999999996E-4</v>
      </c>
      <c r="C390">
        <f t="shared" ref="C390:C453" si="128">IF(B389=B390,"Duplicate",B390)</f>
        <v>6.4939999999999996E-4</v>
      </c>
      <c r="D390">
        <v>6.505599999999999E-4</v>
      </c>
      <c r="E390">
        <f t="shared" si="123"/>
        <v>1</v>
      </c>
      <c r="F390">
        <f t="shared" si="121"/>
        <v>344</v>
      </c>
      <c r="G390">
        <f t="shared" si="124"/>
        <v>370410.25088833855</v>
      </c>
      <c r="Q390" s="1">
        <v>383</v>
      </c>
      <c r="R390" s="2">
        <v>4.2169366099400002E-2</v>
      </c>
      <c r="S390">
        <f t="shared" ref="S390:S410" si="129">IF(R389=R390,"Duplicate",R390)</f>
        <v>4.2169366099400002E-2</v>
      </c>
      <c r="T390">
        <f t="shared" si="125"/>
        <v>1</v>
      </c>
      <c r="U390">
        <f t="shared" ref="U390:U410" si="130">T390+U389</f>
        <v>387</v>
      </c>
      <c r="V390">
        <f t="shared" si="126"/>
        <v>15.018598030561177</v>
      </c>
      <c r="AQ390">
        <v>252</v>
      </c>
      <c r="AR390">
        <v>0.50065079999999995</v>
      </c>
      <c r="AS390">
        <f t="shared" ref="AS390:AS431" si="131">1+AS389</f>
        <v>387</v>
      </c>
      <c r="AT390">
        <f t="shared" si="127"/>
        <v>1.5483669753600962</v>
      </c>
      <c r="BB390" s="27"/>
    </row>
    <row r="391" spans="1:54" x14ac:dyDescent="0.2">
      <c r="A391">
        <v>650.55999999999995</v>
      </c>
      <c r="B391">
        <f t="shared" si="122"/>
        <v>6.505599999999999E-4</v>
      </c>
      <c r="C391">
        <f t="shared" si="128"/>
        <v>6.505599999999999E-4</v>
      </c>
      <c r="D391">
        <v>6.5154999999999998E-4</v>
      </c>
      <c r="E391">
        <f t="shared" si="123"/>
        <v>1</v>
      </c>
      <c r="F391">
        <f t="shared" si="121"/>
        <v>343</v>
      </c>
      <c r="G391">
        <f t="shared" si="124"/>
        <v>369333.47690319805</v>
      </c>
      <c r="Q391" s="1">
        <v>385</v>
      </c>
      <c r="R391" s="2">
        <v>4.1344989808900001E-2</v>
      </c>
      <c r="S391">
        <f t="shared" si="129"/>
        <v>4.1344989808900001E-2</v>
      </c>
      <c r="T391">
        <f t="shared" si="125"/>
        <v>1</v>
      </c>
      <c r="U391">
        <f t="shared" si="130"/>
        <v>388</v>
      </c>
      <c r="V391">
        <f t="shared" si="126"/>
        <v>15.057405777410173</v>
      </c>
      <c r="AQ391">
        <v>341</v>
      </c>
      <c r="AR391">
        <v>0.49644310000000003</v>
      </c>
      <c r="AS391">
        <f t="shared" si="131"/>
        <v>388</v>
      </c>
      <c r="AT391">
        <f t="shared" si="127"/>
        <v>1.5523679236168404</v>
      </c>
      <c r="BB391" s="27"/>
    </row>
    <row r="392" spans="1:54" x14ac:dyDescent="0.2">
      <c r="A392">
        <v>651.54999999999995</v>
      </c>
      <c r="B392">
        <f t="shared" si="122"/>
        <v>6.5154999999999998E-4</v>
      </c>
      <c r="C392">
        <f t="shared" si="128"/>
        <v>6.5154999999999998E-4</v>
      </c>
      <c r="D392">
        <v>6.5285000000000007E-4</v>
      </c>
      <c r="E392">
        <f t="shared" si="123"/>
        <v>1</v>
      </c>
      <c r="F392">
        <f t="shared" si="121"/>
        <v>342</v>
      </c>
      <c r="G392">
        <f t="shared" si="124"/>
        <v>368256.7029180575</v>
      </c>
      <c r="Q392" s="1">
        <v>388</v>
      </c>
      <c r="R392" s="2">
        <v>3.8065832760299997E-2</v>
      </c>
      <c r="S392">
        <f t="shared" si="129"/>
        <v>3.8065832760299997E-2</v>
      </c>
      <c r="T392">
        <f t="shared" si="125"/>
        <v>1</v>
      </c>
      <c r="U392">
        <f t="shared" si="130"/>
        <v>389</v>
      </c>
      <c r="V392">
        <f t="shared" si="126"/>
        <v>15.096213524259168</v>
      </c>
      <c r="AQ392">
        <v>219</v>
      </c>
      <c r="AR392">
        <v>0.48697950000000001</v>
      </c>
      <c r="AS392">
        <f t="shared" si="131"/>
        <v>389</v>
      </c>
      <c r="AT392">
        <f t="shared" si="127"/>
        <v>1.5563688718735849</v>
      </c>
      <c r="BB392" s="27"/>
    </row>
    <row r="393" spans="1:54" x14ac:dyDescent="0.2">
      <c r="A393">
        <v>652.85</v>
      </c>
      <c r="B393">
        <f t="shared" si="122"/>
        <v>6.5285000000000007E-4</v>
      </c>
      <c r="C393">
        <f t="shared" si="128"/>
        <v>6.5285000000000007E-4</v>
      </c>
      <c r="D393">
        <v>6.5388999999999996E-4</v>
      </c>
      <c r="E393">
        <f t="shared" si="123"/>
        <v>1</v>
      </c>
      <c r="F393">
        <f t="shared" si="121"/>
        <v>341</v>
      </c>
      <c r="G393">
        <f t="shared" si="124"/>
        <v>367179.92893291701</v>
      </c>
      <c r="Q393" s="1">
        <v>389</v>
      </c>
      <c r="R393" s="2">
        <v>3.6904832523699999E-2</v>
      </c>
      <c r="S393">
        <f t="shared" si="129"/>
        <v>3.6904832523699999E-2</v>
      </c>
      <c r="T393">
        <f t="shared" si="125"/>
        <v>1</v>
      </c>
      <c r="U393">
        <f t="shared" si="130"/>
        <v>390</v>
      </c>
      <c r="V393">
        <f t="shared" si="126"/>
        <v>15.135021271108164</v>
      </c>
      <c r="AQ393">
        <v>33</v>
      </c>
      <c r="AR393">
        <v>0.47989949999999998</v>
      </c>
      <c r="AS393">
        <f t="shared" si="131"/>
        <v>390</v>
      </c>
      <c r="AT393">
        <f t="shared" si="127"/>
        <v>1.5603698201303293</v>
      </c>
      <c r="BB393" s="27"/>
    </row>
    <row r="394" spans="1:54" x14ac:dyDescent="0.2">
      <c r="A394">
        <v>653.89</v>
      </c>
      <c r="B394">
        <f t="shared" si="122"/>
        <v>6.5388999999999996E-4</v>
      </c>
      <c r="C394">
        <f t="shared" si="128"/>
        <v>6.5388999999999996E-4</v>
      </c>
      <c r="D394">
        <v>6.5683000000000007E-4</v>
      </c>
      <c r="E394">
        <f t="shared" si="123"/>
        <v>1</v>
      </c>
      <c r="F394">
        <f t="shared" si="121"/>
        <v>340</v>
      </c>
      <c r="G394">
        <f t="shared" si="124"/>
        <v>366103.15494777646</v>
      </c>
      <c r="Q394" s="1">
        <v>390</v>
      </c>
      <c r="R394" s="2">
        <v>3.5945626024799997E-2</v>
      </c>
      <c r="S394">
        <f t="shared" si="129"/>
        <v>3.5945626024799997E-2</v>
      </c>
      <c r="T394">
        <f t="shared" si="125"/>
        <v>1</v>
      </c>
      <c r="U394">
        <f t="shared" si="130"/>
        <v>391</v>
      </c>
      <c r="V394">
        <f t="shared" si="126"/>
        <v>15.173829017957159</v>
      </c>
      <c r="AQ394">
        <v>251</v>
      </c>
      <c r="AR394">
        <v>0.47896169999999999</v>
      </c>
      <c r="AS394">
        <f t="shared" si="131"/>
        <v>391</v>
      </c>
      <c r="AT394">
        <f t="shared" si="127"/>
        <v>1.5643707683870738</v>
      </c>
      <c r="BB394" s="27"/>
    </row>
    <row r="395" spans="1:54" x14ac:dyDescent="0.2">
      <c r="A395">
        <v>656.83</v>
      </c>
      <c r="B395">
        <f t="shared" si="122"/>
        <v>6.5683000000000007E-4</v>
      </c>
      <c r="C395">
        <f t="shared" si="128"/>
        <v>6.5683000000000007E-4</v>
      </c>
      <c r="D395">
        <v>6.5837999999999997E-4</v>
      </c>
      <c r="E395">
        <f t="shared" si="123"/>
        <v>1</v>
      </c>
      <c r="F395">
        <f t="shared" si="121"/>
        <v>339</v>
      </c>
      <c r="G395">
        <f t="shared" si="124"/>
        <v>365026.38096263597</v>
      </c>
      <c r="Q395" s="1">
        <v>393</v>
      </c>
      <c r="R395" s="2">
        <v>3.5082423500499997E-2</v>
      </c>
      <c r="S395">
        <f t="shared" si="129"/>
        <v>3.5082423500499997E-2</v>
      </c>
      <c r="T395">
        <f t="shared" si="125"/>
        <v>1</v>
      </c>
      <c r="U395">
        <f t="shared" si="130"/>
        <v>392</v>
      </c>
      <c r="V395">
        <f t="shared" si="126"/>
        <v>15.212636764806154</v>
      </c>
      <c r="AQ395">
        <v>279</v>
      </c>
      <c r="AR395">
        <v>0.47842020000000002</v>
      </c>
      <c r="AS395">
        <f t="shared" si="131"/>
        <v>392</v>
      </c>
      <c r="AT395">
        <f t="shared" si="127"/>
        <v>1.5683717166438182</v>
      </c>
      <c r="BB395" s="27"/>
    </row>
    <row r="396" spans="1:54" x14ac:dyDescent="0.2">
      <c r="A396">
        <v>658.38</v>
      </c>
      <c r="B396">
        <f t="shared" si="122"/>
        <v>6.5837999999999997E-4</v>
      </c>
      <c r="C396">
        <f t="shared" si="128"/>
        <v>6.5837999999999997E-4</v>
      </c>
      <c r="D396">
        <v>6.5917999999999999E-4</v>
      </c>
      <c r="E396">
        <f t="shared" si="123"/>
        <v>1</v>
      </c>
      <c r="F396">
        <f t="shared" si="121"/>
        <v>338</v>
      </c>
      <c r="G396">
        <f t="shared" si="124"/>
        <v>363949.60697749542</v>
      </c>
      <c r="Q396" s="1">
        <v>392</v>
      </c>
      <c r="R396" s="2">
        <v>3.43398314823E-2</v>
      </c>
      <c r="S396">
        <f t="shared" si="129"/>
        <v>3.43398314823E-2</v>
      </c>
      <c r="T396">
        <f t="shared" si="125"/>
        <v>1</v>
      </c>
      <c r="U396">
        <f t="shared" si="130"/>
        <v>393</v>
      </c>
      <c r="V396">
        <f t="shared" si="126"/>
        <v>15.25144451165515</v>
      </c>
      <c r="AQ396">
        <v>121</v>
      </c>
      <c r="AR396">
        <v>0.4741572</v>
      </c>
      <c r="AS396">
        <f t="shared" si="131"/>
        <v>393</v>
      </c>
      <c r="AT396">
        <f t="shared" si="127"/>
        <v>1.5723726649005627</v>
      </c>
      <c r="BB396" s="27"/>
    </row>
    <row r="397" spans="1:54" x14ac:dyDescent="0.2">
      <c r="A397">
        <v>659.18</v>
      </c>
      <c r="B397">
        <f t="shared" si="122"/>
        <v>6.5917999999999999E-4</v>
      </c>
      <c r="C397">
        <f t="shared" si="128"/>
        <v>6.5917999999999999E-4</v>
      </c>
      <c r="D397">
        <v>6.6005999999999997E-4</v>
      </c>
      <c r="E397">
        <f t="shared" si="123"/>
        <v>1</v>
      </c>
      <c r="F397">
        <f t="shared" si="121"/>
        <v>337</v>
      </c>
      <c r="G397">
        <f t="shared" si="124"/>
        <v>362872.83299235493</v>
      </c>
      <c r="Q397" s="1">
        <v>391</v>
      </c>
      <c r="R397" s="2">
        <v>3.3929916770100002E-2</v>
      </c>
      <c r="S397">
        <f t="shared" si="129"/>
        <v>3.3929916770100002E-2</v>
      </c>
      <c r="T397">
        <f t="shared" si="125"/>
        <v>1</v>
      </c>
      <c r="U397">
        <f t="shared" si="130"/>
        <v>394</v>
      </c>
      <c r="V397">
        <f t="shared" si="126"/>
        <v>15.290252258504145</v>
      </c>
      <c r="AQ397">
        <v>23</v>
      </c>
      <c r="AR397">
        <v>0.47209230000000002</v>
      </c>
      <c r="AS397">
        <f t="shared" si="131"/>
        <v>394</v>
      </c>
      <c r="AT397">
        <f t="shared" si="127"/>
        <v>1.5763736131573072</v>
      </c>
      <c r="BB397" s="27"/>
    </row>
    <row r="398" spans="1:54" x14ac:dyDescent="0.2">
      <c r="A398">
        <v>660.06</v>
      </c>
      <c r="B398">
        <f t="shared" si="122"/>
        <v>6.6005999999999997E-4</v>
      </c>
      <c r="C398">
        <f t="shared" si="128"/>
        <v>6.6005999999999997E-4</v>
      </c>
      <c r="D398">
        <v>6.6042E-4</v>
      </c>
      <c r="E398">
        <f t="shared" si="123"/>
        <v>1</v>
      </c>
      <c r="F398">
        <f t="shared" si="121"/>
        <v>336</v>
      </c>
      <c r="G398">
        <f t="shared" si="124"/>
        <v>361796.05900721438</v>
      </c>
      <c r="Q398" s="1">
        <v>397</v>
      </c>
      <c r="R398" s="2">
        <v>3.1349129209499997E-2</v>
      </c>
      <c r="S398">
        <f t="shared" si="129"/>
        <v>3.1349129209499997E-2</v>
      </c>
      <c r="T398">
        <f t="shared" si="125"/>
        <v>1</v>
      </c>
      <c r="U398">
        <f t="shared" si="130"/>
        <v>395</v>
      </c>
      <c r="V398">
        <f t="shared" si="126"/>
        <v>15.32906000535314</v>
      </c>
      <c r="AQ398">
        <v>215</v>
      </c>
      <c r="AR398">
        <v>0.46708889999999997</v>
      </c>
      <c r="AS398">
        <f t="shared" si="131"/>
        <v>395</v>
      </c>
      <c r="AT398">
        <f t="shared" si="127"/>
        <v>1.5803745614140516</v>
      </c>
      <c r="BB398" s="27"/>
    </row>
    <row r="399" spans="1:54" x14ac:dyDescent="0.2">
      <c r="A399">
        <v>660.42</v>
      </c>
      <c r="B399">
        <f t="shared" si="122"/>
        <v>6.6042E-4</v>
      </c>
      <c r="C399">
        <f t="shared" si="128"/>
        <v>6.6042E-4</v>
      </c>
      <c r="D399">
        <v>6.6070000000000007E-4</v>
      </c>
      <c r="E399">
        <f t="shared" si="123"/>
        <v>1</v>
      </c>
      <c r="F399">
        <f t="shared" si="121"/>
        <v>335</v>
      </c>
      <c r="G399">
        <f t="shared" si="124"/>
        <v>360719.28502207389</v>
      </c>
      <c r="Q399" s="1">
        <v>394</v>
      </c>
      <c r="R399" s="2">
        <v>3.0885184975E-2</v>
      </c>
      <c r="S399">
        <f t="shared" si="129"/>
        <v>3.0885184975E-2</v>
      </c>
      <c r="T399">
        <f t="shared" si="125"/>
        <v>1</v>
      </c>
      <c r="U399">
        <f t="shared" si="130"/>
        <v>396</v>
      </c>
      <c r="V399">
        <f t="shared" si="126"/>
        <v>15.367867752202136</v>
      </c>
      <c r="AQ399">
        <v>221</v>
      </c>
      <c r="AR399">
        <v>0.46694750000000002</v>
      </c>
      <c r="AS399">
        <f t="shared" si="131"/>
        <v>396</v>
      </c>
      <c r="AT399">
        <f t="shared" si="127"/>
        <v>1.5843755096707959</v>
      </c>
      <c r="BB399" s="27"/>
    </row>
    <row r="400" spans="1:54" x14ac:dyDescent="0.2">
      <c r="A400">
        <v>660.7</v>
      </c>
      <c r="B400">
        <f t="shared" si="122"/>
        <v>6.6070000000000007E-4</v>
      </c>
      <c r="C400">
        <f t="shared" si="128"/>
        <v>6.6070000000000007E-4</v>
      </c>
      <c r="D400">
        <v>6.6636000000000006E-4</v>
      </c>
      <c r="E400">
        <f t="shared" si="123"/>
        <v>1</v>
      </c>
      <c r="F400">
        <f t="shared" si="121"/>
        <v>334</v>
      </c>
      <c r="G400">
        <f t="shared" si="124"/>
        <v>359642.51103693334</v>
      </c>
      <c r="Q400" s="1">
        <v>396</v>
      </c>
      <c r="R400" s="2">
        <v>3.0724372367099999E-2</v>
      </c>
      <c r="S400">
        <f t="shared" si="129"/>
        <v>3.0724372367099999E-2</v>
      </c>
      <c r="T400">
        <f t="shared" si="125"/>
        <v>1</v>
      </c>
      <c r="U400">
        <f t="shared" si="130"/>
        <v>397</v>
      </c>
      <c r="V400">
        <f t="shared" si="126"/>
        <v>15.406675499051131</v>
      </c>
      <c r="AQ400">
        <v>327</v>
      </c>
      <c r="AR400">
        <v>0.46573759999999997</v>
      </c>
      <c r="AS400">
        <f t="shared" si="131"/>
        <v>397</v>
      </c>
      <c r="AT400">
        <f t="shared" si="127"/>
        <v>1.5883764579275403</v>
      </c>
      <c r="BB400" s="27"/>
    </row>
    <row r="401" spans="1:54" x14ac:dyDescent="0.2">
      <c r="A401">
        <v>666.36</v>
      </c>
      <c r="B401">
        <f t="shared" si="122"/>
        <v>6.6636000000000006E-4</v>
      </c>
      <c r="C401">
        <f t="shared" si="128"/>
        <v>6.6636000000000006E-4</v>
      </c>
      <c r="D401">
        <v>6.6671999999999999E-4</v>
      </c>
      <c r="E401">
        <f t="shared" si="123"/>
        <v>1</v>
      </c>
      <c r="F401">
        <f t="shared" si="121"/>
        <v>333</v>
      </c>
      <c r="G401">
        <f t="shared" si="124"/>
        <v>358565.73705179285</v>
      </c>
      <c r="Q401" s="1">
        <v>395</v>
      </c>
      <c r="R401" s="2">
        <v>3.07243719972E-2</v>
      </c>
      <c r="S401">
        <f t="shared" si="129"/>
        <v>3.07243719972E-2</v>
      </c>
      <c r="T401">
        <f t="shared" si="125"/>
        <v>1</v>
      </c>
      <c r="U401">
        <f t="shared" si="130"/>
        <v>398</v>
      </c>
      <c r="V401">
        <f t="shared" si="126"/>
        <v>15.445483245900126</v>
      </c>
      <c r="AQ401">
        <v>411</v>
      </c>
      <c r="AR401">
        <v>0.46540559999999997</v>
      </c>
      <c r="AS401">
        <f t="shared" si="131"/>
        <v>398</v>
      </c>
      <c r="AT401">
        <f t="shared" si="127"/>
        <v>1.5923774061842848</v>
      </c>
      <c r="BB401" s="27"/>
    </row>
    <row r="402" spans="1:54" x14ac:dyDescent="0.2">
      <c r="A402">
        <v>666.72</v>
      </c>
      <c r="B402">
        <f t="shared" si="122"/>
        <v>6.6671999999999999E-4</v>
      </c>
      <c r="C402">
        <f t="shared" si="128"/>
        <v>6.6671999999999999E-4</v>
      </c>
      <c r="D402">
        <v>6.6752000000000001E-4</v>
      </c>
      <c r="E402">
        <f t="shared" si="123"/>
        <v>1</v>
      </c>
      <c r="F402">
        <f t="shared" si="121"/>
        <v>332</v>
      </c>
      <c r="G402">
        <f t="shared" si="124"/>
        <v>357488.9630666523</v>
      </c>
      <c r="Q402" s="1">
        <v>398</v>
      </c>
      <c r="R402" s="2">
        <v>3.0169693195E-2</v>
      </c>
      <c r="S402">
        <f t="shared" si="129"/>
        <v>3.0169693195E-2</v>
      </c>
      <c r="T402">
        <f t="shared" si="125"/>
        <v>1</v>
      </c>
      <c r="U402">
        <f t="shared" si="130"/>
        <v>399</v>
      </c>
      <c r="V402">
        <f t="shared" si="126"/>
        <v>15.484290992749122</v>
      </c>
      <c r="AQ402">
        <v>379</v>
      </c>
      <c r="AR402">
        <v>0.45915040000000001</v>
      </c>
      <c r="AS402">
        <f t="shared" si="131"/>
        <v>399</v>
      </c>
      <c r="AT402">
        <f t="shared" si="127"/>
        <v>1.5963783544410293</v>
      </c>
      <c r="BB402" s="27"/>
    </row>
    <row r="403" spans="1:54" x14ac:dyDescent="0.2">
      <c r="A403">
        <v>667.52</v>
      </c>
      <c r="B403">
        <f t="shared" si="122"/>
        <v>6.6752000000000001E-4</v>
      </c>
      <c r="C403">
        <f t="shared" si="128"/>
        <v>6.6752000000000001E-4</v>
      </c>
      <c r="D403">
        <v>6.6974999999999999E-4</v>
      </c>
      <c r="E403">
        <f t="shared" si="123"/>
        <v>1</v>
      </c>
      <c r="F403">
        <f t="shared" si="121"/>
        <v>331</v>
      </c>
      <c r="G403">
        <f t="shared" si="124"/>
        <v>356412.18908151181</v>
      </c>
      <c r="Q403" s="1">
        <v>400</v>
      </c>
      <c r="R403" s="2">
        <v>2.8385349507200001E-2</v>
      </c>
      <c r="S403">
        <f t="shared" si="129"/>
        <v>2.8385349507200001E-2</v>
      </c>
      <c r="T403">
        <f t="shared" si="125"/>
        <v>1</v>
      </c>
      <c r="U403">
        <f t="shared" si="130"/>
        <v>400</v>
      </c>
      <c r="V403">
        <f t="shared" si="126"/>
        <v>15.523098739598117</v>
      </c>
      <c r="AQ403">
        <v>280</v>
      </c>
      <c r="AR403">
        <v>0.45840409999999998</v>
      </c>
      <c r="AS403">
        <f t="shared" si="131"/>
        <v>400</v>
      </c>
      <c r="AT403">
        <f t="shared" si="127"/>
        <v>1.6003793026977737</v>
      </c>
      <c r="BB403" s="27"/>
    </row>
    <row r="404" spans="1:54" x14ac:dyDescent="0.2">
      <c r="A404">
        <v>669.75</v>
      </c>
      <c r="B404">
        <f t="shared" si="122"/>
        <v>6.6974999999999999E-4</v>
      </c>
      <c r="C404">
        <f t="shared" si="128"/>
        <v>6.6974999999999999E-4</v>
      </c>
      <c r="D404">
        <v>6.7272000000000002E-4</v>
      </c>
      <c r="E404">
        <f t="shared" si="123"/>
        <v>1</v>
      </c>
      <c r="F404">
        <f t="shared" si="121"/>
        <v>330</v>
      </c>
      <c r="G404">
        <f t="shared" si="124"/>
        <v>355335.41509637126</v>
      </c>
      <c r="Q404" s="1">
        <v>403</v>
      </c>
      <c r="R404" s="2">
        <v>2.8024871206600001E-2</v>
      </c>
      <c r="S404">
        <f t="shared" si="129"/>
        <v>2.8024871206600001E-2</v>
      </c>
      <c r="T404">
        <f t="shared" si="125"/>
        <v>1</v>
      </c>
      <c r="U404">
        <f t="shared" si="130"/>
        <v>401</v>
      </c>
      <c r="V404">
        <f t="shared" si="126"/>
        <v>15.561906486447112</v>
      </c>
      <c r="AQ404">
        <v>249</v>
      </c>
      <c r="AR404">
        <v>0.45268789999999998</v>
      </c>
      <c r="AS404">
        <f t="shared" si="131"/>
        <v>401</v>
      </c>
      <c r="AT404">
        <f t="shared" si="127"/>
        <v>1.6043802509545182</v>
      </c>
      <c r="BB404" s="27"/>
    </row>
    <row r="405" spans="1:54" x14ac:dyDescent="0.2">
      <c r="A405">
        <v>672.72</v>
      </c>
      <c r="B405">
        <f t="shared" si="122"/>
        <v>6.7272000000000002E-4</v>
      </c>
      <c r="C405">
        <f t="shared" si="128"/>
        <v>6.7272000000000002E-4</v>
      </c>
      <c r="D405">
        <v>6.7436000000000004E-4</v>
      </c>
      <c r="E405">
        <f t="shared" si="123"/>
        <v>1</v>
      </c>
      <c r="F405">
        <f t="shared" si="121"/>
        <v>329</v>
      </c>
      <c r="G405">
        <f t="shared" si="124"/>
        <v>354258.64111123077</v>
      </c>
      <c r="Q405" s="1">
        <v>399</v>
      </c>
      <c r="R405" s="2">
        <v>2.7210267946E-2</v>
      </c>
      <c r="S405">
        <f t="shared" si="129"/>
        <v>2.7210267946E-2</v>
      </c>
      <c r="T405">
        <f t="shared" si="125"/>
        <v>1</v>
      </c>
      <c r="U405">
        <f t="shared" si="130"/>
        <v>402</v>
      </c>
      <c r="V405">
        <f t="shared" si="126"/>
        <v>15.600714233296108</v>
      </c>
      <c r="AQ405">
        <v>385</v>
      </c>
      <c r="AR405">
        <v>0.45173940000000001</v>
      </c>
      <c r="AS405">
        <f t="shared" si="131"/>
        <v>402</v>
      </c>
      <c r="AT405">
        <f t="shared" si="127"/>
        <v>1.6083811992112627</v>
      </c>
      <c r="BB405" s="27"/>
    </row>
    <row r="406" spans="1:54" x14ac:dyDescent="0.2">
      <c r="A406">
        <v>674.36</v>
      </c>
      <c r="B406">
        <f t="shared" si="122"/>
        <v>6.7436000000000004E-4</v>
      </c>
      <c r="C406">
        <f t="shared" si="128"/>
        <v>6.7436000000000004E-4</v>
      </c>
      <c r="D406">
        <v>6.7539E-4</v>
      </c>
      <c r="E406">
        <f t="shared" si="123"/>
        <v>1</v>
      </c>
      <c r="F406">
        <f t="shared" si="121"/>
        <v>328</v>
      </c>
      <c r="G406">
        <f t="shared" si="124"/>
        <v>353181.86712609022</v>
      </c>
      <c r="Q406" s="1">
        <v>402</v>
      </c>
      <c r="R406" s="2">
        <v>2.5558782488899999E-2</v>
      </c>
      <c r="S406">
        <f t="shared" si="129"/>
        <v>2.5558782488899999E-2</v>
      </c>
      <c r="T406">
        <f t="shared" si="125"/>
        <v>1</v>
      </c>
      <c r="U406">
        <f t="shared" si="130"/>
        <v>403</v>
      </c>
      <c r="V406">
        <f t="shared" si="126"/>
        <v>15.639521980145103</v>
      </c>
      <c r="AQ406">
        <v>272</v>
      </c>
      <c r="AR406">
        <v>0.443992</v>
      </c>
      <c r="AS406">
        <f t="shared" si="131"/>
        <v>403</v>
      </c>
      <c r="AT406">
        <f t="shared" si="127"/>
        <v>1.6123821474680071</v>
      </c>
      <c r="BB406" s="27"/>
    </row>
    <row r="407" spans="1:54" x14ac:dyDescent="0.2">
      <c r="A407">
        <v>675.39</v>
      </c>
      <c r="B407">
        <f t="shared" si="122"/>
        <v>6.7539E-4</v>
      </c>
      <c r="C407">
        <f t="shared" si="128"/>
        <v>6.7539E-4</v>
      </c>
      <c r="D407">
        <v>6.7614999999999993E-4</v>
      </c>
      <c r="E407">
        <f t="shared" si="123"/>
        <v>1</v>
      </c>
      <c r="F407">
        <f t="shared" si="121"/>
        <v>327</v>
      </c>
      <c r="G407">
        <f t="shared" si="124"/>
        <v>352105.09314094973</v>
      </c>
      <c r="Q407" s="1">
        <v>401</v>
      </c>
      <c r="R407" s="2">
        <v>2.47648049956E-2</v>
      </c>
      <c r="S407">
        <f t="shared" si="129"/>
        <v>2.47648049956E-2</v>
      </c>
      <c r="T407">
        <f t="shared" si="125"/>
        <v>1</v>
      </c>
      <c r="U407">
        <f t="shared" si="130"/>
        <v>404</v>
      </c>
      <c r="V407">
        <f t="shared" si="126"/>
        <v>15.678329726994098</v>
      </c>
      <c r="AQ407">
        <v>196</v>
      </c>
      <c r="AR407">
        <v>0.43306080000000002</v>
      </c>
      <c r="AS407">
        <f t="shared" si="131"/>
        <v>404</v>
      </c>
      <c r="AT407">
        <f t="shared" si="127"/>
        <v>1.6163830957247514</v>
      </c>
      <c r="BB407" s="27"/>
    </row>
    <row r="408" spans="1:54" x14ac:dyDescent="0.2">
      <c r="A408">
        <v>676.15</v>
      </c>
      <c r="B408">
        <f t="shared" si="122"/>
        <v>6.7614999999999993E-4</v>
      </c>
      <c r="C408">
        <f t="shared" si="128"/>
        <v>6.7614999999999993E-4</v>
      </c>
      <c r="D408">
        <v>6.7962999999999997E-4</v>
      </c>
      <c r="E408">
        <f t="shared" si="123"/>
        <v>1</v>
      </c>
      <c r="F408">
        <f t="shared" si="121"/>
        <v>326</v>
      </c>
      <c r="G408">
        <f t="shared" si="124"/>
        <v>351028.31915580924</v>
      </c>
      <c r="Q408" s="1">
        <v>405</v>
      </c>
      <c r="R408" s="2">
        <v>2.40455215055E-2</v>
      </c>
      <c r="S408">
        <f t="shared" si="129"/>
        <v>2.40455215055E-2</v>
      </c>
      <c r="T408">
        <f t="shared" si="125"/>
        <v>1</v>
      </c>
      <c r="U408">
        <f t="shared" si="130"/>
        <v>405</v>
      </c>
      <c r="V408">
        <f t="shared" si="126"/>
        <v>15.717137473843094</v>
      </c>
      <c r="AQ408">
        <v>282</v>
      </c>
      <c r="AR408">
        <v>0.42580990000000002</v>
      </c>
      <c r="AS408">
        <f t="shared" si="131"/>
        <v>405</v>
      </c>
      <c r="AT408">
        <f t="shared" si="127"/>
        <v>1.6203840439814958</v>
      </c>
      <c r="BB408" s="27"/>
    </row>
    <row r="409" spans="1:54" x14ac:dyDescent="0.2">
      <c r="A409">
        <v>679.63</v>
      </c>
      <c r="B409">
        <f t="shared" si="122"/>
        <v>6.7962999999999997E-4</v>
      </c>
      <c r="C409">
        <f t="shared" si="128"/>
        <v>6.7962999999999997E-4</v>
      </c>
      <c r="D409">
        <v>6.8024999999999997E-4</v>
      </c>
      <c r="E409">
        <f t="shared" si="123"/>
        <v>1</v>
      </c>
      <c r="F409">
        <f t="shared" si="121"/>
        <v>325</v>
      </c>
      <c r="G409">
        <f t="shared" si="124"/>
        <v>349951.54517066869</v>
      </c>
      <c r="Q409" s="1">
        <v>404</v>
      </c>
      <c r="R409" s="2">
        <v>2.18778233015E-2</v>
      </c>
      <c r="S409">
        <f t="shared" si="129"/>
        <v>2.18778233015E-2</v>
      </c>
      <c r="T409">
        <f t="shared" si="125"/>
        <v>1</v>
      </c>
      <c r="U409">
        <f t="shared" si="130"/>
        <v>406</v>
      </c>
      <c r="V409">
        <f t="shared" si="126"/>
        <v>15.755945220692089</v>
      </c>
      <c r="AQ409">
        <v>273</v>
      </c>
      <c r="AR409">
        <v>0.4209388</v>
      </c>
      <c r="AS409">
        <f t="shared" si="131"/>
        <v>406</v>
      </c>
      <c r="AT409">
        <f t="shared" si="127"/>
        <v>1.6243849922382403</v>
      </c>
      <c r="BB409" s="27"/>
    </row>
    <row r="410" spans="1:54" x14ac:dyDescent="0.2">
      <c r="A410">
        <v>680.25</v>
      </c>
      <c r="B410">
        <f t="shared" si="122"/>
        <v>6.8024999999999997E-4</v>
      </c>
      <c r="C410">
        <f t="shared" si="128"/>
        <v>6.8024999999999997E-4</v>
      </c>
      <c r="D410">
        <v>6.8369000000000004E-4</v>
      </c>
      <c r="E410">
        <f t="shared" si="123"/>
        <v>1</v>
      </c>
      <c r="F410">
        <f t="shared" si="121"/>
        <v>324</v>
      </c>
      <c r="G410">
        <f t="shared" si="124"/>
        <v>348874.7711855282</v>
      </c>
      <c r="Q410" s="1">
        <v>406</v>
      </c>
      <c r="R410" s="2">
        <v>1.7167888853199999E-2</v>
      </c>
      <c r="S410">
        <f t="shared" si="129"/>
        <v>1.7167888853199999E-2</v>
      </c>
      <c r="T410">
        <f t="shared" si="125"/>
        <v>1</v>
      </c>
      <c r="U410">
        <f t="shared" si="130"/>
        <v>407</v>
      </c>
      <c r="V410">
        <f t="shared" si="126"/>
        <v>15.794752967541084</v>
      </c>
      <c r="AQ410">
        <v>113</v>
      </c>
      <c r="AR410">
        <v>0.42079420000000001</v>
      </c>
      <c r="AS410">
        <f t="shared" si="131"/>
        <v>407</v>
      </c>
      <c r="AT410">
        <f t="shared" si="127"/>
        <v>1.6283859404949848</v>
      </c>
      <c r="BB410" s="27"/>
    </row>
    <row r="411" spans="1:54" x14ac:dyDescent="0.2">
      <c r="A411">
        <v>683.69</v>
      </c>
      <c r="B411">
        <f t="shared" si="122"/>
        <v>6.8369000000000004E-4</v>
      </c>
      <c r="C411">
        <f t="shared" si="128"/>
        <v>6.8369000000000004E-4</v>
      </c>
      <c r="D411">
        <v>6.8667000000000001E-4</v>
      </c>
      <c r="E411">
        <f t="shared" si="123"/>
        <v>1</v>
      </c>
      <c r="F411">
        <f t="shared" si="121"/>
        <v>323</v>
      </c>
      <c r="G411">
        <f t="shared" si="124"/>
        <v>347797.99720038765</v>
      </c>
      <c r="AQ411">
        <v>150</v>
      </c>
      <c r="AR411">
        <v>0.41412979999999999</v>
      </c>
      <c r="AS411">
        <f t="shared" si="131"/>
        <v>408</v>
      </c>
      <c r="AT411">
        <f t="shared" si="127"/>
        <v>1.6323868887517292</v>
      </c>
      <c r="BB411" s="27"/>
    </row>
    <row r="412" spans="1:54" x14ac:dyDescent="0.2">
      <c r="A412">
        <v>686.67</v>
      </c>
      <c r="B412">
        <f t="shared" si="122"/>
        <v>6.8667000000000001E-4</v>
      </c>
      <c r="C412">
        <f t="shared" si="128"/>
        <v>6.8667000000000001E-4</v>
      </c>
      <c r="D412">
        <v>6.874400000000001E-4</v>
      </c>
      <c r="E412">
        <f t="shared" si="123"/>
        <v>1</v>
      </c>
      <c r="F412">
        <f t="shared" si="121"/>
        <v>322</v>
      </c>
      <c r="G412">
        <f t="shared" si="124"/>
        <v>346721.22321524716</v>
      </c>
      <c r="AQ412">
        <v>281</v>
      </c>
      <c r="AR412">
        <v>0.40748980000000001</v>
      </c>
      <c r="AS412">
        <f t="shared" si="131"/>
        <v>409</v>
      </c>
      <c r="AT412">
        <f t="shared" si="127"/>
        <v>1.6363878370084737</v>
      </c>
      <c r="BB412" s="27"/>
    </row>
    <row r="413" spans="1:54" x14ac:dyDescent="0.2">
      <c r="A413">
        <v>687.44</v>
      </c>
      <c r="B413">
        <f t="shared" si="122"/>
        <v>6.874400000000001E-4</v>
      </c>
      <c r="C413">
        <f t="shared" si="128"/>
        <v>6.874400000000001E-4</v>
      </c>
      <c r="D413">
        <v>6.8922000000000005E-4</v>
      </c>
      <c r="E413">
        <f t="shared" si="123"/>
        <v>1</v>
      </c>
      <c r="F413">
        <f t="shared" si="121"/>
        <v>321</v>
      </c>
      <c r="G413">
        <f t="shared" si="124"/>
        <v>345644.44923010661</v>
      </c>
      <c r="Q413" s="7" t="s">
        <v>15</v>
      </c>
      <c r="R413">
        <f>MIN($R$4:$R$410)</f>
        <v>1.7167888853199999E-2</v>
      </c>
      <c r="AQ413">
        <v>255</v>
      </c>
      <c r="AR413">
        <v>0.40709869999999998</v>
      </c>
      <c r="AS413">
        <f t="shared" si="131"/>
        <v>410</v>
      </c>
      <c r="AT413">
        <f t="shared" si="127"/>
        <v>1.6403887852652181</v>
      </c>
      <c r="BB413" s="27"/>
    </row>
    <row r="414" spans="1:54" x14ac:dyDescent="0.2">
      <c r="A414">
        <v>689.22</v>
      </c>
      <c r="B414">
        <f t="shared" si="122"/>
        <v>6.8922000000000005E-4</v>
      </c>
      <c r="C414">
        <f t="shared" si="128"/>
        <v>6.8922000000000005E-4</v>
      </c>
      <c r="D414">
        <v>6.9397000000000003E-4</v>
      </c>
      <c r="E414">
        <f t="shared" si="123"/>
        <v>1</v>
      </c>
      <c r="F414">
        <f t="shared" si="121"/>
        <v>320</v>
      </c>
      <c r="G414">
        <f t="shared" si="124"/>
        <v>344567.67524496611</v>
      </c>
      <c r="Q414" s="7" t="s">
        <v>16</v>
      </c>
      <c r="R414">
        <f>MAX($R$4:$R$410)</f>
        <v>1.4323765900800001</v>
      </c>
      <c r="AQ414">
        <v>290</v>
      </c>
      <c r="AR414">
        <v>0.40155950000000001</v>
      </c>
      <c r="AS414">
        <f t="shared" si="131"/>
        <v>411</v>
      </c>
      <c r="AT414">
        <f t="shared" si="127"/>
        <v>1.6443897335219624</v>
      </c>
      <c r="BB414" s="27"/>
    </row>
    <row r="415" spans="1:54" x14ac:dyDescent="0.2">
      <c r="A415">
        <v>693.97</v>
      </c>
      <c r="B415">
        <f t="shared" si="122"/>
        <v>6.9397000000000003E-4</v>
      </c>
      <c r="C415">
        <f t="shared" si="128"/>
        <v>6.9397000000000003E-4</v>
      </c>
      <c r="D415">
        <v>6.9535000000000007E-4</v>
      </c>
      <c r="E415">
        <f t="shared" si="123"/>
        <v>1</v>
      </c>
      <c r="F415">
        <f t="shared" si="121"/>
        <v>319</v>
      </c>
      <c r="G415">
        <f t="shared" si="124"/>
        <v>343490.90125982556</v>
      </c>
      <c r="Q415" s="7" t="s">
        <v>62</v>
      </c>
      <c r="R415">
        <f>AVERAGE($R$4:$R$410)</f>
        <v>0.30132398580715192</v>
      </c>
      <c r="AQ415">
        <v>376</v>
      </c>
      <c r="AR415">
        <v>0.3968486</v>
      </c>
      <c r="AS415">
        <f t="shared" si="131"/>
        <v>412</v>
      </c>
      <c r="AT415">
        <f t="shared" si="127"/>
        <v>1.6483906817787068</v>
      </c>
      <c r="BB415" s="27"/>
    </row>
    <row r="416" spans="1:54" x14ac:dyDescent="0.2">
      <c r="A416">
        <v>695.35</v>
      </c>
      <c r="B416">
        <f t="shared" si="122"/>
        <v>6.9535000000000007E-4</v>
      </c>
      <c r="C416">
        <f t="shared" si="128"/>
        <v>6.9535000000000007E-4</v>
      </c>
      <c r="D416">
        <v>6.9547000000000001E-4</v>
      </c>
      <c r="E416">
        <f t="shared" si="123"/>
        <v>1</v>
      </c>
      <c r="F416">
        <f t="shared" si="121"/>
        <v>318</v>
      </c>
      <c r="G416">
        <f t="shared" si="124"/>
        <v>342414.12727468507</v>
      </c>
      <c r="AQ416">
        <v>208</v>
      </c>
      <c r="AR416">
        <v>0.37884230000000002</v>
      </c>
      <c r="AS416">
        <f t="shared" si="131"/>
        <v>413</v>
      </c>
      <c r="AT416">
        <f t="shared" si="127"/>
        <v>1.6523916300354513</v>
      </c>
    </row>
    <row r="417" spans="1:54" x14ac:dyDescent="0.2">
      <c r="A417">
        <v>695.47</v>
      </c>
      <c r="B417">
        <f t="shared" si="122"/>
        <v>6.9547000000000001E-4</v>
      </c>
      <c r="C417">
        <f t="shared" si="128"/>
        <v>6.9547000000000001E-4</v>
      </c>
      <c r="D417">
        <v>6.9612000000000005E-4</v>
      </c>
      <c r="E417">
        <f t="shared" si="123"/>
        <v>1</v>
      </c>
      <c r="F417">
        <f t="shared" si="121"/>
        <v>317</v>
      </c>
      <c r="G417">
        <f t="shared" si="124"/>
        <v>341337.35328954452</v>
      </c>
      <c r="AQ417">
        <v>53</v>
      </c>
      <c r="AR417">
        <v>0.37641160000000001</v>
      </c>
      <c r="AS417">
        <f t="shared" si="131"/>
        <v>414</v>
      </c>
      <c r="AT417">
        <f t="shared" si="127"/>
        <v>1.6563925782921958</v>
      </c>
      <c r="BB417" s="27"/>
    </row>
    <row r="418" spans="1:54" x14ac:dyDescent="0.2">
      <c r="A418">
        <v>696.12</v>
      </c>
      <c r="B418">
        <f t="shared" si="122"/>
        <v>6.9612000000000005E-4</v>
      </c>
      <c r="C418">
        <f t="shared" si="128"/>
        <v>6.9612000000000005E-4</v>
      </c>
      <c r="D418">
        <v>6.9661000000000007E-4</v>
      </c>
      <c r="E418">
        <f t="shared" si="123"/>
        <v>1</v>
      </c>
      <c r="F418">
        <f t="shared" si="121"/>
        <v>316</v>
      </c>
      <c r="G418">
        <f t="shared" si="124"/>
        <v>340260.57930440403</v>
      </c>
      <c r="AQ418">
        <v>90</v>
      </c>
      <c r="AR418">
        <v>0.36645650000000002</v>
      </c>
      <c r="AS418">
        <f t="shared" si="131"/>
        <v>415</v>
      </c>
      <c r="AT418">
        <f t="shared" si="127"/>
        <v>1.6603935265489402</v>
      </c>
      <c r="BB418" s="27"/>
    </row>
    <row r="419" spans="1:54" x14ac:dyDescent="0.2">
      <c r="A419">
        <v>696.61</v>
      </c>
      <c r="B419">
        <f t="shared" si="122"/>
        <v>6.9661000000000007E-4</v>
      </c>
      <c r="C419">
        <f t="shared" si="128"/>
        <v>6.9661000000000007E-4</v>
      </c>
      <c r="D419">
        <v>6.9707999999999999E-4</v>
      </c>
      <c r="E419">
        <f t="shared" si="123"/>
        <v>1</v>
      </c>
      <c r="F419">
        <f t="shared" si="121"/>
        <v>315</v>
      </c>
      <c r="G419">
        <f t="shared" si="124"/>
        <v>339183.80531926348</v>
      </c>
      <c r="AQ419">
        <v>159</v>
      </c>
      <c r="AR419">
        <v>0.36565900000000001</v>
      </c>
      <c r="AS419">
        <f t="shared" si="131"/>
        <v>416</v>
      </c>
      <c r="AT419">
        <f t="shared" si="127"/>
        <v>1.6643944748056847</v>
      </c>
      <c r="BB419" s="27"/>
    </row>
    <row r="420" spans="1:54" x14ac:dyDescent="0.2">
      <c r="A420">
        <v>697.08</v>
      </c>
      <c r="B420">
        <f t="shared" si="122"/>
        <v>6.9707999999999999E-4</v>
      </c>
      <c r="C420">
        <f t="shared" si="128"/>
        <v>6.9707999999999999E-4</v>
      </c>
      <c r="D420">
        <v>6.9788000000000001E-4</v>
      </c>
      <c r="E420">
        <f t="shared" si="123"/>
        <v>1</v>
      </c>
      <c r="F420">
        <f t="shared" si="121"/>
        <v>314</v>
      </c>
      <c r="G420">
        <f t="shared" si="124"/>
        <v>338107.03133412299</v>
      </c>
      <c r="AQ420">
        <v>352</v>
      </c>
      <c r="AR420">
        <v>0.35950510000000002</v>
      </c>
      <c r="AS420">
        <f t="shared" si="131"/>
        <v>417</v>
      </c>
      <c r="AT420">
        <f t="shared" si="127"/>
        <v>1.6683954230624292</v>
      </c>
      <c r="BB420" s="27"/>
    </row>
    <row r="421" spans="1:54" x14ac:dyDescent="0.2">
      <c r="A421">
        <v>697.88</v>
      </c>
      <c r="B421">
        <f t="shared" si="122"/>
        <v>6.9788000000000001E-4</v>
      </c>
      <c r="C421">
        <f t="shared" si="128"/>
        <v>6.9788000000000001E-4</v>
      </c>
      <c r="D421">
        <v>7.0059000000000007E-4</v>
      </c>
      <c r="E421">
        <f t="shared" si="123"/>
        <v>1</v>
      </c>
      <c r="F421">
        <f t="shared" si="121"/>
        <v>313</v>
      </c>
      <c r="G421">
        <f t="shared" si="124"/>
        <v>337030.25734898244</v>
      </c>
      <c r="AQ421">
        <v>289</v>
      </c>
      <c r="AR421">
        <v>0.34530519999999998</v>
      </c>
      <c r="AS421">
        <f t="shared" si="131"/>
        <v>418</v>
      </c>
      <c r="AT421">
        <f t="shared" si="127"/>
        <v>1.6723963713191736</v>
      </c>
      <c r="BB421" s="27"/>
    </row>
    <row r="422" spans="1:54" x14ac:dyDescent="0.2">
      <c r="A422">
        <v>700.59</v>
      </c>
      <c r="B422">
        <f t="shared" si="122"/>
        <v>7.0059000000000007E-4</v>
      </c>
      <c r="C422">
        <f t="shared" si="128"/>
        <v>7.0059000000000007E-4</v>
      </c>
      <c r="D422">
        <v>7.0094000000000005E-4</v>
      </c>
      <c r="E422">
        <f t="shared" si="123"/>
        <v>1</v>
      </c>
      <c r="F422">
        <f t="shared" si="121"/>
        <v>312</v>
      </c>
      <c r="G422">
        <f t="shared" si="124"/>
        <v>335953.48336384195</v>
      </c>
      <c r="AQ422">
        <v>259</v>
      </c>
      <c r="AR422">
        <v>0.3413332</v>
      </c>
      <c r="AS422">
        <f t="shared" si="131"/>
        <v>419</v>
      </c>
      <c r="AT422">
        <f t="shared" si="127"/>
        <v>1.6763973195759179</v>
      </c>
      <c r="BB422" s="27"/>
    </row>
    <row r="423" spans="1:54" x14ac:dyDescent="0.2">
      <c r="A423">
        <v>700.94</v>
      </c>
      <c r="B423">
        <f t="shared" si="122"/>
        <v>7.0094000000000005E-4</v>
      </c>
      <c r="C423">
        <f t="shared" si="128"/>
        <v>7.0094000000000005E-4</v>
      </c>
      <c r="D423">
        <v>7.0258000000000007E-4</v>
      </c>
      <c r="E423">
        <f t="shared" si="123"/>
        <v>1</v>
      </c>
      <c r="F423">
        <f t="shared" si="121"/>
        <v>311</v>
      </c>
      <c r="G423">
        <f t="shared" si="124"/>
        <v>334876.7093787014</v>
      </c>
      <c r="AQ423">
        <v>26</v>
      </c>
      <c r="AR423">
        <v>0.3411285</v>
      </c>
      <c r="AS423">
        <f t="shared" si="131"/>
        <v>420</v>
      </c>
      <c r="AT423">
        <f t="shared" si="127"/>
        <v>1.6803982678326623</v>
      </c>
      <c r="BB423" s="27"/>
    </row>
    <row r="424" spans="1:54" x14ac:dyDescent="0.2">
      <c r="A424">
        <v>702.58</v>
      </c>
      <c r="B424">
        <f t="shared" si="122"/>
        <v>7.0258000000000007E-4</v>
      </c>
      <c r="C424">
        <f t="shared" si="128"/>
        <v>7.0258000000000007E-4</v>
      </c>
      <c r="D424">
        <v>7.0286999999999997E-4</v>
      </c>
      <c r="E424">
        <f t="shared" si="123"/>
        <v>1</v>
      </c>
      <c r="F424">
        <f t="shared" si="121"/>
        <v>310</v>
      </c>
      <c r="G424">
        <f t="shared" si="124"/>
        <v>333799.93539356091</v>
      </c>
      <c r="AQ424">
        <v>360</v>
      </c>
      <c r="AR424">
        <v>0.33829769999999998</v>
      </c>
      <c r="AS424">
        <f t="shared" si="131"/>
        <v>421</v>
      </c>
      <c r="AT424">
        <f t="shared" si="127"/>
        <v>1.6843992160894068</v>
      </c>
      <c r="BB424" s="27"/>
    </row>
    <row r="425" spans="1:54" x14ac:dyDescent="0.2">
      <c r="A425">
        <v>702.87</v>
      </c>
      <c r="B425">
        <f t="shared" si="122"/>
        <v>7.0286999999999997E-4</v>
      </c>
      <c r="C425">
        <f t="shared" si="128"/>
        <v>7.0286999999999997E-4</v>
      </c>
      <c r="D425">
        <v>7.0329999999999991E-4</v>
      </c>
      <c r="E425">
        <f t="shared" si="123"/>
        <v>1</v>
      </c>
      <c r="F425">
        <f t="shared" si="121"/>
        <v>309</v>
      </c>
      <c r="G425">
        <f t="shared" si="124"/>
        <v>332723.16140842036</v>
      </c>
      <c r="AQ425">
        <v>291</v>
      </c>
      <c r="AR425">
        <v>0.3282757</v>
      </c>
      <c r="AS425">
        <f t="shared" si="131"/>
        <v>422</v>
      </c>
      <c r="AT425">
        <f t="shared" si="127"/>
        <v>1.6884001643461513</v>
      </c>
      <c r="BB425" s="27"/>
    </row>
    <row r="426" spans="1:54" x14ac:dyDescent="0.2">
      <c r="A426">
        <v>703.3</v>
      </c>
      <c r="B426">
        <f t="shared" si="122"/>
        <v>7.0329999999999991E-4</v>
      </c>
      <c r="C426">
        <f t="shared" si="128"/>
        <v>7.0329999999999991E-4</v>
      </c>
      <c r="D426">
        <v>7.0346000000000004E-4</v>
      </c>
      <c r="E426">
        <f t="shared" si="123"/>
        <v>1</v>
      </c>
      <c r="F426">
        <f t="shared" si="121"/>
        <v>308</v>
      </c>
      <c r="G426">
        <f t="shared" si="124"/>
        <v>331646.38742327987</v>
      </c>
      <c r="AQ426">
        <v>278</v>
      </c>
      <c r="AR426">
        <v>0.32159919999999997</v>
      </c>
      <c r="AS426">
        <f t="shared" si="131"/>
        <v>423</v>
      </c>
      <c r="AT426">
        <f t="shared" si="127"/>
        <v>1.6924011126028957</v>
      </c>
      <c r="BB426" s="27"/>
    </row>
    <row r="427" spans="1:54" x14ac:dyDescent="0.2">
      <c r="A427">
        <v>703.46</v>
      </c>
      <c r="B427">
        <f t="shared" si="122"/>
        <v>7.0346000000000004E-4</v>
      </c>
      <c r="C427">
        <f t="shared" si="128"/>
        <v>7.0346000000000004E-4</v>
      </c>
      <c r="D427">
        <v>7.0598999999999998E-4</v>
      </c>
      <c r="E427">
        <f t="shared" si="123"/>
        <v>1</v>
      </c>
      <c r="F427">
        <f t="shared" si="121"/>
        <v>307</v>
      </c>
      <c r="G427">
        <f t="shared" si="124"/>
        <v>330569.61343813932</v>
      </c>
      <c r="AQ427">
        <v>245</v>
      </c>
      <c r="AR427">
        <v>0.25823600000000002</v>
      </c>
      <c r="AS427">
        <f t="shared" si="131"/>
        <v>424</v>
      </c>
      <c r="AT427">
        <f t="shared" si="127"/>
        <v>1.6964020608596402</v>
      </c>
      <c r="BB427" s="27"/>
    </row>
    <row r="428" spans="1:54" x14ac:dyDescent="0.2">
      <c r="A428">
        <v>705.99</v>
      </c>
      <c r="B428">
        <f t="shared" si="122"/>
        <v>7.0598999999999998E-4</v>
      </c>
      <c r="C428">
        <f t="shared" si="128"/>
        <v>7.0598999999999998E-4</v>
      </c>
      <c r="D428">
        <v>7.0615000000000001E-4</v>
      </c>
      <c r="E428">
        <f t="shared" si="123"/>
        <v>1</v>
      </c>
      <c r="F428">
        <f t="shared" si="121"/>
        <v>306</v>
      </c>
      <c r="G428">
        <f t="shared" si="124"/>
        <v>329492.83945299883</v>
      </c>
      <c r="AQ428">
        <v>295</v>
      </c>
      <c r="AR428">
        <v>0.25798939999999998</v>
      </c>
      <c r="AS428">
        <f t="shared" si="131"/>
        <v>425</v>
      </c>
      <c r="AT428">
        <f t="shared" si="127"/>
        <v>1.7004030091163846</v>
      </c>
      <c r="BB428" s="27"/>
    </row>
    <row r="429" spans="1:54" x14ac:dyDescent="0.2">
      <c r="A429">
        <v>706.15</v>
      </c>
      <c r="B429">
        <f t="shared" si="122"/>
        <v>7.0615000000000001E-4</v>
      </c>
      <c r="C429">
        <f t="shared" si="128"/>
        <v>7.0615000000000001E-4</v>
      </c>
      <c r="D429">
        <v>7.0766999999999998E-4</v>
      </c>
      <c r="E429">
        <f t="shared" si="123"/>
        <v>1</v>
      </c>
      <c r="F429">
        <f t="shared" si="121"/>
        <v>305</v>
      </c>
      <c r="G429">
        <f t="shared" si="124"/>
        <v>328416.06546785828</v>
      </c>
      <c r="AQ429">
        <v>112</v>
      </c>
      <c r="AR429">
        <v>0.2350497</v>
      </c>
      <c r="AS429">
        <f t="shared" si="131"/>
        <v>426</v>
      </c>
      <c r="AT429">
        <f t="shared" si="127"/>
        <v>1.7044039573731291</v>
      </c>
      <c r="BB429" s="27"/>
    </row>
    <row r="430" spans="1:54" x14ac:dyDescent="0.2">
      <c r="A430">
        <v>707.67</v>
      </c>
      <c r="B430">
        <f t="shared" si="122"/>
        <v>7.0766999999999998E-4</v>
      </c>
      <c r="C430">
        <f t="shared" si="128"/>
        <v>7.0766999999999998E-4</v>
      </c>
      <c r="D430">
        <v>7.0801999999999996E-4</v>
      </c>
      <c r="E430">
        <f t="shared" si="123"/>
        <v>1</v>
      </c>
      <c r="F430">
        <f t="shared" si="121"/>
        <v>304</v>
      </c>
      <c r="G430">
        <f t="shared" si="124"/>
        <v>327339.29148271779</v>
      </c>
      <c r="AQ430">
        <v>46</v>
      </c>
      <c r="AR430">
        <v>0.2328913</v>
      </c>
      <c r="AS430">
        <f t="shared" si="131"/>
        <v>427</v>
      </c>
      <c r="AT430">
        <f t="shared" si="127"/>
        <v>1.7084049056298733</v>
      </c>
      <c r="BB430" s="27"/>
    </row>
    <row r="431" spans="1:54" x14ac:dyDescent="0.2">
      <c r="A431">
        <v>708.02</v>
      </c>
      <c r="B431">
        <f t="shared" si="122"/>
        <v>7.0801999999999996E-4</v>
      </c>
      <c r="C431">
        <f t="shared" si="128"/>
        <v>7.0801999999999996E-4</v>
      </c>
      <c r="D431">
        <v>7.0887999999999995E-4</v>
      </c>
      <c r="E431">
        <f t="shared" si="123"/>
        <v>1</v>
      </c>
      <c r="F431">
        <f t="shared" si="121"/>
        <v>303</v>
      </c>
      <c r="G431">
        <f t="shared" si="124"/>
        <v>326262.5174975773</v>
      </c>
      <c r="AQ431">
        <v>82</v>
      </c>
      <c r="AR431">
        <v>0.22123490000000001</v>
      </c>
      <c r="AS431">
        <f t="shared" si="131"/>
        <v>428</v>
      </c>
      <c r="AT431">
        <f t="shared" si="127"/>
        <v>1.7124058538866178</v>
      </c>
      <c r="BB431" s="27"/>
    </row>
    <row r="432" spans="1:54" x14ac:dyDescent="0.2">
      <c r="A432">
        <v>708.88</v>
      </c>
      <c r="B432">
        <f t="shared" si="122"/>
        <v>7.0887999999999995E-4</v>
      </c>
      <c r="C432">
        <f t="shared" si="128"/>
        <v>7.0887999999999995E-4</v>
      </c>
      <c r="D432">
        <v>7.0895000000000007E-4</v>
      </c>
      <c r="E432">
        <f t="shared" si="123"/>
        <v>1</v>
      </c>
      <c r="F432">
        <f t="shared" si="121"/>
        <v>302</v>
      </c>
      <c r="G432">
        <f t="shared" si="124"/>
        <v>325185.74351243675</v>
      </c>
    </row>
    <row r="433" spans="1:44" x14ac:dyDescent="0.2">
      <c r="A433">
        <v>708.95</v>
      </c>
      <c r="B433">
        <f t="shared" si="122"/>
        <v>7.0895000000000007E-4</v>
      </c>
      <c r="C433">
        <f t="shared" si="128"/>
        <v>7.0895000000000007E-4</v>
      </c>
      <c r="D433">
        <v>7.0987000000000003E-4</v>
      </c>
      <c r="E433">
        <f t="shared" si="123"/>
        <v>1</v>
      </c>
      <c r="F433">
        <f t="shared" si="121"/>
        <v>301</v>
      </c>
      <c r="G433">
        <f t="shared" si="124"/>
        <v>324108.96952729626</v>
      </c>
      <c r="AR433">
        <f>AR431</f>
        <v>0.22123490000000001</v>
      </c>
    </row>
    <row r="434" spans="1:44" x14ac:dyDescent="0.2">
      <c r="A434">
        <v>709.87</v>
      </c>
      <c r="B434">
        <f t="shared" si="122"/>
        <v>7.0987000000000003E-4</v>
      </c>
      <c r="C434">
        <f t="shared" si="128"/>
        <v>7.0987000000000003E-4</v>
      </c>
      <c r="D434">
        <v>7.0989999999999996E-4</v>
      </c>
      <c r="E434">
        <f t="shared" si="123"/>
        <v>1</v>
      </c>
      <c r="F434">
        <f t="shared" si="121"/>
        <v>300</v>
      </c>
      <c r="G434">
        <f t="shared" si="124"/>
        <v>323032.19554215571</v>
      </c>
      <c r="AR434">
        <f>AR4</f>
        <v>8.2712097</v>
      </c>
    </row>
    <row r="435" spans="1:44" x14ac:dyDescent="0.2">
      <c r="A435">
        <v>709.9</v>
      </c>
      <c r="B435">
        <f t="shared" si="122"/>
        <v>7.0989999999999996E-4</v>
      </c>
      <c r="C435">
        <f t="shared" si="128"/>
        <v>7.0989999999999996E-4</v>
      </c>
      <c r="D435">
        <v>7.1064000000000001E-4</v>
      </c>
      <c r="E435">
        <f t="shared" si="123"/>
        <v>1</v>
      </c>
      <c r="F435">
        <f t="shared" si="121"/>
        <v>299</v>
      </c>
      <c r="G435">
        <f t="shared" si="124"/>
        <v>321955.42155701522</v>
      </c>
      <c r="AR435">
        <f>AVERAGE(AR4:AR431)</f>
        <v>1.468309321028038</v>
      </c>
    </row>
    <row r="436" spans="1:44" x14ac:dyDescent="0.2">
      <c r="A436">
        <v>710.64</v>
      </c>
      <c r="B436">
        <f t="shared" si="122"/>
        <v>7.1064000000000001E-4</v>
      </c>
      <c r="C436">
        <f t="shared" si="128"/>
        <v>7.1064000000000001E-4</v>
      </c>
      <c r="D436">
        <v>7.1089999999999999E-4</v>
      </c>
      <c r="E436">
        <f t="shared" si="123"/>
        <v>1</v>
      </c>
      <c r="F436">
        <f t="shared" si="121"/>
        <v>298</v>
      </c>
      <c r="G436">
        <f t="shared" si="124"/>
        <v>320878.64757187467</v>
      </c>
    </row>
    <row r="437" spans="1:44" x14ac:dyDescent="0.2">
      <c r="A437">
        <v>710.9</v>
      </c>
      <c r="B437">
        <f t="shared" si="122"/>
        <v>7.1089999999999999E-4</v>
      </c>
      <c r="C437">
        <f t="shared" si="128"/>
        <v>7.1089999999999999E-4</v>
      </c>
      <c r="D437">
        <v>7.1157000000000002E-4</v>
      </c>
      <c r="E437">
        <f t="shared" si="123"/>
        <v>1</v>
      </c>
      <c r="F437">
        <f t="shared" si="121"/>
        <v>297</v>
      </c>
      <c r="G437">
        <f t="shared" si="124"/>
        <v>319801.87358673417</v>
      </c>
    </row>
    <row r="438" spans="1:44" x14ac:dyDescent="0.2">
      <c r="A438">
        <v>711.57</v>
      </c>
      <c r="B438">
        <f t="shared" si="122"/>
        <v>7.1157000000000002E-4</v>
      </c>
      <c r="C438">
        <f t="shared" si="128"/>
        <v>7.1157000000000002E-4</v>
      </c>
      <c r="D438">
        <v>7.1341999999999998E-4</v>
      </c>
      <c r="E438">
        <f t="shared" si="123"/>
        <v>1</v>
      </c>
      <c r="F438">
        <f t="shared" si="121"/>
        <v>296</v>
      </c>
      <c r="G438">
        <f t="shared" si="124"/>
        <v>318725.09960159363</v>
      </c>
    </row>
    <row r="439" spans="1:44" x14ac:dyDescent="0.2">
      <c r="A439">
        <v>713.42</v>
      </c>
      <c r="B439">
        <f t="shared" si="122"/>
        <v>7.1341999999999998E-4</v>
      </c>
      <c r="C439">
        <f t="shared" si="128"/>
        <v>7.1341999999999998E-4</v>
      </c>
      <c r="D439">
        <v>7.1365000000000003E-4</v>
      </c>
      <c r="E439">
        <f t="shared" si="123"/>
        <v>1</v>
      </c>
      <c r="F439">
        <f t="shared" si="121"/>
        <v>295</v>
      </c>
      <c r="G439">
        <f t="shared" si="124"/>
        <v>317648.32561645313</v>
      </c>
    </row>
    <row r="440" spans="1:44" x14ac:dyDescent="0.2">
      <c r="A440">
        <v>713.65</v>
      </c>
      <c r="B440">
        <f t="shared" si="122"/>
        <v>7.1365000000000003E-4</v>
      </c>
      <c r="C440">
        <f t="shared" si="128"/>
        <v>7.1365000000000003E-4</v>
      </c>
      <c r="D440">
        <v>7.1526000000000001E-4</v>
      </c>
      <c r="E440">
        <f t="shared" si="123"/>
        <v>1</v>
      </c>
      <c r="F440">
        <f t="shared" si="121"/>
        <v>294</v>
      </c>
      <c r="G440">
        <f t="shared" si="124"/>
        <v>316571.55163131258</v>
      </c>
    </row>
    <row r="441" spans="1:44" x14ac:dyDescent="0.2">
      <c r="A441">
        <v>715.26</v>
      </c>
      <c r="B441">
        <f t="shared" si="122"/>
        <v>7.1526000000000001E-4</v>
      </c>
      <c r="C441">
        <f t="shared" si="128"/>
        <v>7.1526000000000001E-4</v>
      </c>
      <c r="D441">
        <v>7.1664999999999999E-4</v>
      </c>
      <c r="E441">
        <f t="shared" si="123"/>
        <v>1</v>
      </c>
      <c r="F441">
        <f t="shared" si="121"/>
        <v>293</v>
      </c>
      <c r="G441">
        <f t="shared" si="124"/>
        <v>315494.77764617209</v>
      </c>
    </row>
    <row r="442" spans="1:44" x14ac:dyDescent="0.2">
      <c r="A442">
        <v>716.65</v>
      </c>
      <c r="B442">
        <f t="shared" si="122"/>
        <v>7.1664999999999999E-4</v>
      </c>
      <c r="C442">
        <f t="shared" si="128"/>
        <v>7.1664999999999999E-4</v>
      </c>
      <c r="D442">
        <v>7.1823000000000004E-4</v>
      </c>
      <c r="E442">
        <f t="shared" si="123"/>
        <v>1</v>
      </c>
      <c r="F442">
        <f t="shared" si="121"/>
        <v>292</v>
      </c>
      <c r="G442">
        <f t="shared" si="124"/>
        <v>314418.00366103154</v>
      </c>
    </row>
    <row r="443" spans="1:44" x14ac:dyDescent="0.2">
      <c r="A443">
        <v>718.23</v>
      </c>
      <c r="B443">
        <f t="shared" si="122"/>
        <v>7.1823000000000004E-4</v>
      </c>
      <c r="C443">
        <f t="shared" si="128"/>
        <v>7.1823000000000004E-4</v>
      </c>
      <c r="D443">
        <v>7.2845000000000006E-4</v>
      </c>
      <c r="E443">
        <f t="shared" si="123"/>
        <v>1</v>
      </c>
      <c r="F443">
        <f t="shared" si="121"/>
        <v>291</v>
      </c>
      <c r="G443">
        <f t="shared" si="124"/>
        <v>313341.22967589105</v>
      </c>
    </row>
    <row r="444" spans="1:44" x14ac:dyDescent="0.2">
      <c r="A444">
        <v>728.45</v>
      </c>
      <c r="B444">
        <f t="shared" si="122"/>
        <v>7.2845000000000006E-4</v>
      </c>
      <c r="C444">
        <f t="shared" si="128"/>
        <v>7.2845000000000006E-4</v>
      </c>
      <c r="D444">
        <v>7.3612000000000005E-4</v>
      </c>
      <c r="E444">
        <f t="shared" si="123"/>
        <v>1</v>
      </c>
      <c r="F444">
        <f t="shared" si="121"/>
        <v>290</v>
      </c>
      <c r="G444">
        <f t="shared" si="124"/>
        <v>312264.4556907505</v>
      </c>
    </row>
    <row r="445" spans="1:44" x14ac:dyDescent="0.2">
      <c r="A445">
        <v>736.12</v>
      </c>
      <c r="B445">
        <f t="shared" si="122"/>
        <v>7.3612000000000005E-4</v>
      </c>
      <c r="C445">
        <f t="shared" si="128"/>
        <v>7.3612000000000005E-4</v>
      </c>
      <c r="D445">
        <v>7.3779999999999994E-4</v>
      </c>
      <c r="E445">
        <f t="shared" si="123"/>
        <v>1</v>
      </c>
      <c r="F445">
        <f t="shared" si="121"/>
        <v>289</v>
      </c>
      <c r="G445">
        <f t="shared" si="124"/>
        <v>311187.68170561001</v>
      </c>
    </row>
    <row r="446" spans="1:44" x14ac:dyDescent="0.2">
      <c r="A446">
        <v>737.8</v>
      </c>
      <c r="B446">
        <f t="shared" si="122"/>
        <v>7.3779999999999994E-4</v>
      </c>
      <c r="C446">
        <f t="shared" si="128"/>
        <v>7.3779999999999994E-4</v>
      </c>
      <c r="D446">
        <v>7.4027000000000001E-4</v>
      </c>
      <c r="E446">
        <f t="shared" si="123"/>
        <v>1</v>
      </c>
      <c r="F446">
        <f t="shared" si="121"/>
        <v>288</v>
      </c>
      <c r="G446">
        <f t="shared" si="124"/>
        <v>310110.90772046946</v>
      </c>
    </row>
    <row r="447" spans="1:44" x14ac:dyDescent="0.2">
      <c r="A447">
        <v>740.27</v>
      </c>
      <c r="B447">
        <f t="shared" si="122"/>
        <v>7.4027000000000001E-4</v>
      </c>
      <c r="C447">
        <f t="shared" si="128"/>
        <v>7.4027000000000001E-4</v>
      </c>
      <c r="D447">
        <v>7.4127999999999998E-4</v>
      </c>
      <c r="E447">
        <f t="shared" si="123"/>
        <v>1</v>
      </c>
      <c r="F447">
        <f t="shared" si="121"/>
        <v>287</v>
      </c>
      <c r="G447">
        <f t="shared" si="124"/>
        <v>309034.13373532897</v>
      </c>
    </row>
    <row r="448" spans="1:44" x14ac:dyDescent="0.2">
      <c r="A448">
        <v>741.28</v>
      </c>
      <c r="B448">
        <f t="shared" si="122"/>
        <v>7.4127999999999998E-4</v>
      </c>
      <c r="C448">
        <f t="shared" si="128"/>
        <v>7.4127999999999998E-4</v>
      </c>
      <c r="D448">
        <v>7.4166999999999994E-4</v>
      </c>
      <c r="E448">
        <f t="shared" si="123"/>
        <v>1</v>
      </c>
      <c r="F448">
        <f t="shared" si="121"/>
        <v>286</v>
      </c>
      <c r="G448">
        <f t="shared" si="124"/>
        <v>307957.35975018842</v>
      </c>
    </row>
    <row r="449" spans="1:7" x14ac:dyDescent="0.2">
      <c r="A449">
        <v>741.67</v>
      </c>
      <c r="B449">
        <f t="shared" si="122"/>
        <v>7.4166999999999994E-4</v>
      </c>
      <c r="C449">
        <f t="shared" si="128"/>
        <v>7.4166999999999994E-4</v>
      </c>
      <c r="D449">
        <v>7.4247000000000007E-4</v>
      </c>
      <c r="E449">
        <f t="shared" si="123"/>
        <v>1</v>
      </c>
      <c r="F449">
        <f t="shared" si="121"/>
        <v>285</v>
      </c>
      <c r="G449">
        <f t="shared" si="124"/>
        <v>306880.58576504793</v>
      </c>
    </row>
    <row r="450" spans="1:7" x14ac:dyDescent="0.2">
      <c r="A450">
        <v>742.47</v>
      </c>
      <c r="B450">
        <f t="shared" si="122"/>
        <v>7.4247000000000007E-4</v>
      </c>
      <c r="C450">
        <f t="shared" si="128"/>
        <v>7.4247000000000007E-4</v>
      </c>
      <c r="D450">
        <v>7.4425999999999995E-4</v>
      </c>
      <c r="E450">
        <f t="shared" si="123"/>
        <v>1</v>
      </c>
      <c r="F450">
        <f t="shared" si="121"/>
        <v>284</v>
      </c>
      <c r="G450">
        <f t="shared" si="124"/>
        <v>305803.81177990738</v>
      </c>
    </row>
    <row r="451" spans="1:7" x14ac:dyDescent="0.2">
      <c r="A451">
        <v>744.26</v>
      </c>
      <c r="B451">
        <f t="shared" si="122"/>
        <v>7.4425999999999995E-4</v>
      </c>
      <c r="C451">
        <f t="shared" si="128"/>
        <v>7.4425999999999995E-4</v>
      </c>
      <c r="D451">
        <v>7.4598000000000004E-4</v>
      </c>
      <c r="E451">
        <f t="shared" si="123"/>
        <v>1</v>
      </c>
      <c r="F451">
        <f t="shared" si="121"/>
        <v>283</v>
      </c>
      <c r="G451">
        <f t="shared" si="124"/>
        <v>304727.03779476689</v>
      </c>
    </row>
    <row r="452" spans="1:7" x14ac:dyDescent="0.2">
      <c r="A452">
        <v>745.98</v>
      </c>
      <c r="B452">
        <f t="shared" si="122"/>
        <v>7.4598000000000004E-4</v>
      </c>
      <c r="C452">
        <f t="shared" si="128"/>
        <v>7.4598000000000004E-4</v>
      </c>
      <c r="D452">
        <v>7.4882000000000008E-4</v>
      </c>
      <c r="E452">
        <f t="shared" si="123"/>
        <v>1</v>
      </c>
      <c r="F452">
        <f t="shared" ref="F452:F515" si="132">E452+F453</f>
        <v>282</v>
      </c>
      <c r="G452">
        <f t="shared" si="124"/>
        <v>303650.2638096264</v>
      </c>
    </row>
    <row r="453" spans="1:7" x14ac:dyDescent="0.2">
      <c r="A453">
        <v>748.82</v>
      </c>
      <c r="B453">
        <f t="shared" ref="B453:B516" si="133">A453/1000000</f>
        <v>7.4882000000000008E-4</v>
      </c>
      <c r="C453">
        <f t="shared" si="128"/>
        <v>7.4882000000000008E-4</v>
      </c>
      <c r="D453">
        <v>7.4989999999999996E-4</v>
      </c>
      <c r="E453">
        <f t="shared" ref="E453:E516" si="134">COUNTIF($B$4:$B$734,D453)</f>
        <v>1</v>
      </c>
      <c r="F453">
        <f t="shared" si="132"/>
        <v>281</v>
      </c>
      <c r="G453">
        <f t="shared" ref="G453:G516" si="135">F453/$B$2</f>
        <v>302573.48982448585</v>
      </c>
    </row>
    <row r="454" spans="1:7" x14ac:dyDescent="0.2">
      <c r="A454">
        <v>749.9</v>
      </c>
      <c r="B454">
        <f t="shared" si="133"/>
        <v>7.4989999999999996E-4</v>
      </c>
      <c r="C454">
        <f t="shared" ref="C454:C517" si="136">IF(B453=B454,"Duplicate",B454)</f>
        <v>7.4989999999999996E-4</v>
      </c>
      <c r="D454">
        <v>7.5290999999999997E-4</v>
      </c>
      <c r="E454">
        <f t="shared" si="134"/>
        <v>1</v>
      </c>
      <c r="F454">
        <f t="shared" si="132"/>
        <v>280</v>
      </c>
      <c r="G454">
        <f t="shared" si="135"/>
        <v>301496.71583934536</v>
      </c>
    </row>
    <row r="455" spans="1:7" x14ac:dyDescent="0.2">
      <c r="A455">
        <v>752.91</v>
      </c>
      <c r="B455">
        <f t="shared" si="133"/>
        <v>7.5290999999999997E-4</v>
      </c>
      <c r="C455">
        <f t="shared" si="136"/>
        <v>7.5290999999999997E-4</v>
      </c>
      <c r="D455">
        <v>7.6112E-4</v>
      </c>
      <c r="E455">
        <f t="shared" si="134"/>
        <v>1</v>
      </c>
      <c r="F455">
        <f t="shared" si="132"/>
        <v>279</v>
      </c>
      <c r="G455">
        <f t="shared" si="135"/>
        <v>300419.94185420481</v>
      </c>
    </row>
    <row r="456" spans="1:7" x14ac:dyDescent="0.2">
      <c r="A456">
        <v>761.12</v>
      </c>
      <c r="B456">
        <f t="shared" si="133"/>
        <v>7.6112E-4</v>
      </c>
      <c r="C456">
        <f t="shared" si="136"/>
        <v>7.6112E-4</v>
      </c>
      <c r="D456">
        <v>7.6259000000000006E-4</v>
      </c>
      <c r="E456">
        <f t="shared" si="134"/>
        <v>1</v>
      </c>
      <c r="F456">
        <f t="shared" si="132"/>
        <v>278</v>
      </c>
      <c r="G456">
        <f t="shared" si="135"/>
        <v>299343.16786906432</v>
      </c>
    </row>
    <row r="457" spans="1:7" x14ac:dyDescent="0.2">
      <c r="A457">
        <v>762.59</v>
      </c>
      <c r="B457">
        <f t="shared" si="133"/>
        <v>7.6259000000000006E-4</v>
      </c>
      <c r="C457">
        <f t="shared" si="136"/>
        <v>7.6259000000000006E-4</v>
      </c>
      <c r="D457">
        <v>7.6528999999999996E-4</v>
      </c>
      <c r="E457">
        <f t="shared" si="134"/>
        <v>1</v>
      </c>
      <c r="F457">
        <f t="shared" si="132"/>
        <v>277</v>
      </c>
      <c r="G457">
        <f t="shared" si="135"/>
        <v>298266.39388392377</v>
      </c>
    </row>
    <row r="458" spans="1:7" x14ac:dyDescent="0.2">
      <c r="A458">
        <v>765.29</v>
      </c>
      <c r="B458">
        <f t="shared" si="133"/>
        <v>7.6528999999999996E-4</v>
      </c>
      <c r="C458">
        <f t="shared" si="136"/>
        <v>7.6528999999999996E-4</v>
      </c>
      <c r="D458">
        <v>7.6689999999999994E-4</v>
      </c>
      <c r="E458">
        <f t="shared" si="134"/>
        <v>1</v>
      </c>
      <c r="F458">
        <f t="shared" si="132"/>
        <v>276</v>
      </c>
      <c r="G458">
        <f t="shared" si="135"/>
        <v>297189.61989878328</v>
      </c>
    </row>
    <row r="459" spans="1:7" x14ac:dyDescent="0.2">
      <c r="A459">
        <v>766.9</v>
      </c>
      <c r="B459">
        <f t="shared" si="133"/>
        <v>7.6689999999999994E-4</v>
      </c>
      <c r="C459">
        <f t="shared" si="136"/>
        <v>7.6689999999999994E-4</v>
      </c>
      <c r="D459">
        <v>7.6860000000000003E-4</v>
      </c>
      <c r="E459">
        <f t="shared" si="134"/>
        <v>1</v>
      </c>
      <c r="F459">
        <f t="shared" si="132"/>
        <v>275</v>
      </c>
      <c r="G459">
        <f t="shared" si="135"/>
        <v>296112.84591364273</v>
      </c>
    </row>
    <row r="460" spans="1:7" x14ac:dyDescent="0.2">
      <c r="A460">
        <v>768.6</v>
      </c>
      <c r="B460">
        <f t="shared" si="133"/>
        <v>7.6860000000000003E-4</v>
      </c>
      <c r="C460">
        <f t="shared" si="136"/>
        <v>7.6860000000000003E-4</v>
      </c>
      <c r="D460">
        <v>7.7204999999999993E-4</v>
      </c>
      <c r="E460">
        <f t="shared" si="134"/>
        <v>1</v>
      </c>
      <c r="F460">
        <f t="shared" si="132"/>
        <v>274</v>
      </c>
      <c r="G460">
        <f t="shared" si="135"/>
        <v>295036.07192850224</v>
      </c>
    </row>
    <row r="461" spans="1:7" x14ac:dyDescent="0.2">
      <c r="A461">
        <v>772.05</v>
      </c>
      <c r="B461">
        <f t="shared" si="133"/>
        <v>7.7204999999999993E-4</v>
      </c>
      <c r="C461">
        <f t="shared" si="136"/>
        <v>7.7204999999999993E-4</v>
      </c>
      <c r="D461">
        <v>7.7349000000000005E-4</v>
      </c>
      <c r="E461">
        <f t="shared" si="134"/>
        <v>1</v>
      </c>
      <c r="F461">
        <f t="shared" si="132"/>
        <v>273</v>
      </c>
      <c r="G461">
        <f t="shared" si="135"/>
        <v>293959.29794336169</v>
      </c>
    </row>
    <row r="462" spans="1:7" x14ac:dyDescent="0.2">
      <c r="A462">
        <v>773.49</v>
      </c>
      <c r="B462">
        <f t="shared" si="133"/>
        <v>7.7349000000000005E-4</v>
      </c>
      <c r="C462">
        <f t="shared" si="136"/>
        <v>7.7349000000000005E-4</v>
      </c>
      <c r="D462">
        <v>7.7870000000000001E-4</v>
      </c>
      <c r="E462">
        <f t="shared" si="134"/>
        <v>1</v>
      </c>
      <c r="F462">
        <f t="shared" si="132"/>
        <v>272</v>
      </c>
      <c r="G462">
        <f t="shared" si="135"/>
        <v>292882.52395822119</v>
      </c>
    </row>
    <row r="463" spans="1:7" x14ac:dyDescent="0.2">
      <c r="A463">
        <v>778.7</v>
      </c>
      <c r="B463">
        <f t="shared" si="133"/>
        <v>7.7870000000000001E-4</v>
      </c>
      <c r="C463">
        <f t="shared" si="136"/>
        <v>7.7870000000000001E-4</v>
      </c>
      <c r="D463">
        <v>7.7884000000000004E-4</v>
      </c>
      <c r="E463">
        <f t="shared" si="134"/>
        <v>1</v>
      </c>
      <c r="F463">
        <f t="shared" si="132"/>
        <v>271</v>
      </c>
      <c r="G463">
        <f t="shared" si="135"/>
        <v>291805.74997308064</v>
      </c>
    </row>
    <row r="464" spans="1:7" x14ac:dyDescent="0.2">
      <c r="A464">
        <v>778.84</v>
      </c>
      <c r="B464">
        <f t="shared" si="133"/>
        <v>7.7884000000000004E-4</v>
      </c>
      <c r="C464">
        <f t="shared" si="136"/>
        <v>7.7884000000000004E-4</v>
      </c>
      <c r="D464">
        <v>7.8658999999999999E-4</v>
      </c>
      <c r="E464">
        <f t="shared" si="134"/>
        <v>1</v>
      </c>
      <c r="F464">
        <f t="shared" si="132"/>
        <v>270</v>
      </c>
      <c r="G464">
        <f t="shared" si="135"/>
        <v>290728.97598794015</v>
      </c>
    </row>
    <row r="465" spans="1:7" x14ac:dyDescent="0.2">
      <c r="A465">
        <v>786.59</v>
      </c>
      <c r="B465">
        <f t="shared" si="133"/>
        <v>7.8658999999999999E-4</v>
      </c>
      <c r="C465">
        <f t="shared" si="136"/>
        <v>7.8658999999999999E-4</v>
      </c>
      <c r="D465">
        <v>7.8666999999999995E-4</v>
      </c>
      <c r="E465">
        <f t="shared" si="134"/>
        <v>1</v>
      </c>
      <c r="F465">
        <f t="shared" si="132"/>
        <v>269</v>
      </c>
      <c r="G465">
        <f t="shared" si="135"/>
        <v>289652.2020027996</v>
      </c>
    </row>
    <row r="466" spans="1:7" x14ac:dyDescent="0.2">
      <c r="A466">
        <v>786.67</v>
      </c>
      <c r="B466">
        <f t="shared" si="133"/>
        <v>7.8666999999999995E-4</v>
      </c>
      <c r="C466">
        <f t="shared" si="136"/>
        <v>7.8666999999999995E-4</v>
      </c>
      <c r="D466">
        <v>7.8682000000000003E-4</v>
      </c>
      <c r="E466">
        <f t="shared" si="134"/>
        <v>1</v>
      </c>
      <c r="F466">
        <f t="shared" si="132"/>
        <v>268</v>
      </c>
      <c r="G466">
        <f t="shared" si="135"/>
        <v>288575.42801765911</v>
      </c>
    </row>
    <row r="467" spans="1:7" x14ac:dyDescent="0.2">
      <c r="A467">
        <v>786.82</v>
      </c>
      <c r="B467">
        <f t="shared" si="133"/>
        <v>7.8682000000000003E-4</v>
      </c>
      <c r="C467">
        <f t="shared" si="136"/>
        <v>7.8682000000000003E-4</v>
      </c>
      <c r="D467">
        <v>7.871E-4</v>
      </c>
      <c r="E467">
        <f t="shared" si="134"/>
        <v>1</v>
      </c>
      <c r="F467">
        <f t="shared" si="132"/>
        <v>267</v>
      </c>
      <c r="G467">
        <f t="shared" si="135"/>
        <v>287498.65403251856</v>
      </c>
    </row>
    <row r="468" spans="1:7" x14ac:dyDescent="0.2">
      <c r="A468">
        <v>787.1</v>
      </c>
      <c r="B468">
        <f t="shared" si="133"/>
        <v>7.871E-4</v>
      </c>
      <c r="C468">
        <f t="shared" si="136"/>
        <v>7.871E-4</v>
      </c>
      <c r="D468">
        <v>7.8820000000000008E-4</v>
      </c>
      <c r="E468">
        <f t="shared" si="134"/>
        <v>1</v>
      </c>
      <c r="F468">
        <f t="shared" si="132"/>
        <v>266</v>
      </c>
      <c r="G468">
        <f t="shared" si="135"/>
        <v>286421.88004737807</v>
      </c>
    </row>
    <row r="469" spans="1:7" x14ac:dyDescent="0.2">
      <c r="A469">
        <v>788.2</v>
      </c>
      <c r="B469">
        <f t="shared" si="133"/>
        <v>7.8820000000000008E-4</v>
      </c>
      <c r="C469">
        <f t="shared" si="136"/>
        <v>7.8820000000000008E-4</v>
      </c>
      <c r="D469">
        <v>7.9155999999999996E-4</v>
      </c>
      <c r="E469">
        <f t="shared" si="134"/>
        <v>1</v>
      </c>
      <c r="F469">
        <f t="shared" si="132"/>
        <v>265</v>
      </c>
      <c r="G469">
        <f t="shared" si="135"/>
        <v>285345.10606223752</v>
      </c>
    </row>
    <row r="470" spans="1:7" x14ac:dyDescent="0.2">
      <c r="A470">
        <v>791.56</v>
      </c>
      <c r="B470">
        <f t="shared" si="133"/>
        <v>7.9155999999999996E-4</v>
      </c>
      <c r="C470">
        <f t="shared" si="136"/>
        <v>7.9155999999999996E-4</v>
      </c>
      <c r="D470">
        <v>7.9250000000000002E-4</v>
      </c>
      <c r="E470">
        <f t="shared" si="134"/>
        <v>1</v>
      </c>
      <c r="F470">
        <f t="shared" si="132"/>
        <v>264</v>
      </c>
      <c r="G470">
        <f t="shared" si="135"/>
        <v>284268.33207709703</v>
      </c>
    </row>
    <row r="471" spans="1:7" x14ac:dyDescent="0.2">
      <c r="A471">
        <v>792.5</v>
      </c>
      <c r="B471">
        <f t="shared" si="133"/>
        <v>7.9250000000000002E-4</v>
      </c>
      <c r="C471">
        <f t="shared" si="136"/>
        <v>7.9250000000000002E-4</v>
      </c>
      <c r="D471">
        <v>7.9257000000000004E-4</v>
      </c>
      <c r="E471">
        <f t="shared" si="134"/>
        <v>1</v>
      </c>
      <c r="F471">
        <f t="shared" si="132"/>
        <v>263</v>
      </c>
      <c r="G471">
        <f t="shared" si="135"/>
        <v>283191.55809195648</v>
      </c>
    </row>
    <row r="472" spans="1:7" x14ac:dyDescent="0.2">
      <c r="A472">
        <v>792.57</v>
      </c>
      <c r="B472">
        <f t="shared" si="133"/>
        <v>7.9257000000000004E-4</v>
      </c>
      <c r="C472">
        <f t="shared" si="136"/>
        <v>7.9257000000000004E-4</v>
      </c>
      <c r="D472">
        <v>7.9558000000000005E-4</v>
      </c>
      <c r="E472">
        <f t="shared" si="134"/>
        <v>1</v>
      </c>
      <c r="F472">
        <f t="shared" si="132"/>
        <v>262</v>
      </c>
      <c r="G472">
        <f t="shared" si="135"/>
        <v>282114.78410681599</v>
      </c>
    </row>
    <row r="473" spans="1:7" x14ac:dyDescent="0.2">
      <c r="A473">
        <v>795.58</v>
      </c>
      <c r="B473">
        <f t="shared" si="133"/>
        <v>7.9558000000000005E-4</v>
      </c>
      <c r="C473">
        <f t="shared" si="136"/>
        <v>7.9558000000000005E-4</v>
      </c>
      <c r="D473">
        <v>7.9642999999999999E-4</v>
      </c>
      <c r="E473">
        <f t="shared" si="134"/>
        <v>1</v>
      </c>
      <c r="F473">
        <f t="shared" si="132"/>
        <v>261</v>
      </c>
      <c r="G473">
        <f t="shared" si="135"/>
        <v>281038.01012167544</v>
      </c>
    </row>
    <row r="474" spans="1:7" x14ac:dyDescent="0.2">
      <c r="A474">
        <v>796.43</v>
      </c>
      <c r="B474">
        <f t="shared" si="133"/>
        <v>7.9642999999999999E-4</v>
      </c>
      <c r="C474">
        <f t="shared" si="136"/>
        <v>7.9642999999999999E-4</v>
      </c>
      <c r="D474">
        <v>7.9885999999999998E-4</v>
      </c>
      <c r="E474">
        <f t="shared" si="134"/>
        <v>1</v>
      </c>
      <c r="F474">
        <f t="shared" si="132"/>
        <v>260</v>
      </c>
      <c r="G474">
        <f t="shared" si="135"/>
        <v>279961.23613653495</v>
      </c>
    </row>
    <row r="475" spans="1:7" x14ac:dyDescent="0.2">
      <c r="A475">
        <v>798.86</v>
      </c>
      <c r="B475">
        <f t="shared" si="133"/>
        <v>7.9885999999999998E-4</v>
      </c>
      <c r="C475">
        <f t="shared" si="136"/>
        <v>7.9885999999999998E-4</v>
      </c>
      <c r="D475">
        <v>7.9889999999999996E-4</v>
      </c>
      <c r="E475">
        <f t="shared" si="134"/>
        <v>1</v>
      </c>
      <c r="F475">
        <f t="shared" si="132"/>
        <v>259</v>
      </c>
      <c r="G475">
        <f t="shared" si="135"/>
        <v>278884.46215139446</v>
      </c>
    </row>
    <row r="476" spans="1:7" x14ac:dyDescent="0.2">
      <c r="A476">
        <v>798.9</v>
      </c>
      <c r="B476">
        <f t="shared" si="133"/>
        <v>7.9889999999999996E-4</v>
      </c>
      <c r="C476">
        <f t="shared" si="136"/>
        <v>7.9889999999999996E-4</v>
      </c>
      <c r="D476">
        <v>7.9979999999999993E-4</v>
      </c>
      <c r="E476">
        <f t="shared" si="134"/>
        <v>1</v>
      </c>
      <c r="F476">
        <f t="shared" si="132"/>
        <v>258</v>
      </c>
      <c r="G476">
        <f t="shared" si="135"/>
        <v>277807.68816625391</v>
      </c>
    </row>
    <row r="477" spans="1:7" x14ac:dyDescent="0.2">
      <c r="A477">
        <v>799.8</v>
      </c>
      <c r="B477">
        <f t="shared" si="133"/>
        <v>7.9979999999999993E-4</v>
      </c>
      <c r="C477">
        <f t="shared" si="136"/>
        <v>7.9979999999999993E-4</v>
      </c>
      <c r="D477">
        <v>8.0161999999999996E-4</v>
      </c>
      <c r="E477">
        <f t="shared" si="134"/>
        <v>1</v>
      </c>
      <c r="F477">
        <f t="shared" si="132"/>
        <v>257</v>
      </c>
      <c r="G477">
        <f t="shared" si="135"/>
        <v>276730.91418111342</v>
      </c>
    </row>
    <row r="478" spans="1:7" x14ac:dyDescent="0.2">
      <c r="A478">
        <v>801.62</v>
      </c>
      <c r="B478">
        <f t="shared" si="133"/>
        <v>8.0161999999999996E-4</v>
      </c>
      <c r="C478">
        <f t="shared" si="136"/>
        <v>8.0161999999999996E-4</v>
      </c>
      <c r="D478">
        <v>8.0361000000000007E-4</v>
      </c>
      <c r="E478">
        <f t="shared" si="134"/>
        <v>1</v>
      </c>
      <c r="F478">
        <f t="shared" si="132"/>
        <v>256</v>
      </c>
      <c r="G478">
        <f t="shared" si="135"/>
        <v>275654.14019597287</v>
      </c>
    </row>
    <row r="479" spans="1:7" x14ac:dyDescent="0.2">
      <c r="A479">
        <v>803.61</v>
      </c>
      <c r="B479">
        <f t="shared" si="133"/>
        <v>8.0361000000000007E-4</v>
      </c>
      <c r="C479">
        <f t="shared" si="136"/>
        <v>8.0361000000000007E-4</v>
      </c>
      <c r="D479">
        <v>8.0447000000000005E-4</v>
      </c>
      <c r="E479">
        <f t="shared" si="134"/>
        <v>1</v>
      </c>
      <c r="F479">
        <f t="shared" si="132"/>
        <v>255</v>
      </c>
      <c r="G479">
        <f t="shared" si="135"/>
        <v>274577.36621083238</v>
      </c>
    </row>
    <row r="480" spans="1:7" x14ac:dyDescent="0.2">
      <c r="A480">
        <v>804.47</v>
      </c>
      <c r="B480">
        <f t="shared" si="133"/>
        <v>8.0447000000000005E-4</v>
      </c>
      <c r="C480">
        <f t="shared" si="136"/>
        <v>8.0447000000000005E-4</v>
      </c>
      <c r="D480">
        <v>8.0453999999999996E-4</v>
      </c>
      <c r="E480">
        <f t="shared" si="134"/>
        <v>1</v>
      </c>
      <c r="F480">
        <f t="shared" si="132"/>
        <v>254</v>
      </c>
      <c r="G480">
        <f t="shared" si="135"/>
        <v>273500.59222569183</v>
      </c>
    </row>
    <row r="481" spans="1:7" x14ac:dyDescent="0.2">
      <c r="A481">
        <v>804.54</v>
      </c>
      <c r="B481">
        <f t="shared" si="133"/>
        <v>8.0453999999999996E-4</v>
      </c>
      <c r="C481">
        <f t="shared" si="136"/>
        <v>8.0453999999999996E-4</v>
      </c>
      <c r="D481">
        <v>8.0727999999999996E-4</v>
      </c>
      <c r="E481">
        <f t="shared" si="134"/>
        <v>1</v>
      </c>
      <c r="F481">
        <f t="shared" si="132"/>
        <v>253</v>
      </c>
      <c r="G481">
        <f t="shared" si="135"/>
        <v>272423.81824055134</v>
      </c>
    </row>
    <row r="482" spans="1:7" x14ac:dyDescent="0.2">
      <c r="A482">
        <v>807.28</v>
      </c>
      <c r="B482">
        <f t="shared" si="133"/>
        <v>8.0727999999999996E-4</v>
      </c>
      <c r="C482">
        <f t="shared" si="136"/>
        <v>8.0727999999999996E-4</v>
      </c>
      <c r="D482">
        <v>8.0973000000000004E-4</v>
      </c>
      <c r="E482">
        <f t="shared" si="134"/>
        <v>1</v>
      </c>
      <c r="F482">
        <f t="shared" si="132"/>
        <v>252</v>
      </c>
      <c r="G482">
        <f t="shared" si="135"/>
        <v>271347.04425541079</v>
      </c>
    </row>
    <row r="483" spans="1:7" x14ac:dyDescent="0.2">
      <c r="A483">
        <v>809.73</v>
      </c>
      <c r="B483">
        <f t="shared" si="133"/>
        <v>8.0973000000000004E-4</v>
      </c>
      <c r="C483">
        <f t="shared" si="136"/>
        <v>8.0973000000000004E-4</v>
      </c>
      <c r="D483">
        <v>8.0986999999999997E-4</v>
      </c>
      <c r="E483">
        <f t="shared" si="134"/>
        <v>1</v>
      </c>
      <c r="F483">
        <f t="shared" si="132"/>
        <v>251</v>
      </c>
      <c r="G483">
        <f t="shared" si="135"/>
        <v>270270.2702702703</v>
      </c>
    </row>
    <row r="484" spans="1:7" x14ac:dyDescent="0.2">
      <c r="A484">
        <v>809.87</v>
      </c>
      <c r="B484">
        <f t="shared" si="133"/>
        <v>8.0986999999999997E-4</v>
      </c>
      <c r="C484">
        <f t="shared" si="136"/>
        <v>8.0986999999999997E-4</v>
      </c>
      <c r="D484">
        <v>8.1039000000000003E-4</v>
      </c>
      <c r="E484">
        <f t="shared" si="134"/>
        <v>1</v>
      </c>
      <c r="F484">
        <f t="shared" si="132"/>
        <v>250</v>
      </c>
      <c r="G484">
        <f t="shared" si="135"/>
        <v>269193.49628512975</v>
      </c>
    </row>
    <row r="485" spans="1:7" x14ac:dyDescent="0.2">
      <c r="A485">
        <v>810.39</v>
      </c>
      <c r="B485">
        <f t="shared" si="133"/>
        <v>8.1039000000000003E-4</v>
      </c>
      <c r="C485">
        <f t="shared" si="136"/>
        <v>8.1039000000000003E-4</v>
      </c>
      <c r="D485">
        <v>8.1065E-4</v>
      </c>
      <c r="E485">
        <f t="shared" si="134"/>
        <v>1</v>
      </c>
      <c r="F485">
        <f t="shared" si="132"/>
        <v>249</v>
      </c>
      <c r="G485">
        <f t="shared" si="135"/>
        <v>268116.72229998925</v>
      </c>
    </row>
    <row r="486" spans="1:7" x14ac:dyDescent="0.2">
      <c r="A486">
        <v>810.65</v>
      </c>
      <c r="B486">
        <f t="shared" si="133"/>
        <v>8.1065E-4</v>
      </c>
      <c r="C486">
        <f t="shared" si="136"/>
        <v>8.1065E-4</v>
      </c>
      <c r="D486">
        <v>8.1634000000000003E-4</v>
      </c>
      <c r="E486">
        <f t="shared" si="134"/>
        <v>1</v>
      </c>
      <c r="F486">
        <f t="shared" si="132"/>
        <v>248</v>
      </c>
      <c r="G486">
        <f t="shared" si="135"/>
        <v>267039.94831484871</v>
      </c>
    </row>
    <row r="487" spans="1:7" x14ac:dyDescent="0.2">
      <c r="A487">
        <v>816.34</v>
      </c>
      <c r="B487">
        <f t="shared" si="133"/>
        <v>8.1634000000000003E-4</v>
      </c>
      <c r="C487">
        <f t="shared" si="136"/>
        <v>8.1634000000000003E-4</v>
      </c>
      <c r="D487">
        <v>8.1678000000000002E-4</v>
      </c>
      <c r="E487">
        <f t="shared" si="134"/>
        <v>1</v>
      </c>
      <c r="F487">
        <f t="shared" si="132"/>
        <v>247</v>
      </c>
      <c r="G487">
        <f t="shared" si="135"/>
        <v>265963.17432970821</v>
      </c>
    </row>
    <row r="488" spans="1:7" x14ac:dyDescent="0.2">
      <c r="A488">
        <v>816.78</v>
      </c>
      <c r="B488">
        <f t="shared" si="133"/>
        <v>8.1678000000000002E-4</v>
      </c>
      <c r="C488">
        <f t="shared" si="136"/>
        <v>8.1678000000000002E-4</v>
      </c>
      <c r="D488">
        <v>8.1685999999999998E-4</v>
      </c>
      <c r="E488">
        <f t="shared" si="134"/>
        <v>1</v>
      </c>
      <c r="F488">
        <f t="shared" si="132"/>
        <v>246</v>
      </c>
      <c r="G488">
        <f t="shared" si="135"/>
        <v>264886.40034456766</v>
      </c>
    </row>
    <row r="489" spans="1:7" x14ac:dyDescent="0.2">
      <c r="A489">
        <v>816.86</v>
      </c>
      <c r="B489">
        <f t="shared" si="133"/>
        <v>8.1685999999999998E-4</v>
      </c>
      <c r="C489">
        <f t="shared" si="136"/>
        <v>8.1685999999999998E-4</v>
      </c>
      <c r="D489">
        <v>8.1710000000000007E-4</v>
      </c>
      <c r="E489">
        <f t="shared" si="134"/>
        <v>1</v>
      </c>
      <c r="F489">
        <f t="shared" si="132"/>
        <v>245</v>
      </c>
      <c r="G489">
        <f t="shared" si="135"/>
        <v>263809.62635942717</v>
      </c>
    </row>
    <row r="490" spans="1:7" x14ac:dyDescent="0.2">
      <c r="A490">
        <v>817.1</v>
      </c>
      <c r="B490">
        <f t="shared" si="133"/>
        <v>8.1710000000000007E-4</v>
      </c>
      <c r="C490">
        <f t="shared" si="136"/>
        <v>8.1710000000000007E-4</v>
      </c>
      <c r="D490">
        <v>8.2001000000000003E-4</v>
      </c>
      <c r="E490">
        <f t="shared" si="134"/>
        <v>1</v>
      </c>
      <c r="F490">
        <f t="shared" si="132"/>
        <v>244</v>
      </c>
      <c r="G490">
        <f t="shared" si="135"/>
        <v>262732.85237428662</v>
      </c>
    </row>
    <row r="491" spans="1:7" x14ac:dyDescent="0.2">
      <c r="A491">
        <v>820.01</v>
      </c>
      <c r="B491">
        <f t="shared" si="133"/>
        <v>8.2001000000000003E-4</v>
      </c>
      <c r="C491">
        <f t="shared" si="136"/>
        <v>8.2001000000000003E-4</v>
      </c>
      <c r="D491">
        <v>8.2070000000000005E-4</v>
      </c>
      <c r="E491">
        <f t="shared" si="134"/>
        <v>1</v>
      </c>
      <c r="F491">
        <f t="shared" si="132"/>
        <v>243</v>
      </c>
      <c r="G491">
        <f t="shared" si="135"/>
        <v>261656.07838914613</v>
      </c>
    </row>
    <row r="492" spans="1:7" x14ac:dyDescent="0.2">
      <c r="A492">
        <v>820.7</v>
      </c>
      <c r="B492">
        <f t="shared" si="133"/>
        <v>8.2070000000000005E-4</v>
      </c>
      <c r="C492">
        <f t="shared" si="136"/>
        <v>8.2070000000000005E-4</v>
      </c>
      <c r="D492">
        <v>8.2116999999999997E-4</v>
      </c>
      <c r="E492">
        <f t="shared" si="134"/>
        <v>1</v>
      </c>
      <c r="F492">
        <f t="shared" si="132"/>
        <v>242</v>
      </c>
      <c r="G492">
        <f t="shared" si="135"/>
        <v>260579.30440400561</v>
      </c>
    </row>
    <row r="493" spans="1:7" x14ac:dyDescent="0.2">
      <c r="A493">
        <v>821.17</v>
      </c>
      <c r="B493">
        <f t="shared" si="133"/>
        <v>8.2116999999999997E-4</v>
      </c>
      <c r="C493">
        <f t="shared" si="136"/>
        <v>8.2116999999999997E-4</v>
      </c>
      <c r="D493">
        <v>8.2237E-4</v>
      </c>
      <c r="E493">
        <f t="shared" si="134"/>
        <v>1</v>
      </c>
      <c r="F493">
        <f t="shared" si="132"/>
        <v>241</v>
      </c>
      <c r="G493">
        <f t="shared" si="135"/>
        <v>259502.53041886509</v>
      </c>
    </row>
    <row r="494" spans="1:7" x14ac:dyDescent="0.2">
      <c r="A494">
        <v>822.37</v>
      </c>
      <c r="B494">
        <f t="shared" si="133"/>
        <v>8.2237E-4</v>
      </c>
      <c r="C494">
        <f t="shared" si="136"/>
        <v>8.2237E-4</v>
      </c>
      <c r="D494">
        <v>8.2478E-4</v>
      </c>
      <c r="E494">
        <f t="shared" si="134"/>
        <v>1</v>
      </c>
      <c r="F494">
        <f t="shared" si="132"/>
        <v>240</v>
      </c>
      <c r="G494">
        <f t="shared" si="135"/>
        <v>258425.75643372457</v>
      </c>
    </row>
    <row r="495" spans="1:7" x14ac:dyDescent="0.2">
      <c r="A495">
        <v>824.78</v>
      </c>
      <c r="B495">
        <f t="shared" si="133"/>
        <v>8.2478E-4</v>
      </c>
      <c r="C495">
        <f t="shared" si="136"/>
        <v>8.2478E-4</v>
      </c>
      <c r="D495">
        <v>8.2487999999999995E-4</v>
      </c>
      <c r="E495">
        <f t="shared" si="134"/>
        <v>1</v>
      </c>
      <c r="F495">
        <f t="shared" si="132"/>
        <v>239</v>
      </c>
      <c r="G495">
        <f t="shared" si="135"/>
        <v>257348.98244858405</v>
      </c>
    </row>
    <row r="496" spans="1:7" x14ac:dyDescent="0.2">
      <c r="A496">
        <v>824.88</v>
      </c>
      <c r="B496">
        <f t="shared" si="133"/>
        <v>8.2487999999999995E-4</v>
      </c>
      <c r="C496">
        <f t="shared" si="136"/>
        <v>8.2487999999999995E-4</v>
      </c>
      <c r="D496">
        <v>8.2644000000000001E-4</v>
      </c>
      <c r="E496">
        <f t="shared" si="134"/>
        <v>1</v>
      </c>
      <c r="F496">
        <f t="shared" si="132"/>
        <v>238</v>
      </c>
      <c r="G496">
        <f t="shared" si="135"/>
        <v>256272.20846344353</v>
      </c>
    </row>
    <row r="497" spans="1:7" x14ac:dyDescent="0.2">
      <c r="A497">
        <v>826.44</v>
      </c>
      <c r="B497">
        <f t="shared" si="133"/>
        <v>8.2644000000000001E-4</v>
      </c>
      <c r="C497">
        <f t="shared" si="136"/>
        <v>8.2644000000000001E-4</v>
      </c>
      <c r="D497">
        <v>8.2762999999999999E-4</v>
      </c>
      <c r="E497">
        <f t="shared" si="134"/>
        <v>1</v>
      </c>
      <c r="F497">
        <f t="shared" si="132"/>
        <v>237</v>
      </c>
      <c r="G497">
        <f t="shared" si="135"/>
        <v>255195.43447830301</v>
      </c>
    </row>
    <row r="498" spans="1:7" x14ac:dyDescent="0.2">
      <c r="A498">
        <v>827.63</v>
      </c>
      <c r="B498">
        <f t="shared" si="133"/>
        <v>8.2762999999999999E-4</v>
      </c>
      <c r="C498">
        <f t="shared" si="136"/>
        <v>8.2762999999999999E-4</v>
      </c>
      <c r="D498">
        <v>8.3160000000000005E-4</v>
      </c>
      <c r="E498">
        <f t="shared" si="134"/>
        <v>1</v>
      </c>
      <c r="F498">
        <f t="shared" si="132"/>
        <v>236</v>
      </c>
      <c r="G498">
        <f t="shared" si="135"/>
        <v>254118.66049316249</v>
      </c>
    </row>
    <row r="499" spans="1:7" x14ac:dyDescent="0.2">
      <c r="A499">
        <v>831.6</v>
      </c>
      <c r="B499">
        <f t="shared" si="133"/>
        <v>8.3160000000000005E-4</v>
      </c>
      <c r="C499">
        <f t="shared" si="136"/>
        <v>8.3160000000000005E-4</v>
      </c>
      <c r="D499">
        <v>8.3521000000000008E-4</v>
      </c>
      <c r="E499">
        <f t="shared" si="134"/>
        <v>1</v>
      </c>
      <c r="F499">
        <f t="shared" si="132"/>
        <v>235</v>
      </c>
      <c r="G499">
        <f t="shared" si="135"/>
        <v>253041.88650802197</v>
      </c>
    </row>
    <row r="500" spans="1:7" x14ac:dyDescent="0.2">
      <c r="A500">
        <v>835.21</v>
      </c>
      <c r="B500">
        <f t="shared" si="133"/>
        <v>8.3521000000000008E-4</v>
      </c>
      <c r="C500">
        <f t="shared" si="136"/>
        <v>8.3521000000000008E-4</v>
      </c>
      <c r="D500">
        <v>8.3660000000000006E-4</v>
      </c>
      <c r="E500">
        <f t="shared" si="134"/>
        <v>1</v>
      </c>
      <c r="F500">
        <f t="shared" si="132"/>
        <v>234</v>
      </c>
      <c r="G500">
        <f t="shared" si="135"/>
        <v>251965.11252288145</v>
      </c>
    </row>
    <row r="501" spans="1:7" x14ac:dyDescent="0.2">
      <c r="A501">
        <v>836.6</v>
      </c>
      <c r="B501">
        <f t="shared" si="133"/>
        <v>8.3660000000000006E-4</v>
      </c>
      <c r="C501">
        <f t="shared" si="136"/>
        <v>8.3660000000000006E-4</v>
      </c>
      <c r="D501">
        <v>8.3737000000000004E-4</v>
      </c>
      <c r="E501">
        <f t="shared" si="134"/>
        <v>1</v>
      </c>
      <c r="F501">
        <f t="shared" si="132"/>
        <v>233</v>
      </c>
      <c r="G501">
        <f t="shared" si="135"/>
        <v>250888.33853774093</v>
      </c>
    </row>
    <row r="502" spans="1:7" x14ac:dyDescent="0.2">
      <c r="A502">
        <v>837.37</v>
      </c>
      <c r="B502">
        <f t="shared" si="133"/>
        <v>8.3737000000000004E-4</v>
      </c>
      <c r="C502">
        <f t="shared" si="136"/>
        <v>8.3737000000000004E-4</v>
      </c>
      <c r="D502">
        <v>8.3995000000000001E-4</v>
      </c>
      <c r="E502">
        <f t="shared" si="134"/>
        <v>1</v>
      </c>
      <c r="F502">
        <f t="shared" si="132"/>
        <v>232</v>
      </c>
      <c r="G502">
        <f t="shared" si="135"/>
        <v>249811.56455260041</v>
      </c>
    </row>
    <row r="503" spans="1:7" x14ac:dyDescent="0.2">
      <c r="A503">
        <v>839.95</v>
      </c>
      <c r="B503">
        <f t="shared" si="133"/>
        <v>8.3995000000000001E-4</v>
      </c>
      <c r="C503">
        <f t="shared" si="136"/>
        <v>8.3995000000000001E-4</v>
      </c>
      <c r="D503">
        <v>8.4048E-4</v>
      </c>
      <c r="E503">
        <f t="shared" si="134"/>
        <v>1</v>
      </c>
      <c r="F503">
        <f t="shared" si="132"/>
        <v>231</v>
      </c>
      <c r="G503">
        <f t="shared" si="135"/>
        <v>248734.79056745989</v>
      </c>
    </row>
    <row r="504" spans="1:7" x14ac:dyDescent="0.2">
      <c r="A504">
        <v>840.48</v>
      </c>
      <c r="B504">
        <f t="shared" si="133"/>
        <v>8.4048E-4</v>
      </c>
      <c r="C504">
        <f t="shared" si="136"/>
        <v>8.4048E-4</v>
      </c>
      <c r="D504">
        <v>8.4062999999999998E-4</v>
      </c>
      <c r="E504">
        <f t="shared" si="134"/>
        <v>1</v>
      </c>
      <c r="F504">
        <f t="shared" si="132"/>
        <v>230</v>
      </c>
      <c r="G504">
        <f t="shared" si="135"/>
        <v>247658.01658231937</v>
      </c>
    </row>
    <row r="505" spans="1:7" x14ac:dyDescent="0.2">
      <c r="A505">
        <v>840.63</v>
      </c>
      <c r="B505">
        <f t="shared" si="133"/>
        <v>8.4062999999999998E-4</v>
      </c>
      <c r="C505">
        <f t="shared" si="136"/>
        <v>8.4062999999999998E-4</v>
      </c>
      <c r="D505">
        <v>8.4175000000000005E-4</v>
      </c>
      <c r="E505">
        <f t="shared" si="134"/>
        <v>1</v>
      </c>
      <c r="F505">
        <f t="shared" si="132"/>
        <v>229</v>
      </c>
      <c r="G505">
        <f t="shared" si="135"/>
        <v>246581.24259717885</v>
      </c>
    </row>
    <row r="506" spans="1:7" x14ac:dyDescent="0.2">
      <c r="A506">
        <v>841.75</v>
      </c>
      <c r="B506">
        <f t="shared" si="133"/>
        <v>8.4175000000000005E-4</v>
      </c>
      <c r="C506">
        <f t="shared" si="136"/>
        <v>8.4175000000000005E-4</v>
      </c>
      <c r="D506">
        <v>8.4261999999999998E-4</v>
      </c>
      <c r="E506">
        <f t="shared" si="134"/>
        <v>1</v>
      </c>
      <c r="F506">
        <f t="shared" si="132"/>
        <v>228</v>
      </c>
      <c r="G506">
        <f t="shared" si="135"/>
        <v>245504.46861203836</v>
      </c>
    </row>
    <row r="507" spans="1:7" x14ac:dyDescent="0.2">
      <c r="A507">
        <v>842.62</v>
      </c>
      <c r="B507">
        <f t="shared" si="133"/>
        <v>8.4261999999999998E-4</v>
      </c>
      <c r="C507">
        <f t="shared" si="136"/>
        <v>8.4261999999999998E-4</v>
      </c>
      <c r="D507">
        <v>8.4308000000000007E-4</v>
      </c>
      <c r="E507">
        <f t="shared" si="134"/>
        <v>1</v>
      </c>
      <c r="F507">
        <f t="shared" si="132"/>
        <v>227</v>
      </c>
      <c r="G507">
        <f t="shared" si="135"/>
        <v>244427.69462689784</v>
      </c>
    </row>
    <row r="508" spans="1:7" x14ac:dyDescent="0.2">
      <c r="A508">
        <v>843.08</v>
      </c>
      <c r="B508">
        <f t="shared" si="133"/>
        <v>8.4308000000000007E-4</v>
      </c>
      <c r="C508">
        <f t="shared" si="136"/>
        <v>8.4308000000000007E-4</v>
      </c>
      <c r="D508">
        <v>8.6001000000000003E-4</v>
      </c>
      <c r="E508">
        <f t="shared" si="134"/>
        <v>1</v>
      </c>
      <c r="F508">
        <f t="shared" si="132"/>
        <v>226</v>
      </c>
      <c r="G508">
        <f t="shared" si="135"/>
        <v>243350.92064175732</v>
      </c>
    </row>
    <row r="509" spans="1:7" x14ac:dyDescent="0.2">
      <c r="A509">
        <v>860.01</v>
      </c>
      <c r="B509">
        <f t="shared" si="133"/>
        <v>8.6001000000000003E-4</v>
      </c>
      <c r="C509">
        <f t="shared" si="136"/>
        <v>8.6001000000000003E-4</v>
      </c>
      <c r="D509">
        <v>8.6058E-4</v>
      </c>
      <c r="E509">
        <f t="shared" si="134"/>
        <v>1</v>
      </c>
      <c r="F509">
        <f t="shared" si="132"/>
        <v>225</v>
      </c>
      <c r="G509">
        <f t="shared" si="135"/>
        <v>242274.14665661679</v>
      </c>
    </row>
    <row r="510" spans="1:7" x14ac:dyDescent="0.2">
      <c r="A510">
        <v>860.58</v>
      </c>
      <c r="B510">
        <f t="shared" si="133"/>
        <v>8.6058E-4</v>
      </c>
      <c r="C510">
        <f t="shared" si="136"/>
        <v>8.6058E-4</v>
      </c>
      <c r="D510">
        <v>8.6112999999999999E-4</v>
      </c>
      <c r="E510">
        <f t="shared" si="134"/>
        <v>1</v>
      </c>
      <c r="F510">
        <f t="shared" si="132"/>
        <v>224</v>
      </c>
      <c r="G510">
        <f t="shared" si="135"/>
        <v>241197.37267147627</v>
      </c>
    </row>
    <row r="511" spans="1:7" x14ac:dyDescent="0.2">
      <c r="A511">
        <v>861.13</v>
      </c>
      <c r="B511">
        <f t="shared" si="133"/>
        <v>8.6112999999999999E-4</v>
      </c>
      <c r="C511">
        <f t="shared" si="136"/>
        <v>8.6112999999999999E-4</v>
      </c>
      <c r="D511">
        <v>8.6444000000000007E-4</v>
      </c>
      <c r="E511">
        <f t="shared" si="134"/>
        <v>1</v>
      </c>
      <c r="F511">
        <f t="shared" si="132"/>
        <v>223</v>
      </c>
      <c r="G511">
        <f t="shared" si="135"/>
        <v>240120.59868633575</v>
      </c>
    </row>
    <row r="512" spans="1:7" x14ac:dyDescent="0.2">
      <c r="A512">
        <v>864.44</v>
      </c>
      <c r="B512">
        <f t="shared" si="133"/>
        <v>8.6444000000000007E-4</v>
      </c>
      <c r="C512">
        <f t="shared" si="136"/>
        <v>8.6444000000000007E-4</v>
      </c>
      <c r="D512">
        <v>8.7089000000000003E-4</v>
      </c>
      <c r="E512">
        <f t="shared" si="134"/>
        <v>1</v>
      </c>
      <c r="F512">
        <f t="shared" si="132"/>
        <v>222</v>
      </c>
      <c r="G512">
        <f t="shared" si="135"/>
        <v>239043.82470119523</v>
      </c>
    </row>
    <row r="513" spans="1:7" x14ac:dyDescent="0.2">
      <c r="A513">
        <v>870.89</v>
      </c>
      <c r="B513">
        <f t="shared" si="133"/>
        <v>8.7089000000000003E-4</v>
      </c>
      <c r="C513">
        <f t="shared" si="136"/>
        <v>8.7089000000000003E-4</v>
      </c>
      <c r="D513">
        <v>8.7213000000000004E-4</v>
      </c>
      <c r="E513">
        <f t="shared" si="134"/>
        <v>1</v>
      </c>
      <c r="F513">
        <f t="shared" si="132"/>
        <v>221</v>
      </c>
      <c r="G513">
        <f t="shared" si="135"/>
        <v>237967.05071605471</v>
      </c>
    </row>
    <row r="514" spans="1:7" x14ac:dyDescent="0.2">
      <c r="A514">
        <v>872.13</v>
      </c>
      <c r="B514">
        <f t="shared" si="133"/>
        <v>8.7213000000000004E-4</v>
      </c>
      <c r="C514">
        <f t="shared" si="136"/>
        <v>8.7213000000000004E-4</v>
      </c>
      <c r="D514">
        <v>8.7874000000000003E-4</v>
      </c>
      <c r="E514">
        <f t="shared" si="134"/>
        <v>1</v>
      </c>
      <c r="F514">
        <f t="shared" si="132"/>
        <v>220</v>
      </c>
      <c r="G514">
        <f t="shared" si="135"/>
        <v>236890.27673091419</v>
      </c>
    </row>
    <row r="515" spans="1:7" x14ac:dyDescent="0.2">
      <c r="A515">
        <v>878.74</v>
      </c>
      <c r="B515">
        <f t="shared" si="133"/>
        <v>8.7874000000000003E-4</v>
      </c>
      <c r="C515">
        <f t="shared" si="136"/>
        <v>8.7874000000000003E-4</v>
      </c>
      <c r="D515">
        <v>8.7994000000000006E-4</v>
      </c>
      <c r="E515">
        <f t="shared" si="134"/>
        <v>1</v>
      </c>
      <c r="F515">
        <f t="shared" si="132"/>
        <v>219</v>
      </c>
      <c r="G515">
        <f t="shared" si="135"/>
        <v>235813.50274577367</v>
      </c>
    </row>
    <row r="516" spans="1:7" x14ac:dyDescent="0.2">
      <c r="A516">
        <v>879.94</v>
      </c>
      <c r="B516">
        <f t="shared" si="133"/>
        <v>8.7994000000000006E-4</v>
      </c>
      <c r="C516">
        <f t="shared" si="136"/>
        <v>8.7994000000000006E-4</v>
      </c>
      <c r="D516">
        <v>8.8141000000000001E-4</v>
      </c>
      <c r="E516">
        <f t="shared" si="134"/>
        <v>1</v>
      </c>
      <c r="F516">
        <f t="shared" ref="F516:F579" si="137">E516+F517</f>
        <v>218</v>
      </c>
      <c r="G516">
        <f t="shared" si="135"/>
        <v>234736.72876063315</v>
      </c>
    </row>
    <row r="517" spans="1:7" x14ac:dyDescent="0.2">
      <c r="A517">
        <v>881.41</v>
      </c>
      <c r="B517">
        <f t="shared" ref="B517:B580" si="138">A517/1000000</f>
        <v>8.8141000000000001E-4</v>
      </c>
      <c r="C517">
        <f t="shared" si="136"/>
        <v>8.8141000000000001E-4</v>
      </c>
      <c r="D517">
        <v>8.8427999999999998E-4</v>
      </c>
      <c r="E517">
        <f t="shared" ref="E517:E580" si="139">COUNTIF($B$4:$B$734,D517)</f>
        <v>1</v>
      </c>
      <c r="F517">
        <f t="shared" si="137"/>
        <v>217</v>
      </c>
      <c r="G517">
        <f t="shared" ref="G517:G580" si="140">F517/$B$2</f>
        <v>233659.95477549263</v>
      </c>
    </row>
    <row r="518" spans="1:7" x14ac:dyDescent="0.2">
      <c r="A518">
        <v>884.28</v>
      </c>
      <c r="B518">
        <f t="shared" si="138"/>
        <v>8.8427999999999998E-4</v>
      </c>
      <c r="C518">
        <f t="shared" ref="C518:C581" si="141">IF(B517=B518,"Duplicate",B518)</f>
        <v>8.8427999999999998E-4</v>
      </c>
      <c r="D518">
        <v>8.8490999999999993E-4</v>
      </c>
      <c r="E518">
        <f t="shared" si="139"/>
        <v>1</v>
      </c>
      <c r="F518">
        <f t="shared" si="137"/>
        <v>216</v>
      </c>
      <c r="G518">
        <f t="shared" si="140"/>
        <v>232583.18079035211</v>
      </c>
    </row>
    <row r="519" spans="1:7" x14ac:dyDescent="0.2">
      <c r="A519">
        <v>884.91</v>
      </c>
      <c r="B519">
        <f t="shared" si="138"/>
        <v>8.8490999999999993E-4</v>
      </c>
      <c r="C519">
        <f t="shared" si="141"/>
        <v>8.8490999999999993E-4</v>
      </c>
      <c r="D519">
        <v>8.9198000000000001E-4</v>
      </c>
      <c r="E519">
        <f t="shared" si="139"/>
        <v>1</v>
      </c>
      <c r="F519">
        <f t="shared" si="137"/>
        <v>215</v>
      </c>
      <c r="G519">
        <f t="shared" si="140"/>
        <v>231506.40680521159</v>
      </c>
    </row>
    <row r="520" spans="1:7" x14ac:dyDescent="0.2">
      <c r="A520">
        <v>891.98</v>
      </c>
      <c r="B520">
        <f t="shared" si="138"/>
        <v>8.9198000000000001E-4</v>
      </c>
      <c r="C520">
        <f t="shared" si="141"/>
        <v>8.9198000000000001E-4</v>
      </c>
      <c r="D520">
        <v>8.9261000000000006E-4</v>
      </c>
      <c r="E520">
        <f t="shared" si="139"/>
        <v>1</v>
      </c>
      <c r="F520">
        <f t="shared" si="137"/>
        <v>214</v>
      </c>
      <c r="G520">
        <f t="shared" si="140"/>
        <v>230429.63282007107</v>
      </c>
    </row>
    <row r="521" spans="1:7" x14ac:dyDescent="0.2">
      <c r="A521">
        <v>892.61</v>
      </c>
      <c r="B521">
        <f t="shared" si="138"/>
        <v>8.9261000000000006E-4</v>
      </c>
      <c r="C521">
        <f t="shared" si="141"/>
        <v>8.9261000000000006E-4</v>
      </c>
      <c r="D521">
        <v>8.9849999999999999E-4</v>
      </c>
      <c r="E521">
        <f t="shared" si="139"/>
        <v>1</v>
      </c>
      <c r="F521">
        <f t="shared" si="137"/>
        <v>213</v>
      </c>
      <c r="G521">
        <f t="shared" si="140"/>
        <v>229352.85883493055</v>
      </c>
    </row>
    <row r="522" spans="1:7" x14ac:dyDescent="0.2">
      <c r="A522">
        <v>898.5</v>
      </c>
      <c r="B522">
        <f t="shared" si="138"/>
        <v>8.9849999999999999E-4</v>
      </c>
      <c r="C522">
        <f t="shared" si="141"/>
        <v>8.9849999999999999E-4</v>
      </c>
      <c r="D522">
        <v>8.9916999999999992E-4</v>
      </c>
      <c r="E522">
        <f t="shared" si="139"/>
        <v>1</v>
      </c>
      <c r="F522">
        <f t="shared" si="137"/>
        <v>212</v>
      </c>
      <c r="G522">
        <f t="shared" si="140"/>
        <v>228276.08484979003</v>
      </c>
    </row>
    <row r="523" spans="1:7" x14ac:dyDescent="0.2">
      <c r="A523">
        <v>899.17</v>
      </c>
      <c r="B523">
        <f t="shared" si="138"/>
        <v>8.9916999999999992E-4</v>
      </c>
      <c r="C523">
        <f t="shared" si="141"/>
        <v>8.9916999999999992E-4</v>
      </c>
      <c r="D523">
        <v>9.0123999999999998E-4</v>
      </c>
      <c r="E523">
        <f t="shared" si="139"/>
        <v>1</v>
      </c>
      <c r="F523">
        <f t="shared" si="137"/>
        <v>211</v>
      </c>
      <c r="G523">
        <f t="shared" si="140"/>
        <v>227199.31086464951</v>
      </c>
    </row>
    <row r="524" spans="1:7" x14ac:dyDescent="0.2">
      <c r="A524">
        <v>901.24</v>
      </c>
      <c r="B524">
        <f t="shared" si="138"/>
        <v>9.0123999999999998E-4</v>
      </c>
      <c r="C524">
        <f t="shared" si="141"/>
        <v>9.0123999999999998E-4</v>
      </c>
      <c r="D524">
        <v>9.0427999999999993E-4</v>
      </c>
      <c r="E524">
        <f t="shared" si="139"/>
        <v>1</v>
      </c>
      <c r="F524">
        <f t="shared" si="137"/>
        <v>210</v>
      </c>
      <c r="G524">
        <f t="shared" si="140"/>
        <v>226122.53687950899</v>
      </c>
    </row>
    <row r="525" spans="1:7" x14ac:dyDescent="0.2">
      <c r="A525">
        <v>904.28</v>
      </c>
      <c r="B525">
        <f t="shared" si="138"/>
        <v>9.0427999999999993E-4</v>
      </c>
      <c r="C525">
        <f t="shared" si="141"/>
        <v>9.0427999999999993E-4</v>
      </c>
      <c r="D525">
        <v>9.0766999999999996E-4</v>
      </c>
      <c r="E525">
        <f t="shared" si="139"/>
        <v>1</v>
      </c>
      <c r="F525">
        <f t="shared" si="137"/>
        <v>209</v>
      </c>
      <c r="G525">
        <f t="shared" si="140"/>
        <v>225045.76289436847</v>
      </c>
    </row>
    <row r="526" spans="1:7" x14ac:dyDescent="0.2">
      <c r="A526">
        <v>907.67</v>
      </c>
      <c r="B526">
        <f t="shared" si="138"/>
        <v>9.0766999999999996E-4</v>
      </c>
      <c r="C526">
        <f t="shared" si="141"/>
        <v>9.0766999999999996E-4</v>
      </c>
      <c r="D526">
        <v>9.0912000000000002E-4</v>
      </c>
      <c r="E526">
        <f t="shared" si="139"/>
        <v>1</v>
      </c>
      <c r="F526">
        <f t="shared" si="137"/>
        <v>208</v>
      </c>
      <c r="G526">
        <f t="shared" si="140"/>
        <v>223968.98890922795</v>
      </c>
    </row>
    <row r="527" spans="1:7" x14ac:dyDescent="0.2">
      <c r="A527">
        <v>909.12</v>
      </c>
      <c r="B527">
        <f t="shared" si="138"/>
        <v>9.0912000000000002E-4</v>
      </c>
      <c r="C527">
        <f t="shared" si="141"/>
        <v>9.0912000000000002E-4</v>
      </c>
      <c r="D527">
        <v>9.0938999999999994E-4</v>
      </c>
      <c r="E527">
        <f t="shared" si="139"/>
        <v>1</v>
      </c>
      <c r="F527">
        <f t="shared" si="137"/>
        <v>207</v>
      </c>
      <c r="G527">
        <f t="shared" si="140"/>
        <v>222892.21492408743</v>
      </c>
    </row>
    <row r="528" spans="1:7" x14ac:dyDescent="0.2">
      <c r="A528">
        <v>909.39</v>
      </c>
      <c r="B528">
        <f t="shared" si="138"/>
        <v>9.0938999999999994E-4</v>
      </c>
      <c r="C528">
        <f t="shared" si="141"/>
        <v>9.0938999999999994E-4</v>
      </c>
      <c r="D528">
        <v>9.1290999999999996E-4</v>
      </c>
      <c r="E528">
        <f t="shared" si="139"/>
        <v>1</v>
      </c>
      <c r="F528">
        <f t="shared" si="137"/>
        <v>206</v>
      </c>
      <c r="G528">
        <f t="shared" si="140"/>
        <v>221815.44093894694</v>
      </c>
    </row>
    <row r="529" spans="1:7" x14ac:dyDescent="0.2">
      <c r="A529">
        <v>912.91</v>
      </c>
      <c r="B529">
        <f t="shared" si="138"/>
        <v>9.1290999999999996E-4</v>
      </c>
      <c r="C529">
        <f t="shared" si="141"/>
        <v>9.1290999999999996E-4</v>
      </c>
      <c r="D529">
        <v>9.1878000000000001E-4</v>
      </c>
      <c r="E529">
        <f t="shared" si="139"/>
        <v>1</v>
      </c>
      <c r="F529">
        <f t="shared" si="137"/>
        <v>205</v>
      </c>
      <c r="G529">
        <f t="shared" si="140"/>
        <v>220738.66695380642</v>
      </c>
    </row>
    <row r="530" spans="1:7" x14ac:dyDescent="0.2">
      <c r="A530">
        <v>918.78</v>
      </c>
      <c r="B530">
        <f t="shared" si="138"/>
        <v>9.1878000000000001E-4</v>
      </c>
      <c r="C530">
        <f t="shared" si="141"/>
        <v>9.1878000000000001E-4</v>
      </c>
      <c r="D530">
        <v>9.2488999999999994E-4</v>
      </c>
      <c r="E530">
        <f t="shared" si="139"/>
        <v>1</v>
      </c>
      <c r="F530">
        <f t="shared" si="137"/>
        <v>204</v>
      </c>
      <c r="G530">
        <f t="shared" si="140"/>
        <v>219661.8929686659</v>
      </c>
    </row>
    <row r="531" spans="1:7" x14ac:dyDescent="0.2">
      <c r="A531">
        <v>924.89</v>
      </c>
      <c r="B531">
        <f t="shared" si="138"/>
        <v>9.2488999999999994E-4</v>
      </c>
      <c r="C531">
        <f t="shared" si="141"/>
        <v>9.2488999999999994E-4</v>
      </c>
      <c r="D531">
        <v>9.2654999999999994E-4</v>
      </c>
      <c r="E531">
        <f t="shared" si="139"/>
        <v>1</v>
      </c>
      <c r="F531">
        <f t="shared" si="137"/>
        <v>203</v>
      </c>
      <c r="G531">
        <f t="shared" si="140"/>
        <v>218585.11898352538</v>
      </c>
    </row>
    <row r="532" spans="1:7" x14ac:dyDescent="0.2">
      <c r="A532">
        <v>926.55</v>
      </c>
      <c r="B532">
        <f t="shared" si="138"/>
        <v>9.2654999999999994E-4</v>
      </c>
      <c r="C532">
        <f t="shared" si="141"/>
        <v>9.2654999999999994E-4</v>
      </c>
      <c r="D532">
        <v>9.3120000000000008E-4</v>
      </c>
      <c r="E532">
        <f t="shared" si="139"/>
        <v>1</v>
      </c>
      <c r="F532">
        <f t="shared" si="137"/>
        <v>202</v>
      </c>
      <c r="G532">
        <f t="shared" si="140"/>
        <v>217508.34499838485</v>
      </c>
    </row>
    <row r="533" spans="1:7" x14ac:dyDescent="0.2">
      <c r="A533">
        <v>931.2</v>
      </c>
      <c r="B533">
        <f t="shared" si="138"/>
        <v>9.3120000000000008E-4</v>
      </c>
      <c r="C533">
        <f t="shared" si="141"/>
        <v>9.3120000000000008E-4</v>
      </c>
      <c r="D533">
        <v>9.3127999999999993E-4</v>
      </c>
      <c r="E533">
        <f t="shared" si="139"/>
        <v>1</v>
      </c>
      <c r="F533">
        <f t="shared" si="137"/>
        <v>201</v>
      </c>
      <c r="G533">
        <f t="shared" si="140"/>
        <v>216431.57101324433</v>
      </c>
    </row>
    <row r="534" spans="1:7" x14ac:dyDescent="0.2">
      <c r="A534">
        <v>931.28</v>
      </c>
      <c r="B534">
        <f t="shared" si="138"/>
        <v>9.3127999999999993E-4</v>
      </c>
      <c r="C534">
        <f t="shared" si="141"/>
        <v>9.3127999999999993E-4</v>
      </c>
      <c r="D534">
        <v>9.3285000000000004E-4</v>
      </c>
      <c r="E534">
        <f t="shared" si="139"/>
        <v>1</v>
      </c>
      <c r="F534">
        <f t="shared" si="137"/>
        <v>200</v>
      </c>
      <c r="G534">
        <f t="shared" si="140"/>
        <v>215354.79702810381</v>
      </c>
    </row>
    <row r="535" spans="1:7" x14ac:dyDescent="0.2">
      <c r="A535">
        <v>932.85</v>
      </c>
      <c r="B535">
        <f t="shared" si="138"/>
        <v>9.3285000000000004E-4</v>
      </c>
      <c r="C535">
        <f t="shared" si="141"/>
        <v>9.3285000000000004E-4</v>
      </c>
      <c r="D535">
        <v>9.3449000000000006E-4</v>
      </c>
      <c r="E535">
        <f t="shared" si="139"/>
        <v>1</v>
      </c>
      <c r="F535">
        <f t="shared" si="137"/>
        <v>199</v>
      </c>
      <c r="G535">
        <f t="shared" si="140"/>
        <v>214278.02304296329</v>
      </c>
    </row>
    <row r="536" spans="1:7" x14ac:dyDescent="0.2">
      <c r="A536">
        <v>934.49</v>
      </c>
      <c r="B536">
        <f t="shared" si="138"/>
        <v>9.3449000000000006E-4</v>
      </c>
      <c r="C536">
        <f t="shared" si="141"/>
        <v>9.3449000000000006E-4</v>
      </c>
      <c r="D536">
        <v>9.3873999999999997E-4</v>
      </c>
      <c r="E536">
        <f t="shared" si="139"/>
        <v>1</v>
      </c>
      <c r="F536">
        <f t="shared" si="137"/>
        <v>198</v>
      </c>
      <c r="G536">
        <f t="shared" si="140"/>
        <v>213201.24905782277</v>
      </c>
    </row>
    <row r="537" spans="1:7" x14ac:dyDescent="0.2">
      <c r="A537">
        <v>938.74</v>
      </c>
      <c r="B537">
        <f t="shared" si="138"/>
        <v>9.3873999999999997E-4</v>
      </c>
      <c r="C537">
        <f t="shared" si="141"/>
        <v>9.3873999999999997E-4</v>
      </c>
      <c r="D537">
        <v>9.4129000000000001E-4</v>
      </c>
      <c r="E537">
        <f t="shared" si="139"/>
        <v>1</v>
      </c>
      <c r="F537">
        <f t="shared" si="137"/>
        <v>197</v>
      </c>
      <c r="G537">
        <f t="shared" si="140"/>
        <v>212124.47507268225</v>
      </c>
    </row>
    <row r="538" spans="1:7" x14ac:dyDescent="0.2">
      <c r="A538">
        <v>941.29</v>
      </c>
      <c r="B538">
        <f t="shared" si="138"/>
        <v>9.4129000000000001E-4</v>
      </c>
      <c r="C538">
        <f t="shared" si="141"/>
        <v>9.4129000000000001E-4</v>
      </c>
      <c r="D538">
        <v>9.4146000000000008E-4</v>
      </c>
      <c r="E538">
        <f t="shared" si="139"/>
        <v>1</v>
      </c>
      <c r="F538">
        <f t="shared" si="137"/>
        <v>196</v>
      </c>
      <c r="G538">
        <f t="shared" si="140"/>
        <v>211047.70108754173</v>
      </c>
    </row>
    <row r="539" spans="1:7" x14ac:dyDescent="0.2">
      <c r="A539">
        <v>941.46</v>
      </c>
      <c r="B539">
        <f t="shared" si="138"/>
        <v>9.4146000000000008E-4</v>
      </c>
      <c r="C539">
        <f t="shared" si="141"/>
        <v>9.4146000000000008E-4</v>
      </c>
      <c r="D539">
        <v>9.4415999999999999E-4</v>
      </c>
      <c r="E539">
        <f t="shared" si="139"/>
        <v>1</v>
      </c>
      <c r="F539">
        <f t="shared" si="137"/>
        <v>195</v>
      </c>
      <c r="G539">
        <f t="shared" si="140"/>
        <v>209970.92710240121</v>
      </c>
    </row>
    <row r="540" spans="1:7" x14ac:dyDescent="0.2">
      <c r="A540">
        <v>944.16</v>
      </c>
      <c r="B540">
        <f t="shared" si="138"/>
        <v>9.4415999999999999E-4</v>
      </c>
      <c r="C540">
        <f t="shared" si="141"/>
        <v>9.4415999999999999E-4</v>
      </c>
      <c r="D540">
        <v>9.4485000000000001E-4</v>
      </c>
      <c r="E540">
        <f t="shared" si="139"/>
        <v>1</v>
      </c>
      <c r="F540">
        <f t="shared" si="137"/>
        <v>194</v>
      </c>
      <c r="G540">
        <f t="shared" si="140"/>
        <v>208894.15311726069</v>
      </c>
    </row>
    <row r="541" spans="1:7" x14ac:dyDescent="0.2">
      <c r="A541">
        <v>944.85</v>
      </c>
      <c r="B541">
        <f t="shared" si="138"/>
        <v>9.4485000000000001E-4</v>
      </c>
      <c r="C541">
        <f t="shared" si="141"/>
        <v>9.4485000000000001E-4</v>
      </c>
      <c r="D541">
        <v>9.5002999999999993E-4</v>
      </c>
      <c r="E541">
        <f t="shared" si="139"/>
        <v>1</v>
      </c>
      <c r="F541">
        <f t="shared" si="137"/>
        <v>193</v>
      </c>
      <c r="G541">
        <f t="shared" si="140"/>
        <v>207817.37913212017</v>
      </c>
    </row>
    <row r="542" spans="1:7" x14ac:dyDescent="0.2">
      <c r="A542">
        <v>950.03</v>
      </c>
      <c r="B542">
        <f t="shared" si="138"/>
        <v>9.5002999999999993E-4</v>
      </c>
      <c r="C542">
        <f t="shared" si="141"/>
        <v>9.5002999999999993E-4</v>
      </c>
      <c r="D542">
        <v>9.5262999999999999E-4</v>
      </c>
      <c r="E542">
        <f t="shared" si="139"/>
        <v>1</v>
      </c>
      <c r="F542">
        <f t="shared" si="137"/>
        <v>192</v>
      </c>
      <c r="G542">
        <f t="shared" si="140"/>
        <v>206740.60514697965</v>
      </c>
    </row>
    <row r="543" spans="1:7" x14ac:dyDescent="0.2">
      <c r="A543">
        <v>952.63</v>
      </c>
      <c r="B543">
        <f t="shared" si="138"/>
        <v>9.5262999999999999E-4</v>
      </c>
      <c r="C543">
        <f t="shared" si="141"/>
        <v>9.5262999999999999E-4</v>
      </c>
      <c r="D543">
        <v>9.5288000000000002E-4</v>
      </c>
      <c r="E543">
        <f t="shared" si="139"/>
        <v>1</v>
      </c>
      <c r="F543">
        <f t="shared" si="137"/>
        <v>191</v>
      </c>
      <c r="G543">
        <f t="shared" si="140"/>
        <v>205663.83116183913</v>
      </c>
    </row>
    <row r="544" spans="1:7" x14ac:dyDescent="0.2">
      <c r="A544">
        <v>952.88</v>
      </c>
      <c r="B544">
        <f t="shared" si="138"/>
        <v>9.5288000000000002E-4</v>
      </c>
      <c r="C544">
        <f t="shared" si="141"/>
        <v>9.5288000000000002E-4</v>
      </c>
      <c r="D544">
        <v>9.5335000000000005E-4</v>
      </c>
      <c r="E544">
        <f t="shared" si="139"/>
        <v>1</v>
      </c>
      <c r="F544">
        <f t="shared" si="137"/>
        <v>190</v>
      </c>
      <c r="G544">
        <f t="shared" si="140"/>
        <v>204587.05717669861</v>
      </c>
    </row>
    <row r="545" spans="1:7" x14ac:dyDescent="0.2">
      <c r="A545">
        <v>953.35</v>
      </c>
      <c r="B545">
        <f t="shared" si="138"/>
        <v>9.5335000000000005E-4</v>
      </c>
      <c r="C545">
        <f t="shared" si="141"/>
        <v>9.5335000000000005E-4</v>
      </c>
      <c r="D545">
        <v>9.5902999999999993E-4</v>
      </c>
      <c r="E545">
        <f t="shared" si="139"/>
        <v>1</v>
      </c>
      <c r="F545">
        <f t="shared" si="137"/>
        <v>189</v>
      </c>
      <c r="G545">
        <f t="shared" si="140"/>
        <v>203510.28319155809</v>
      </c>
    </row>
    <row r="546" spans="1:7" x14ac:dyDescent="0.2">
      <c r="A546">
        <v>959.03</v>
      </c>
      <c r="B546">
        <f t="shared" si="138"/>
        <v>9.5902999999999993E-4</v>
      </c>
      <c r="C546">
        <f t="shared" si="141"/>
        <v>9.5902999999999993E-4</v>
      </c>
      <c r="D546">
        <v>9.6785000000000003E-4</v>
      </c>
      <c r="E546">
        <f t="shared" si="139"/>
        <v>1</v>
      </c>
      <c r="F546">
        <f t="shared" si="137"/>
        <v>188</v>
      </c>
      <c r="G546">
        <f t="shared" si="140"/>
        <v>202433.50920641757</v>
      </c>
    </row>
    <row r="547" spans="1:7" x14ac:dyDescent="0.2">
      <c r="A547">
        <v>967.85</v>
      </c>
      <c r="B547">
        <f t="shared" si="138"/>
        <v>9.6785000000000003E-4</v>
      </c>
      <c r="C547">
        <f t="shared" si="141"/>
        <v>9.6785000000000003E-4</v>
      </c>
      <c r="D547">
        <v>9.6838000000000002E-4</v>
      </c>
      <c r="E547">
        <f t="shared" si="139"/>
        <v>1</v>
      </c>
      <c r="F547">
        <f t="shared" si="137"/>
        <v>187</v>
      </c>
      <c r="G547">
        <f t="shared" si="140"/>
        <v>201356.73522127705</v>
      </c>
    </row>
    <row r="548" spans="1:7" x14ac:dyDescent="0.2">
      <c r="A548">
        <v>968.38</v>
      </c>
      <c r="B548">
        <f t="shared" si="138"/>
        <v>9.6838000000000002E-4</v>
      </c>
      <c r="C548">
        <f t="shared" si="141"/>
        <v>9.6838000000000002E-4</v>
      </c>
      <c r="D548">
        <v>9.6938999999999999E-4</v>
      </c>
      <c r="E548">
        <f t="shared" si="139"/>
        <v>1</v>
      </c>
      <c r="F548">
        <f t="shared" si="137"/>
        <v>186</v>
      </c>
      <c r="G548">
        <f t="shared" si="140"/>
        <v>200279.96123613653</v>
      </c>
    </row>
    <row r="549" spans="1:7" x14ac:dyDescent="0.2">
      <c r="A549">
        <v>969.39</v>
      </c>
      <c r="B549">
        <f t="shared" si="138"/>
        <v>9.6938999999999999E-4</v>
      </c>
      <c r="C549">
        <f t="shared" si="141"/>
        <v>9.6938999999999999E-4</v>
      </c>
      <c r="D549">
        <v>9.6977999999999995E-4</v>
      </c>
      <c r="E549">
        <f t="shared" si="139"/>
        <v>1</v>
      </c>
      <c r="F549">
        <f t="shared" si="137"/>
        <v>185</v>
      </c>
      <c r="G549">
        <f t="shared" si="140"/>
        <v>199203.18725099601</v>
      </c>
    </row>
    <row r="550" spans="1:7" x14ac:dyDescent="0.2">
      <c r="A550">
        <v>969.78</v>
      </c>
      <c r="B550">
        <f t="shared" si="138"/>
        <v>9.6977999999999995E-4</v>
      </c>
      <c r="C550">
        <f t="shared" si="141"/>
        <v>9.6977999999999995E-4</v>
      </c>
      <c r="D550">
        <v>9.7526000000000004E-4</v>
      </c>
      <c r="E550">
        <f t="shared" si="139"/>
        <v>1</v>
      </c>
      <c r="F550">
        <f t="shared" si="137"/>
        <v>184</v>
      </c>
      <c r="G550">
        <f t="shared" si="140"/>
        <v>198126.41326585552</v>
      </c>
    </row>
    <row r="551" spans="1:7" x14ac:dyDescent="0.2">
      <c r="A551">
        <v>975.26</v>
      </c>
      <c r="B551">
        <f t="shared" si="138"/>
        <v>9.7526000000000004E-4</v>
      </c>
      <c r="C551">
        <f t="shared" si="141"/>
        <v>9.7526000000000004E-4</v>
      </c>
      <c r="D551">
        <v>9.7725000000000004E-4</v>
      </c>
      <c r="E551">
        <f t="shared" si="139"/>
        <v>1</v>
      </c>
      <c r="F551">
        <f t="shared" si="137"/>
        <v>183</v>
      </c>
      <c r="G551">
        <f t="shared" si="140"/>
        <v>197049.639280715</v>
      </c>
    </row>
    <row r="552" spans="1:7" x14ac:dyDescent="0.2">
      <c r="A552">
        <v>977.25</v>
      </c>
      <c r="B552">
        <f t="shared" si="138"/>
        <v>9.7725000000000004E-4</v>
      </c>
      <c r="C552">
        <f t="shared" si="141"/>
        <v>9.7725000000000004E-4</v>
      </c>
      <c r="D552">
        <v>9.7760000000000013E-4</v>
      </c>
      <c r="E552">
        <f t="shared" si="139"/>
        <v>1</v>
      </c>
      <c r="F552">
        <f t="shared" si="137"/>
        <v>182</v>
      </c>
      <c r="G552">
        <f t="shared" si="140"/>
        <v>195972.86529557448</v>
      </c>
    </row>
    <row r="553" spans="1:7" x14ac:dyDescent="0.2">
      <c r="A553">
        <v>977.6</v>
      </c>
      <c r="B553">
        <f t="shared" si="138"/>
        <v>9.7760000000000013E-4</v>
      </c>
      <c r="C553">
        <f t="shared" si="141"/>
        <v>9.7760000000000013E-4</v>
      </c>
      <c r="D553">
        <v>9.7994000000000011E-4</v>
      </c>
      <c r="E553">
        <f t="shared" si="139"/>
        <v>1</v>
      </c>
      <c r="F553">
        <f t="shared" si="137"/>
        <v>181</v>
      </c>
      <c r="G553">
        <f t="shared" si="140"/>
        <v>194896.09131043396</v>
      </c>
    </row>
    <row r="554" spans="1:7" x14ac:dyDescent="0.2">
      <c r="A554">
        <v>979.94</v>
      </c>
      <c r="B554">
        <f t="shared" si="138"/>
        <v>9.7994000000000011E-4</v>
      </c>
      <c r="C554">
        <f t="shared" si="141"/>
        <v>9.7994000000000011E-4</v>
      </c>
      <c r="D554">
        <v>9.8761000000000009E-4</v>
      </c>
      <c r="E554">
        <f t="shared" si="139"/>
        <v>1</v>
      </c>
      <c r="F554">
        <f t="shared" si="137"/>
        <v>180</v>
      </c>
      <c r="G554">
        <f t="shared" si="140"/>
        <v>193819.31732529344</v>
      </c>
    </row>
    <row r="555" spans="1:7" x14ac:dyDescent="0.2">
      <c r="A555">
        <v>987.61</v>
      </c>
      <c r="B555">
        <f t="shared" si="138"/>
        <v>9.8761000000000009E-4</v>
      </c>
      <c r="C555">
        <f t="shared" si="141"/>
        <v>9.8761000000000009E-4</v>
      </c>
      <c r="D555">
        <v>9.8780000000000005E-4</v>
      </c>
      <c r="E555">
        <f t="shared" si="139"/>
        <v>1</v>
      </c>
      <c r="F555">
        <f t="shared" si="137"/>
        <v>179</v>
      </c>
      <c r="G555">
        <f t="shared" si="140"/>
        <v>192742.54334015292</v>
      </c>
    </row>
    <row r="556" spans="1:7" x14ac:dyDescent="0.2">
      <c r="A556">
        <v>987.8</v>
      </c>
      <c r="B556">
        <f t="shared" si="138"/>
        <v>9.8780000000000005E-4</v>
      </c>
      <c r="C556">
        <f t="shared" si="141"/>
        <v>9.8780000000000005E-4</v>
      </c>
      <c r="D556">
        <v>9.8970999999999998E-4</v>
      </c>
      <c r="E556">
        <f t="shared" si="139"/>
        <v>1</v>
      </c>
      <c r="F556">
        <f t="shared" si="137"/>
        <v>178</v>
      </c>
      <c r="G556">
        <f t="shared" si="140"/>
        <v>191665.76935501239</v>
      </c>
    </row>
    <row r="557" spans="1:7" x14ac:dyDescent="0.2">
      <c r="A557">
        <v>989.71</v>
      </c>
      <c r="B557">
        <f t="shared" si="138"/>
        <v>9.8970999999999998E-4</v>
      </c>
      <c r="C557">
        <f t="shared" si="141"/>
        <v>9.8970999999999998E-4</v>
      </c>
      <c r="D557">
        <v>9.9065000000000004E-4</v>
      </c>
      <c r="E557">
        <f t="shared" si="139"/>
        <v>1</v>
      </c>
      <c r="F557">
        <f t="shared" si="137"/>
        <v>177</v>
      </c>
      <c r="G557">
        <f t="shared" si="140"/>
        <v>190588.99536987187</v>
      </c>
    </row>
    <row r="558" spans="1:7" x14ac:dyDescent="0.2">
      <c r="A558">
        <v>990.65</v>
      </c>
      <c r="B558">
        <f t="shared" si="138"/>
        <v>9.9065000000000004E-4</v>
      </c>
      <c r="C558">
        <f t="shared" si="141"/>
        <v>9.9065000000000004E-4</v>
      </c>
      <c r="D558">
        <v>9.9697000000000002E-4</v>
      </c>
      <c r="E558">
        <f t="shared" si="139"/>
        <v>1</v>
      </c>
      <c r="F558">
        <f t="shared" si="137"/>
        <v>176</v>
      </c>
      <c r="G558">
        <f t="shared" si="140"/>
        <v>189512.22138473135</v>
      </c>
    </row>
    <row r="559" spans="1:7" x14ac:dyDescent="0.2">
      <c r="A559">
        <v>996.97</v>
      </c>
      <c r="B559">
        <f t="shared" si="138"/>
        <v>9.9697000000000002E-4</v>
      </c>
      <c r="C559">
        <f t="shared" si="141"/>
        <v>9.9697000000000002E-4</v>
      </c>
      <c r="D559">
        <v>9.9864000000000007E-4</v>
      </c>
      <c r="E559">
        <f t="shared" si="139"/>
        <v>1</v>
      </c>
      <c r="F559">
        <f t="shared" si="137"/>
        <v>175</v>
      </c>
      <c r="G559">
        <f t="shared" si="140"/>
        <v>188435.44739959083</v>
      </c>
    </row>
    <row r="560" spans="1:7" x14ac:dyDescent="0.2">
      <c r="A560">
        <v>998.64</v>
      </c>
      <c r="B560">
        <f t="shared" si="138"/>
        <v>9.9864000000000007E-4</v>
      </c>
      <c r="C560">
        <f t="shared" si="141"/>
        <v>9.9864000000000007E-4</v>
      </c>
      <c r="D560">
        <v>1.00442E-3</v>
      </c>
      <c r="E560">
        <f t="shared" si="139"/>
        <v>1</v>
      </c>
      <c r="F560">
        <f t="shared" si="137"/>
        <v>174</v>
      </c>
      <c r="G560">
        <f t="shared" si="140"/>
        <v>187358.67341445031</v>
      </c>
    </row>
    <row r="561" spans="1:7" x14ac:dyDescent="0.2">
      <c r="A561">
        <v>1004.42</v>
      </c>
      <c r="B561">
        <f t="shared" si="138"/>
        <v>1.00442E-3</v>
      </c>
      <c r="C561">
        <f t="shared" si="141"/>
        <v>1.00442E-3</v>
      </c>
      <c r="D561">
        <v>1.01015E-3</v>
      </c>
      <c r="E561">
        <f t="shared" si="139"/>
        <v>1</v>
      </c>
      <c r="F561">
        <f t="shared" si="137"/>
        <v>173</v>
      </c>
      <c r="G561">
        <f t="shared" si="140"/>
        <v>186281.89942930979</v>
      </c>
    </row>
    <row r="562" spans="1:7" x14ac:dyDescent="0.2">
      <c r="A562">
        <v>1010.15</v>
      </c>
      <c r="B562">
        <f t="shared" si="138"/>
        <v>1.01015E-3</v>
      </c>
      <c r="C562">
        <f t="shared" si="141"/>
        <v>1.01015E-3</v>
      </c>
      <c r="D562">
        <v>1.0110900000000001E-3</v>
      </c>
      <c r="E562">
        <f t="shared" si="139"/>
        <v>1</v>
      </c>
      <c r="F562">
        <f t="shared" si="137"/>
        <v>172</v>
      </c>
      <c r="G562">
        <f t="shared" si="140"/>
        <v>185205.12544416927</v>
      </c>
    </row>
    <row r="563" spans="1:7" x14ac:dyDescent="0.2">
      <c r="A563">
        <v>1011.09</v>
      </c>
      <c r="B563">
        <f t="shared" si="138"/>
        <v>1.0110900000000001E-3</v>
      </c>
      <c r="C563">
        <f t="shared" si="141"/>
        <v>1.0110900000000001E-3</v>
      </c>
      <c r="D563">
        <v>1.02198E-3</v>
      </c>
      <c r="E563">
        <f t="shared" si="139"/>
        <v>1</v>
      </c>
      <c r="F563">
        <f t="shared" si="137"/>
        <v>171</v>
      </c>
      <c r="G563">
        <f t="shared" si="140"/>
        <v>184128.35145902875</v>
      </c>
    </row>
    <row r="564" spans="1:7" x14ac:dyDescent="0.2">
      <c r="A564">
        <v>1021.98</v>
      </c>
      <c r="B564">
        <f t="shared" si="138"/>
        <v>1.02198E-3</v>
      </c>
      <c r="C564">
        <f t="shared" si="141"/>
        <v>1.02198E-3</v>
      </c>
      <c r="D564">
        <v>1.02275E-3</v>
      </c>
      <c r="E564">
        <f t="shared" si="139"/>
        <v>1</v>
      </c>
      <c r="F564">
        <f t="shared" si="137"/>
        <v>170</v>
      </c>
      <c r="G564">
        <f t="shared" si="140"/>
        <v>183051.57747388823</v>
      </c>
    </row>
    <row r="565" spans="1:7" x14ac:dyDescent="0.2">
      <c r="A565">
        <v>1022.75</v>
      </c>
      <c r="B565">
        <f t="shared" si="138"/>
        <v>1.02275E-3</v>
      </c>
      <c r="C565">
        <f t="shared" si="141"/>
        <v>1.02275E-3</v>
      </c>
      <c r="D565">
        <v>1.0241400000000002E-3</v>
      </c>
      <c r="E565">
        <f t="shared" si="139"/>
        <v>1</v>
      </c>
      <c r="F565">
        <f t="shared" si="137"/>
        <v>169</v>
      </c>
      <c r="G565">
        <f t="shared" si="140"/>
        <v>181974.80348874771</v>
      </c>
    </row>
    <row r="566" spans="1:7" x14ac:dyDescent="0.2">
      <c r="A566">
        <v>1024.1400000000001</v>
      </c>
      <c r="B566">
        <f t="shared" si="138"/>
        <v>1.0241400000000002E-3</v>
      </c>
      <c r="C566">
        <f t="shared" si="141"/>
        <v>1.0241400000000002E-3</v>
      </c>
      <c r="D566">
        <v>1.02698E-3</v>
      </c>
      <c r="E566">
        <f t="shared" si="139"/>
        <v>1</v>
      </c>
      <c r="F566">
        <f t="shared" si="137"/>
        <v>168</v>
      </c>
      <c r="G566">
        <f t="shared" si="140"/>
        <v>180898.02950360719</v>
      </c>
    </row>
    <row r="567" spans="1:7" x14ac:dyDescent="0.2">
      <c r="A567">
        <v>1026.98</v>
      </c>
      <c r="B567">
        <f t="shared" si="138"/>
        <v>1.02698E-3</v>
      </c>
      <c r="C567">
        <f t="shared" si="141"/>
        <v>1.02698E-3</v>
      </c>
      <c r="D567">
        <v>1.0313399999999999E-3</v>
      </c>
      <c r="E567">
        <f t="shared" si="139"/>
        <v>1</v>
      </c>
      <c r="F567">
        <f t="shared" si="137"/>
        <v>167</v>
      </c>
      <c r="G567">
        <f t="shared" si="140"/>
        <v>179821.25551846667</v>
      </c>
    </row>
    <row r="568" spans="1:7" x14ac:dyDescent="0.2">
      <c r="A568">
        <v>1031.3399999999999</v>
      </c>
      <c r="B568">
        <f t="shared" si="138"/>
        <v>1.0313399999999999E-3</v>
      </c>
      <c r="C568">
        <f t="shared" si="141"/>
        <v>1.0313399999999999E-3</v>
      </c>
      <c r="D568">
        <v>1.0320100000000001E-3</v>
      </c>
      <c r="E568">
        <f t="shared" si="139"/>
        <v>1</v>
      </c>
      <c r="F568">
        <f t="shared" si="137"/>
        <v>166</v>
      </c>
      <c r="G568">
        <f t="shared" si="140"/>
        <v>178744.48153332615</v>
      </c>
    </row>
    <row r="569" spans="1:7" x14ac:dyDescent="0.2">
      <c r="A569">
        <v>1032.01</v>
      </c>
      <c r="B569">
        <f t="shared" si="138"/>
        <v>1.0320100000000001E-3</v>
      </c>
      <c r="C569">
        <f t="shared" si="141"/>
        <v>1.0320100000000001E-3</v>
      </c>
      <c r="D569">
        <v>1.0321400000000002E-3</v>
      </c>
      <c r="E569">
        <f t="shared" si="139"/>
        <v>1</v>
      </c>
      <c r="F569">
        <f t="shared" si="137"/>
        <v>165</v>
      </c>
      <c r="G569">
        <f t="shared" si="140"/>
        <v>177667.70754818563</v>
      </c>
    </row>
    <row r="570" spans="1:7" x14ac:dyDescent="0.2">
      <c r="A570">
        <v>1032.1400000000001</v>
      </c>
      <c r="B570">
        <f t="shared" si="138"/>
        <v>1.0321400000000002E-3</v>
      </c>
      <c r="C570">
        <f t="shared" si="141"/>
        <v>1.0321400000000002E-3</v>
      </c>
      <c r="D570">
        <v>1.0333900000000001E-3</v>
      </c>
      <c r="E570">
        <f t="shared" si="139"/>
        <v>1</v>
      </c>
      <c r="F570">
        <f t="shared" si="137"/>
        <v>164</v>
      </c>
      <c r="G570">
        <f t="shared" si="140"/>
        <v>176590.93356304511</v>
      </c>
    </row>
    <row r="571" spans="1:7" x14ac:dyDescent="0.2">
      <c r="A571">
        <v>1033.3900000000001</v>
      </c>
      <c r="B571">
        <f t="shared" si="138"/>
        <v>1.0333900000000001E-3</v>
      </c>
      <c r="C571">
        <f t="shared" si="141"/>
        <v>1.0333900000000001E-3</v>
      </c>
      <c r="D571">
        <v>1.0362100000000001E-3</v>
      </c>
      <c r="E571">
        <f t="shared" si="139"/>
        <v>1</v>
      </c>
      <c r="F571">
        <f t="shared" si="137"/>
        <v>163</v>
      </c>
      <c r="G571">
        <f t="shared" si="140"/>
        <v>175514.15957790462</v>
      </c>
    </row>
    <row r="572" spans="1:7" x14ac:dyDescent="0.2">
      <c r="A572">
        <v>1036.21</v>
      </c>
      <c r="B572">
        <f t="shared" si="138"/>
        <v>1.0362100000000001E-3</v>
      </c>
      <c r="C572">
        <f t="shared" si="141"/>
        <v>1.0362100000000001E-3</v>
      </c>
      <c r="D572">
        <v>1.03977E-3</v>
      </c>
      <c r="E572">
        <f t="shared" si="139"/>
        <v>1</v>
      </c>
      <c r="F572">
        <f t="shared" si="137"/>
        <v>162</v>
      </c>
      <c r="G572">
        <f t="shared" si="140"/>
        <v>174437.3855927641</v>
      </c>
    </row>
    <row r="573" spans="1:7" x14ac:dyDescent="0.2">
      <c r="A573">
        <v>1039.77</v>
      </c>
      <c r="B573">
        <f t="shared" si="138"/>
        <v>1.03977E-3</v>
      </c>
      <c r="C573">
        <f t="shared" si="141"/>
        <v>1.03977E-3</v>
      </c>
      <c r="D573">
        <v>1.0434999999999999E-3</v>
      </c>
      <c r="E573">
        <f t="shared" si="139"/>
        <v>1</v>
      </c>
      <c r="F573">
        <f t="shared" si="137"/>
        <v>161</v>
      </c>
      <c r="G573">
        <f t="shared" si="140"/>
        <v>173360.61160762358</v>
      </c>
    </row>
    <row r="574" spans="1:7" x14ac:dyDescent="0.2">
      <c r="A574">
        <v>1043.5</v>
      </c>
      <c r="B574">
        <f t="shared" si="138"/>
        <v>1.0434999999999999E-3</v>
      </c>
      <c r="C574">
        <f t="shared" si="141"/>
        <v>1.0434999999999999E-3</v>
      </c>
      <c r="D574">
        <v>1.0455799999999999E-3</v>
      </c>
      <c r="E574">
        <f t="shared" si="139"/>
        <v>1</v>
      </c>
      <c r="F574">
        <f t="shared" si="137"/>
        <v>160</v>
      </c>
      <c r="G574">
        <f t="shared" si="140"/>
        <v>172283.83762248306</v>
      </c>
    </row>
    <row r="575" spans="1:7" x14ac:dyDescent="0.2">
      <c r="A575">
        <v>1045.58</v>
      </c>
      <c r="B575">
        <f t="shared" si="138"/>
        <v>1.0455799999999999E-3</v>
      </c>
      <c r="C575">
        <f t="shared" si="141"/>
        <v>1.0455799999999999E-3</v>
      </c>
      <c r="D575">
        <v>1.0514999999999999E-3</v>
      </c>
      <c r="E575">
        <f t="shared" si="139"/>
        <v>1</v>
      </c>
      <c r="F575">
        <f t="shared" si="137"/>
        <v>159</v>
      </c>
      <c r="G575">
        <f t="shared" si="140"/>
        <v>171207.06363734254</v>
      </c>
    </row>
    <row r="576" spans="1:7" x14ac:dyDescent="0.2">
      <c r="A576">
        <v>1051.5</v>
      </c>
      <c r="B576">
        <f t="shared" si="138"/>
        <v>1.0514999999999999E-3</v>
      </c>
      <c r="C576">
        <f t="shared" si="141"/>
        <v>1.0514999999999999E-3</v>
      </c>
      <c r="D576">
        <v>1.0533399999999998E-3</v>
      </c>
      <c r="E576">
        <f t="shared" si="139"/>
        <v>1</v>
      </c>
      <c r="F576">
        <f t="shared" si="137"/>
        <v>158</v>
      </c>
      <c r="G576">
        <f t="shared" si="140"/>
        <v>170130.28965220202</v>
      </c>
    </row>
    <row r="577" spans="1:7" x14ac:dyDescent="0.2">
      <c r="A577">
        <v>1053.3399999999999</v>
      </c>
      <c r="B577">
        <f t="shared" si="138"/>
        <v>1.0533399999999998E-3</v>
      </c>
      <c r="C577">
        <f t="shared" si="141"/>
        <v>1.0533399999999998E-3</v>
      </c>
      <c r="D577">
        <v>1.0533699999999999E-3</v>
      </c>
      <c r="E577">
        <f t="shared" si="139"/>
        <v>1</v>
      </c>
      <c r="F577">
        <f t="shared" si="137"/>
        <v>157</v>
      </c>
      <c r="G577">
        <f t="shared" si="140"/>
        <v>169053.5156670615</v>
      </c>
    </row>
    <row r="578" spans="1:7" x14ac:dyDescent="0.2">
      <c r="A578">
        <v>1053.3699999999999</v>
      </c>
      <c r="B578">
        <f t="shared" si="138"/>
        <v>1.0533699999999999E-3</v>
      </c>
      <c r="C578">
        <f t="shared" si="141"/>
        <v>1.0533699999999999E-3</v>
      </c>
      <c r="D578">
        <v>1.07424E-3</v>
      </c>
      <c r="E578">
        <f t="shared" si="139"/>
        <v>1</v>
      </c>
      <c r="F578">
        <f t="shared" si="137"/>
        <v>156</v>
      </c>
      <c r="G578">
        <f t="shared" si="140"/>
        <v>167976.74168192098</v>
      </c>
    </row>
    <row r="579" spans="1:7" x14ac:dyDescent="0.2">
      <c r="A579">
        <v>1074.24</v>
      </c>
      <c r="B579">
        <f t="shared" si="138"/>
        <v>1.07424E-3</v>
      </c>
      <c r="C579">
        <f t="shared" si="141"/>
        <v>1.07424E-3</v>
      </c>
      <c r="D579">
        <v>1.0835899999999999E-3</v>
      </c>
      <c r="E579">
        <f t="shared" si="139"/>
        <v>1</v>
      </c>
      <c r="F579">
        <f t="shared" si="137"/>
        <v>155</v>
      </c>
      <c r="G579">
        <f t="shared" si="140"/>
        <v>166899.96769678046</v>
      </c>
    </row>
    <row r="580" spans="1:7" x14ac:dyDescent="0.2">
      <c r="A580">
        <v>1083.5899999999999</v>
      </c>
      <c r="B580">
        <f t="shared" si="138"/>
        <v>1.0835899999999999E-3</v>
      </c>
      <c r="C580">
        <f t="shared" si="141"/>
        <v>1.0835899999999999E-3</v>
      </c>
      <c r="D580">
        <v>1.0918199999999999E-3</v>
      </c>
      <c r="E580">
        <f t="shared" si="139"/>
        <v>1</v>
      </c>
      <c r="F580">
        <f t="shared" ref="F580:F643" si="142">E580+F581</f>
        <v>154</v>
      </c>
      <c r="G580">
        <f t="shared" si="140"/>
        <v>165823.19371163993</v>
      </c>
    </row>
    <row r="581" spans="1:7" x14ac:dyDescent="0.2">
      <c r="A581">
        <v>1091.82</v>
      </c>
      <c r="B581">
        <f t="shared" ref="B581:B644" si="143">A581/1000000</f>
        <v>1.0918199999999999E-3</v>
      </c>
      <c r="C581">
        <f t="shared" si="141"/>
        <v>1.0918199999999999E-3</v>
      </c>
      <c r="D581">
        <v>1.09629E-3</v>
      </c>
      <c r="E581">
        <f t="shared" ref="E581:E644" si="144">COUNTIF($B$4:$B$734,D581)</f>
        <v>1</v>
      </c>
      <c r="F581">
        <f t="shared" si="142"/>
        <v>153</v>
      </c>
      <c r="G581">
        <f t="shared" ref="G581:G644" si="145">F581/$B$2</f>
        <v>164746.41972649941</v>
      </c>
    </row>
    <row r="582" spans="1:7" x14ac:dyDescent="0.2">
      <c r="A582">
        <v>1096.29</v>
      </c>
      <c r="B582">
        <f t="shared" si="143"/>
        <v>1.09629E-3</v>
      </c>
      <c r="C582">
        <f t="shared" ref="C582:C645" si="146">IF(B581=B582,"Duplicate",B582)</f>
        <v>1.09629E-3</v>
      </c>
      <c r="D582">
        <v>1.09774E-3</v>
      </c>
      <c r="E582">
        <f t="shared" si="144"/>
        <v>1</v>
      </c>
      <c r="F582">
        <f t="shared" si="142"/>
        <v>152</v>
      </c>
      <c r="G582">
        <f t="shared" si="145"/>
        <v>163669.64574135889</v>
      </c>
    </row>
    <row r="583" spans="1:7" x14ac:dyDescent="0.2">
      <c r="A583">
        <v>1097.74</v>
      </c>
      <c r="B583">
        <f t="shared" si="143"/>
        <v>1.09774E-3</v>
      </c>
      <c r="C583">
        <f t="shared" si="146"/>
        <v>1.09774E-3</v>
      </c>
      <c r="D583">
        <v>1.09936E-3</v>
      </c>
      <c r="E583">
        <f t="shared" si="144"/>
        <v>1</v>
      </c>
      <c r="F583">
        <f t="shared" si="142"/>
        <v>151</v>
      </c>
      <c r="G583">
        <f t="shared" si="145"/>
        <v>162592.87175621837</v>
      </c>
    </row>
    <row r="584" spans="1:7" x14ac:dyDescent="0.2">
      <c r="A584">
        <v>1099.3599999999999</v>
      </c>
      <c r="B584">
        <f t="shared" si="143"/>
        <v>1.09936E-3</v>
      </c>
      <c r="C584">
        <f t="shared" si="146"/>
        <v>1.09936E-3</v>
      </c>
      <c r="D584">
        <v>1.09954E-3</v>
      </c>
      <c r="E584">
        <f t="shared" si="144"/>
        <v>1</v>
      </c>
      <c r="F584">
        <f t="shared" si="142"/>
        <v>150</v>
      </c>
      <c r="G584">
        <f t="shared" si="145"/>
        <v>161516.09777107785</v>
      </c>
    </row>
    <row r="585" spans="1:7" x14ac:dyDescent="0.2">
      <c r="A585">
        <v>1099.54</v>
      </c>
      <c r="B585">
        <f t="shared" si="143"/>
        <v>1.09954E-3</v>
      </c>
      <c r="C585">
        <f t="shared" si="146"/>
        <v>1.09954E-3</v>
      </c>
      <c r="D585">
        <v>1.1014E-3</v>
      </c>
      <c r="E585">
        <f t="shared" si="144"/>
        <v>1</v>
      </c>
      <c r="F585">
        <f t="shared" si="142"/>
        <v>149</v>
      </c>
      <c r="G585">
        <f t="shared" si="145"/>
        <v>160439.32378593733</v>
      </c>
    </row>
    <row r="586" spans="1:7" x14ac:dyDescent="0.2">
      <c r="A586">
        <v>1101.4000000000001</v>
      </c>
      <c r="B586">
        <f t="shared" si="143"/>
        <v>1.1014E-3</v>
      </c>
      <c r="C586">
        <f t="shared" si="146"/>
        <v>1.1014E-3</v>
      </c>
      <c r="D586">
        <v>1.10148E-3</v>
      </c>
      <c r="E586">
        <f t="shared" si="144"/>
        <v>1</v>
      </c>
      <c r="F586">
        <f t="shared" si="142"/>
        <v>148</v>
      </c>
      <c r="G586">
        <f t="shared" si="145"/>
        <v>159362.54980079681</v>
      </c>
    </row>
    <row r="587" spans="1:7" x14ac:dyDescent="0.2">
      <c r="A587">
        <v>1101.48</v>
      </c>
      <c r="B587">
        <f t="shared" si="143"/>
        <v>1.10148E-3</v>
      </c>
      <c r="C587">
        <f t="shared" si="146"/>
        <v>1.10148E-3</v>
      </c>
      <c r="D587">
        <v>1.1019200000000002E-3</v>
      </c>
      <c r="E587">
        <f t="shared" si="144"/>
        <v>1</v>
      </c>
      <c r="F587">
        <f t="shared" si="142"/>
        <v>147</v>
      </c>
      <c r="G587">
        <f t="shared" si="145"/>
        <v>158285.77581565629</v>
      </c>
    </row>
    <row r="588" spans="1:7" x14ac:dyDescent="0.2">
      <c r="A588">
        <v>1101.92</v>
      </c>
      <c r="B588">
        <f t="shared" si="143"/>
        <v>1.1019200000000002E-3</v>
      </c>
      <c r="C588">
        <f t="shared" si="146"/>
        <v>1.1019200000000002E-3</v>
      </c>
      <c r="D588">
        <v>1.1044400000000002E-3</v>
      </c>
      <c r="E588">
        <f t="shared" si="144"/>
        <v>1</v>
      </c>
      <c r="F588">
        <f t="shared" si="142"/>
        <v>146</v>
      </c>
      <c r="G588">
        <f t="shared" si="145"/>
        <v>157209.00183051577</v>
      </c>
    </row>
    <row r="589" spans="1:7" x14ac:dyDescent="0.2">
      <c r="A589">
        <v>1104.44</v>
      </c>
      <c r="B589">
        <f t="shared" si="143"/>
        <v>1.1044400000000002E-3</v>
      </c>
      <c r="C589">
        <f t="shared" si="146"/>
        <v>1.1044400000000002E-3</v>
      </c>
      <c r="D589">
        <v>1.1138599999999999E-3</v>
      </c>
      <c r="E589">
        <f t="shared" si="144"/>
        <v>1</v>
      </c>
      <c r="F589">
        <f t="shared" si="142"/>
        <v>145</v>
      </c>
      <c r="G589">
        <f t="shared" si="145"/>
        <v>156132.22784537525</v>
      </c>
    </row>
    <row r="590" spans="1:7" x14ac:dyDescent="0.2">
      <c r="A590">
        <v>1113.8599999999999</v>
      </c>
      <c r="B590">
        <f t="shared" si="143"/>
        <v>1.1138599999999999E-3</v>
      </c>
      <c r="C590">
        <f t="shared" si="146"/>
        <v>1.1138599999999999E-3</v>
      </c>
      <c r="D590">
        <v>1.1157300000000001E-3</v>
      </c>
      <c r="E590">
        <f t="shared" si="144"/>
        <v>1</v>
      </c>
      <c r="F590">
        <f t="shared" si="142"/>
        <v>144</v>
      </c>
      <c r="G590">
        <f t="shared" si="145"/>
        <v>155055.45386023473</v>
      </c>
    </row>
    <row r="591" spans="1:7" x14ac:dyDescent="0.2">
      <c r="A591">
        <v>1115.73</v>
      </c>
      <c r="B591">
        <f t="shared" si="143"/>
        <v>1.1157300000000001E-3</v>
      </c>
      <c r="C591">
        <f t="shared" si="146"/>
        <v>1.1157300000000001E-3</v>
      </c>
      <c r="D591">
        <v>1.1264300000000001E-3</v>
      </c>
      <c r="E591">
        <f t="shared" si="144"/>
        <v>1</v>
      </c>
      <c r="F591">
        <f t="shared" si="142"/>
        <v>143</v>
      </c>
      <c r="G591">
        <f t="shared" si="145"/>
        <v>153978.67987509421</v>
      </c>
    </row>
    <row r="592" spans="1:7" x14ac:dyDescent="0.2">
      <c r="A592">
        <v>1126.43</v>
      </c>
      <c r="B592">
        <f t="shared" si="143"/>
        <v>1.1264300000000001E-3</v>
      </c>
      <c r="C592">
        <f t="shared" si="146"/>
        <v>1.1264300000000001E-3</v>
      </c>
      <c r="D592">
        <v>1.12728E-3</v>
      </c>
      <c r="E592">
        <f t="shared" si="144"/>
        <v>1</v>
      </c>
      <c r="F592">
        <f t="shared" si="142"/>
        <v>142</v>
      </c>
      <c r="G592">
        <f t="shared" si="145"/>
        <v>152901.90588995369</v>
      </c>
    </row>
    <row r="593" spans="1:7" x14ac:dyDescent="0.2">
      <c r="A593">
        <v>1127.28</v>
      </c>
      <c r="B593">
        <f t="shared" si="143"/>
        <v>1.12728E-3</v>
      </c>
      <c r="C593">
        <f t="shared" si="146"/>
        <v>1.12728E-3</v>
      </c>
      <c r="D593">
        <v>1.1400499999999999E-3</v>
      </c>
      <c r="E593">
        <f t="shared" si="144"/>
        <v>1</v>
      </c>
      <c r="F593">
        <f t="shared" si="142"/>
        <v>141</v>
      </c>
      <c r="G593">
        <f t="shared" si="145"/>
        <v>151825.1319048132</v>
      </c>
    </row>
    <row r="594" spans="1:7" x14ac:dyDescent="0.2">
      <c r="A594">
        <v>1140.05</v>
      </c>
      <c r="B594">
        <f t="shared" si="143"/>
        <v>1.1400499999999999E-3</v>
      </c>
      <c r="C594">
        <f t="shared" si="146"/>
        <v>1.1400499999999999E-3</v>
      </c>
      <c r="D594">
        <v>1.1490999999999999E-3</v>
      </c>
      <c r="E594">
        <f t="shared" si="144"/>
        <v>1</v>
      </c>
      <c r="F594">
        <f t="shared" si="142"/>
        <v>140</v>
      </c>
      <c r="G594">
        <f t="shared" si="145"/>
        <v>150748.35791967268</v>
      </c>
    </row>
    <row r="595" spans="1:7" x14ac:dyDescent="0.2">
      <c r="A595">
        <v>1149.0999999999999</v>
      </c>
      <c r="B595">
        <f t="shared" si="143"/>
        <v>1.1490999999999999E-3</v>
      </c>
      <c r="C595">
        <f t="shared" si="146"/>
        <v>1.1490999999999999E-3</v>
      </c>
      <c r="D595">
        <v>1.1495699999999999E-3</v>
      </c>
      <c r="E595">
        <f t="shared" si="144"/>
        <v>1</v>
      </c>
      <c r="F595">
        <f t="shared" si="142"/>
        <v>139</v>
      </c>
      <c r="G595">
        <f t="shared" si="145"/>
        <v>149671.58393453216</v>
      </c>
    </row>
    <row r="596" spans="1:7" x14ac:dyDescent="0.2">
      <c r="A596">
        <v>1149.57</v>
      </c>
      <c r="B596">
        <f t="shared" si="143"/>
        <v>1.1495699999999999E-3</v>
      </c>
      <c r="C596">
        <f t="shared" si="146"/>
        <v>1.1495699999999999E-3</v>
      </c>
      <c r="D596">
        <v>1.15186E-3</v>
      </c>
      <c r="E596">
        <f t="shared" si="144"/>
        <v>1</v>
      </c>
      <c r="F596">
        <f t="shared" si="142"/>
        <v>138</v>
      </c>
      <c r="G596">
        <f t="shared" si="145"/>
        <v>148594.80994939164</v>
      </c>
    </row>
    <row r="597" spans="1:7" x14ac:dyDescent="0.2">
      <c r="A597">
        <v>1151.8599999999999</v>
      </c>
      <c r="B597">
        <f t="shared" si="143"/>
        <v>1.15186E-3</v>
      </c>
      <c r="C597">
        <f t="shared" si="146"/>
        <v>1.15186E-3</v>
      </c>
      <c r="D597">
        <v>1.1552999999999999E-3</v>
      </c>
      <c r="E597">
        <f t="shared" si="144"/>
        <v>1</v>
      </c>
      <c r="F597">
        <f t="shared" si="142"/>
        <v>137</v>
      </c>
      <c r="G597">
        <f t="shared" si="145"/>
        <v>147518.03596425112</v>
      </c>
    </row>
    <row r="598" spans="1:7" x14ac:dyDescent="0.2">
      <c r="A598">
        <v>1155.3</v>
      </c>
      <c r="B598">
        <f t="shared" si="143"/>
        <v>1.1552999999999999E-3</v>
      </c>
      <c r="C598">
        <f t="shared" si="146"/>
        <v>1.1552999999999999E-3</v>
      </c>
      <c r="D598">
        <v>1.1565799999999999E-3</v>
      </c>
      <c r="E598">
        <f t="shared" si="144"/>
        <v>1</v>
      </c>
      <c r="F598">
        <f t="shared" si="142"/>
        <v>136</v>
      </c>
      <c r="G598">
        <f t="shared" si="145"/>
        <v>146441.2619791106</v>
      </c>
    </row>
    <row r="599" spans="1:7" x14ac:dyDescent="0.2">
      <c r="A599">
        <v>1156.58</v>
      </c>
      <c r="B599">
        <f t="shared" si="143"/>
        <v>1.1565799999999999E-3</v>
      </c>
      <c r="C599">
        <f t="shared" si="146"/>
        <v>1.1565799999999999E-3</v>
      </c>
      <c r="D599">
        <v>1.1566900000000001E-3</v>
      </c>
      <c r="E599">
        <f t="shared" si="144"/>
        <v>1</v>
      </c>
      <c r="F599">
        <f t="shared" si="142"/>
        <v>135</v>
      </c>
      <c r="G599">
        <f t="shared" si="145"/>
        <v>145364.48799397008</v>
      </c>
    </row>
    <row r="600" spans="1:7" x14ac:dyDescent="0.2">
      <c r="A600">
        <v>1156.69</v>
      </c>
      <c r="B600">
        <f t="shared" si="143"/>
        <v>1.1566900000000001E-3</v>
      </c>
      <c r="C600">
        <f t="shared" si="146"/>
        <v>1.1566900000000001E-3</v>
      </c>
      <c r="D600">
        <v>1.15968E-3</v>
      </c>
      <c r="E600">
        <f t="shared" si="144"/>
        <v>1</v>
      </c>
      <c r="F600">
        <f t="shared" si="142"/>
        <v>134</v>
      </c>
      <c r="G600">
        <f t="shared" si="145"/>
        <v>144287.71400882956</v>
      </c>
    </row>
    <row r="601" spans="1:7" x14ac:dyDescent="0.2">
      <c r="A601">
        <v>1159.68</v>
      </c>
      <c r="B601">
        <f t="shared" si="143"/>
        <v>1.15968E-3</v>
      </c>
      <c r="C601">
        <f t="shared" si="146"/>
        <v>1.15968E-3</v>
      </c>
      <c r="D601">
        <v>1.16044E-3</v>
      </c>
      <c r="E601">
        <f t="shared" si="144"/>
        <v>1</v>
      </c>
      <c r="F601">
        <f t="shared" si="142"/>
        <v>133</v>
      </c>
      <c r="G601">
        <f t="shared" si="145"/>
        <v>143210.94002368904</v>
      </c>
    </row>
    <row r="602" spans="1:7" x14ac:dyDescent="0.2">
      <c r="A602">
        <v>1160.44</v>
      </c>
      <c r="B602">
        <f t="shared" si="143"/>
        <v>1.16044E-3</v>
      </c>
      <c r="C602">
        <f t="shared" si="146"/>
        <v>1.16044E-3</v>
      </c>
      <c r="D602">
        <v>1.1610399999999999E-3</v>
      </c>
      <c r="E602">
        <f t="shared" si="144"/>
        <v>1</v>
      </c>
      <c r="F602">
        <f t="shared" si="142"/>
        <v>132</v>
      </c>
      <c r="G602">
        <f t="shared" si="145"/>
        <v>142134.16603854852</v>
      </c>
    </row>
    <row r="603" spans="1:7" x14ac:dyDescent="0.2">
      <c r="A603">
        <v>1161.04</v>
      </c>
      <c r="B603">
        <f t="shared" si="143"/>
        <v>1.1610399999999999E-3</v>
      </c>
      <c r="C603">
        <f t="shared" si="146"/>
        <v>1.1610399999999999E-3</v>
      </c>
      <c r="D603">
        <v>1.16552E-3</v>
      </c>
      <c r="E603">
        <f t="shared" si="144"/>
        <v>1</v>
      </c>
      <c r="F603">
        <f t="shared" si="142"/>
        <v>131</v>
      </c>
      <c r="G603">
        <f t="shared" si="145"/>
        <v>141057.392053408</v>
      </c>
    </row>
    <row r="604" spans="1:7" x14ac:dyDescent="0.2">
      <c r="A604">
        <v>1165.52</v>
      </c>
      <c r="B604">
        <f t="shared" si="143"/>
        <v>1.16552E-3</v>
      </c>
      <c r="C604">
        <f t="shared" si="146"/>
        <v>1.16552E-3</v>
      </c>
      <c r="D604">
        <v>1.16906E-3</v>
      </c>
      <c r="E604">
        <f t="shared" si="144"/>
        <v>1</v>
      </c>
      <c r="F604">
        <f t="shared" si="142"/>
        <v>130</v>
      </c>
      <c r="G604">
        <f t="shared" si="145"/>
        <v>139980.61806826747</v>
      </c>
    </row>
    <row r="605" spans="1:7" x14ac:dyDescent="0.2">
      <c r="A605">
        <v>1169.06</v>
      </c>
      <c r="B605">
        <f t="shared" si="143"/>
        <v>1.16906E-3</v>
      </c>
      <c r="C605">
        <f t="shared" si="146"/>
        <v>1.16906E-3</v>
      </c>
      <c r="D605">
        <v>1.16983E-3</v>
      </c>
      <c r="E605">
        <f t="shared" si="144"/>
        <v>1</v>
      </c>
      <c r="F605">
        <f t="shared" si="142"/>
        <v>129</v>
      </c>
      <c r="G605">
        <f t="shared" si="145"/>
        <v>138903.84408312695</v>
      </c>
    </row>
    <row r="606" spans="1:7" x14ac:dyDescent="0.2">
      <c r="A606">
        <v>1169.83</v>
      </c>
      <c r="B606">
        <f t="shared" si="143"/>
        <v>1.16983E-3</v>
      </c>
      <c r="C606">
        <f t="shared" si="146"/>
        <v>1.16983E-3</v>
      </c>
      <c r="D606">
        <v>1.17359E-3</v>
      </c>
      <c r="E606">
        <f t="shared" si="144"/>
        <v>1</v>
      </c>
      <c r="F606">
        <f t="shared" si="142"/>
        <v>128</v>
      </c>
      <c r="G606">
        <f t="shared" si="145"/>
        <v>137827.07009798643</v>
      </c>
    </row>
    <row r="607" spans="1:7" x14ac:dyDescent="0.2">
      <c r="A607">
        <v>1173.5899999999999</v>
      </c>
      <c r="B607">
        <f t="shared" si="143"/>
        <v>1.17359E-3</v>
      </c>
      <c r="C607">
        <f t="shared" si="146"/>
        <v>1.17359E-3</v>
      </c>
      <c r="D607">
        <v>1.1742200000000001E-3</v>
      </c>
      <c r="E607">
        <f t="shared" si="144"/>
        <v>1</v>
      </c>
      <c r="F607">
        <f t="shared" si="142"/>
        <v>127</v>
      </c>
      <c r="G607">
        <f t="shared" si="145"/>
        <v>136750.29611284591</v>
      </c>
    </row>
    <row r="608" spans="1:7" x14ac:dyDescent="0.2">
      <c r="A608">
        <v>1174.22</v>
      </c>
      <c r="B608">
        <f t="shared" si="143"/>
        <v>1.1742200000000001E-3</v>
      </c>
      <c r="C608">
        <f t="shared" si="146"/>
        <v>1.1742200000000001E-3</v>
      </c>
      <c r="D608">
        <v>1.1754000000000001E-3</v>
      </c>
      <c r="E608">
        <f t="shared" si="144"/>
        <v>1</v>
      </c>
      <c r="F608">
        <f t="shared" si="142"/>
        <v>126</v>
      </c>
      <c r="G608">
        <f t="shared" si="145"/>
        <v>135673.52212770539</v>
      </c>
    </row>
    <row r="609" spans="1:7" x14ac:dyDescent="0.2">
      <c r="A609">
        <v>1175.4000000000001</v>
      </c>
      <c r="B609">
        <f t="shared" si="143"/>
        <v>1.1754000000000001E-3</v>
      </c>
      <c r="C609">
        <f t="shared" si="146"/>
        <v>1.1754000000000001E-3</v>
      </c>
      <c r="D609">
        <v>1.1757E-3</v>
      </c>
      <c r="E609">
        <f t="shared" si="144"/>
        <v>1</v>
      </c>
      <c r="F609">
        <f t="shared" si="142"/>
        <v>125</v>
      </c>
      <c r="G609">
        <f t="shared" si="145"/>
        <v>134596.74814256487</v>
      </c>
    </row>
    <row r="610" spans="1:7" x14ac:dyDescent="0.2">
      <c r="A610">
        <v>1175.7</v>
      </c>
      <c r="B610">
        <f t="shared" si="143"/>
        <v>1.1757E-3</v>
      </c>
      <c r="C610">
        <f t="shared" si="146"/>
        <v>1.1757E-3</v>
      </c>
      <c r="D610">
        <v>1.1766099999999998E-3</v>
      </c>
      <c r="E610">
        <f t="shared" si="144"/>
        <v>1</v>
      </c>
      <c r="F610">
        <f t="shared" si="142"/>
        <v>124</v>
      </c>
      <c r="G610">
        <f t="shared" si="145"/>
        <v>133519.97415742435</v>
      </c>
    </row>
    <row r="611" spans="1:7" x14ac:dyDescent="0.2">
      <c r="A611">
        <v>1176.6099999999999</v>
      </c>
      <c r="B611">
        <f t="shared" si="143"/>
        <v>1.1766099999999998E-3</v>
      </c>
      <c r="C611">
        <f t="shared" si="146"/>
        <v>1.1766099999999998E-3</v>
      </c>
      <c r="D611">
        <v>1.17826E-3</v>
      </c>
      <c r="E611">
        <f t="shared" si="144"/>
        <v>1</v>
      </c>
      <c r="F611">
        <f t="shared" si="142"/>
        <v>123</v>
      </c>
      <c r="G611">
        <f t="shared" si="145"/>
        <v>132443.20017228383</v>
      </c>
    </row>
    <row r="612" spans="1:7" x14ac:dyDescent="0.2">
      <c r="A612">
        <v>1178.26</v>
      </c>
      <c r="B612">
        <f t="shared" si="143"/>
        <v>1.17826E-3</v>
      </c>
      <c r="C612">
        <f t="shared" si="146"/>
        <v>1.17826E-3</v>
      </c>
      <c r="D612">
        <v>1.1905100000000001E-3</v>
      </c>
      <c r="E612">
        <f t="shared" si="144"/>
        <v>1</v>
      </c>
      <c r="F612">
        <f t="shared" si="142"/>
        <v>122</v>
      </c>
      <c r="G612">
        <f t="shared" si="145"/>
        <v>131366.42618714331</v>
      </c>
    </row>
    <row r="613" spans="1:7" x14ac:dyDescent="0.2">
      <c r="A613">
        <v>1190.51</v>
      </c>
      <c r="B613">
        <f t="shared" si="143"/>
        <v>1.1905100000000001E-3</v>
      </c>
      <c r="C613">
        <f t="shared" si="146"/>
        <v>1.1905100000000001E-3</v>
      </c>
      <c r="D613">
        <v>1.1971400000000002E-3</v>
      </c>
      <c r="E613">
        <f t="shared" si="144"/>
        <v>1</v>
      </c>
      <c r="F613">
        <f t="shared" si="142"/>
        <v>121</v>
      </c>
      <c r="G613">
        <f t="shared" si="145"/>
        <v>130289.65220200281</v>
      </c>
    </row>
    <row r="614" spans="1:7" x14ac:dyDescent="0.2">
      <c r="A614">
        <v>1197.1400000000001</v>
      </c>
      <c r="B614">
        <f t="shared" si="143"/>
        <v>1.1971400000000002E-3</v>
      </c>
      <c r="C614">
        <f t="shared" si="146"/>
        <v>1.1971400000000002E-3</v>
      </c>
      <c r="D614">
        <v>1.20553E-3</v>
      </c>
      <c r="E614">
        <f t="shared" si="144"/>
        <v>1</v>
      </c>
      <c r="F614">
        <f t="shared" si="142"/>
        <v>120</v>
      </c>
      <c r="G614">
        <f t="shared" si="145"/>
        <v>129212.87821686229</v>
      </c>
    </row>
    <row r="615" spans="1:7" x14ac:dyDescent="0.2">
      <c r="A615">
        <v>1205.53</v>
      </c>
      <c r="B615">
        <f t="shared" si="143"/>
        <v>1.20553E-3</v>
      </c>
      <c r="C615">
        <f t="shared" si="146"/>
        <v>1.20553E-3</v>
      </c>
      <c r="D615">
        <v>1.20554E-3</v>
      </c>
      <c r="E615">
        <f t="shared" si="144"/>
        <v>1</v>
      </c>
      <c r="F615">
        <f t="shared" si="142"/>
        <v>119</v>
      </c>
      <c r="G615">
        <f t="shared" si="145"/>
        <v>128136.10423172177</v>
      </c>
    </row>
    <row r="616" spans="1:7" x14ac:dyDescent="0.2">
      <c r="A616">
        <v>1205.54</v>
      </c>
      <c r="B616">
        <f t="shared" si="143"/>
        <v>1.20554E-3</v>
      </c>
      <c r="C616">
        <f t="shared" si="146"/>
        <v>1.20554E-3</v>
      </c>
      <c r="D616">
        <v>1.2166600000000001E-3</v>
      </c>
      <c r="E616">
        <f t="shared" si="144"/>
        <v>1</v>
      </c>
      <c r="F616">
        <f t="shared" si="142"/>
        <v>118</v>
      </c>
      <c r="G616">
        <f t="shared" si="145"/>
        <v>127059.33024658124</v>
      </c>
    </row>
    <row r="617" spans="1:7" x14ac:dyDescent="0.2">
      <c r="A617">
        <v>1216.6600000000001</v>
      </c>
      <c r="B617">
        <f t="shared" si="143"/>
        <v>1.2166600000000001E-3</v>
      </c>
      <c r="C617">
        <f t="shared" si="146"/>
        <v>1.2166600000000001E-3</v>
      </c>
      <c r="D617">
        <v>1.2178299999999998E-3</v>
      </c>
      <c r="E617">
        <f t="shared" si="144"/>
        <v>1</v>
      </c>
      <c r="F617">
        <f t="shared" si="142"/>
        <v>117</v>
      </c>
      <c r="G617">
        <f t="shared" si="145"/>
        <v>125982.55626144072</v>
      </c>
    </row>
    <row r="618" spans="1:7" x14ac:dyDescent="0.2">
      <c r="A618">
        <v>1217.83</v>
      </c>
      <c r="B618">
        <f t="shared" si="143"/>
        <v>1.2178299999999998E-3</v>
      </c>
      <c r="C618">
        <f t="shared" si="146"/>
        <v>1.2178299999999998E-3</v>
      </c>
      <c r="D618">
        <v>1.22197E-3</v>
      </c>
      <c r="E618">
        <f t="shared" si="144"/>
        <v>1</v>
      </c>
      <c r="F618">
        <f t="shared" si="142"/>
        <v>116</v>
      </c>
      <c r="G618">
        <f t="shared" si="145"/>
        <v>124905.7822763002</v>
      </c>
    </row>
    <row r="619" spans="1:7" x14ac:dyDescent="0.2">
      <c r="A619">
        <v>1221.97</v>
      </c>
      <c r="B619">
        <f t="shared" si="143"/>
        <v>1.22197E-3</v>
      </c>
      <c r="C619">
        <f t="shared" si="146"/>
        <v>1.22197E-3</v>
      </c>
      <c r="D619">
        <v>1.2350799999999999E-3</v>
      </c>
      <c r="E619">
        <f t="shared" si="144"/>
        <v>1</v>
      </c>
      <c r="F619">
        <f t="shared" si="142"/>
        <v>115</v>
      </c>
      <c r="G619">
        <f t="shared" si="145"/>
        <v>123829.00829115968</v>
      </c>
    </row>
    <row r="620" spans="1:7" x14ac:dyDescent="0.2">
      <c r="A620">
        <v>1235.08</v>
      </c>
      <c r="B620">
        <f t="shared" si="143"/>
        <v>1.2350799999999999E-3</v>
      </c>
      <c r="C620">
        <f t="shared" si="146"/>
        <v>1.2350799999999999E-3</v>
      </c>
      <c r="D620">
        <v>1.2361199999999998E-3</v>
      </c>
      <c r="E620">
        <f t="shared" si="144"/>
        <v>1</v>
      </c>
      <c r="F620">
        <f t="shared" si="142"/>
        <v>114</v>
      </c>
      <c r="G620">
        <f t="shared" si="145"/>
        <v>122752.23430601918</v>
      </c>
    </row>
    <row r="621" spans="1:7" x14ac:dyDescent="0.2">
      <c r="A621">
        <v>1236.1199999999999</v>
      </c>
      <c r="B621">
        <f t="shared" si="143"/>
        <v>1.2361199999999998E-3</v>
      </c>
      <c r="C621">
        <f t="shared" si="146"/>
        <v>1.2361199999999998E-3</v>
      </c>
      <c r="D621">
        <v>1.2438099999999999E-3</v>
      </c>
      <c r="E621">
        <f t="shared" si="144"/>
        <v>1</v>
      </c>
      <c r="F621">
        <f t="shared" si="142"/>
        <v>113</v>
      </c>
      <c r="G621">
        <f t="shared" si="145"/>
        <v>121675.46032087866</v>
      </c>
    </row>
    <row r="622" spans="1:7" x14ac:dyDescent="0.2">
      <c r="A622">
        <v>1243.81</v>
      </c>
      <c r="B622">
        <f t="shared" si="143"/>
        <v>1.2438099999999999E-3</v>
      </c>
      <c r="C622">
        <f t="shared" si="146"/>
        <v>1.2438099999999999E-3</v>
      </c>
      <c r="D622">
        <v>1.2589599999999999E-3</v>
      </c>
      <c r="E622">
        <f t="shared" si="144"/>
        <v>1</v>
      </c>
      <c r="F622">
        <f t="shared" si="142"/>
        <v>112</v>
      </c>
      <c r="G622">
        <f t="shared" si="145"/>
        <v>120598.68633573814</v>
      </c>
    </row>
    <row r="623" spans="1:7" x14ac:dyDescent="0.2">
      <c r="A623">
        <v>1258.96</v>
      </c>
      <c r="B623">
        <f t="shared" si="143"/>
        <v>1.2589599999999999E-3</v>
      </c>
      <c r="C623">
        <f t="shared" si="146"/>
        <v>1.2589599999999999E-3</v>
      </c>
      <c r="D623">
        <v>1.2751099999999999E-3</v>
      </c>
      <c r="E623">
        <f t="shared" si="144"/>
        <v>1</v>
      </c>
      <c r="F623">
        <f t="shared" si="142"/>
        <v>111</v>
      </c>
      <c r="G623">
        <f t="shared" si="145"/>
        <v>119521.91235059762</v>
      </c>
    </row>
    <row r="624" spans="1:7" x14ac:dyDescent="0.2">
      <c r="A624">
        <v>1275.1099999999999</v>
      </c>
      <c r="B624">
        <f t="shared" si="143"/>
        <v>1.2751099999999999E-3</v>
      </c>
      <c r="C624">
        <f t="shared" si="146"/>
        <v>1.2751099999999999E-3</v>
      </c>
      <c r="D624">
        <v>1.2826500000000002E-3</v>
      </c>
      <c r="E624">
        <f t="shared" si="144"/>
        <v>1</v>
      </c>
      <c r="F624">
        <f t="shared" si="142"/>
        <v>110</v>
      </c>
      <c r="G624">
        <f t="shared" si="145"/>
        <v>118445.1383654571</v>
      </c>
    </row>
    <row r="625" spans="1:7" x14ac:dyDescent="0.2">
      <c r="A625">
        <v>1282.6500000000001</v>
      </c>
      <c r="B625">
        <f t="shared" si="143"/>
        <v>1.2826500000000002E-3</v>
      </c>
      <c r="C625">
        <f t="shared" si="146"/>
        <v>1.2826500000000002E-3</v>
      </c>
      <c r="D625">
        <v>1.28542E-3</v>
      </c>
      <c r="E625">
        <f t="shared" si="144"/>
        <v>1</v>
      </c>
      <c r="F625">
        <f t="shared" si="142"/>
        <v>109</v>
      </c>
      <c r="G625">
        <f t="shared" si="145"/>
        <v>117368.36438031658</v>
      </c>
    </row>
    <row r="626" spans="1:7" x14ac:dyDescent="0.2">
      <c r="A626">
        <v>1285.42</v>
      </c>
      <c r="B626">
        <f t="shared" si="143"/>
        <v>1.28542E-3</v>
      </c>
      <c r="C626">
        <f t="shared" si="146"/>
        <v>1.28542E-3</v>
      </c>
      <c r="D626">
        <v>1.2985399999999999E-3</v>
      </c>
      <c r="E626">
        <f t="shared" si="144"/>
        <v>1</v>
      </c>
      <c r="F626">
        <f t="shared" si="142"/>
        <v>108</v>
      </c>
      <c r="G626">
        <f t="shared" si="145"/>
        <v>116291.59039517606</v>
      </c>
    </row>
    <row r="627" spans="1:7" x14ac:dyDescent="0.2">
      <c r="A627">
        <v>1298.54</v>
      </c>
      <c r="B627">
        <f t="shared" si="143"/>
        <v>1.2985399999999999E-3</v>
      </c>
      <c r="C627">
        <f t="shared" si="146"/>
        <v>1.2985399999999999E-3</v>
      </c>
      <c r="D627">
        <v>1.29991E-3</v>
      </c>
      <c r="E627">
        <f t="shared" si="144"/>
        <v>1</v>
      </c>
      <c r="F627">
        <f t="shared" si="142"/>
        <v>107</v>
      </c>
      <c r="G627">
        <f t="shared" si="145"/>
        <v>115214.81641003554</v>
      </c>
    </row>
    <row r="628" spans="1:7" x14ac:dyDescent="0.2">
      <c r="A628">
        <v>1299.9100000000001</v>
      </c>
      <c r="B628">
        <f t="shared" si="143"/>
        <v>1.29991E-3</v>
      </c>
      <c r="C628">
        <f t="shared" si="146"/>
        <v>1.29991E-3</v>
      </c>
      <c r="D628">
        <v>1.3024900000000001E-3</v>
      </c>
      <c r="E628">
        <f t="shared" si="144"/>
        <v>1</v>
      </c>
      <c r="F628">
        <f t="shared" si="142"/>
        <v>106</v>
      </c>
      <c r="G628">
        <f t="shared" si="145"/>
        <v>114138.04242489501</v>
      </c>
    </row>
    <row r="629" spans="1:7" x14ac:dyDescent="0.2">
      <c r="A629">
        <v>1302.49</v>
      </c>
      <c r="B629">
        <f t="shared" si="143"/>
        <v>1.3024900000000001E-3</v>
      </c>
      <c r="C629">
        <f t="shared" si="146"/>
        <v>1.3024900000000001E-3</v>
      </c>
      <c r="D629">
        <v>1.3080699999999999E-3</v>
      </c>
      <c r="E629">
        <f t="shared" si="144"/>
        <v>1</v>
      </c>
      <c r="F629">
        <f t="shared" si="142"/>
        <v>105</v>
      </c>
      <c r="G629">
        <f t="shared" si="145"/>
        <v>113061.26843975449</v>
      </c>
    </row>
    <row r="630" spans="1:7" x14ac:dyDescent="0.2">
      <c r="A630">
        <v>1308.07</v>
      </c>
      <c r="B630">
        <f t="shared" si="143"/>
        <v>1.3080699999999999E-3</v>
      </c>
      <c r="C630">
        <f t="shared" si="146"/>
        <v>1.3080699999999999E-3</v>
      </c>
      <c r="D630">
        <v>1.3085599999999998E-3</v>
      </c>
      <c r="E630">
        <f t="shared" si="144"/>
        <v>1</v>
      </c>
      <c r="F630">
        <f t="shared" si="142"/>
        <v>104</v>
      </c>
      <c r="G630">
        <f t="shared" si="145"/>
        <v>111984.49445461397</v>
      </c>
    </row>
    <row r="631" spans="1:7" x14ac:dyDescent="0.2">
      <c r="A631">
        <v>1308.56</v>
      </c>
      <c r="B631">
        <f t="shared" si="143"/>
        <v>1.3085599999999998E-3</v>
      </c>
      <c r="C631">
        <f t="shared" si="146"/>
        <v>1.3085599999999998E-3</v>
      </c>
      <c r="D631">
        <v>1.3099699999999999E-3</v>
      </c>
      <c r="E631">
        <f t="shared" si="144"/>
        <v>1</v>
      </c>
      <c r="F631">
        <f t="shared" si="142"/>
        <v>103</v>
      </c>
      <c r="G631">
        <f t="shared" si="145"/>
        <v>110907.72046947347</v>
      </c>
    </row>
    <row r="632" spans="1:7" x14ac:dyDescent="0.2">
      <c r="A632">
        <v>1309.97</v>
      </c>
      <c r="B632">
        <f t="shared" si="143"/>
        <v>1.3099699999999999E-3</v>
      </c>
      <c r="C632">
        <f t="shared" si="146"/>
        <v>1.3099699999999999E-3</v>
      </c>
      <c r="D632">
        <v>1.3176300000000002E-3</v>
      </c>
      <c r="E632">
        <f t="shared" si="144"/>
        <v>1</v>
      </c>
      <c r="F632">
        <f t="shared" si="142"/>
        <v>102</v>
      </c>
      <c r="G632">
        <f t="shared" si="145"/>
        <v>109830.94648433295</v>
      </c>
    </row>
    <row r="633" spans="1:7" x14ac:dyDescent="0.2">
      <c r="A633">
        <v>1317.63</v>
      </c>
      <c r="B633">
        <f t="shared" si="143"/>
        <v>1.3176300000000002E-3</v>
      </c>
      <c r="C633">
        <f t="shared" si="146"/>
        <v>1.3176300000000002E-3</v>
      </c>
      <c r="D633">
        <v>1.3177799999999999E-3</v>
      </c>
      <c r="E633">
        <f t="shared" si="144"/>
        <v>1</v>
      </c>
      <c r="F633">
        <f t="shared" si="142"/>
        <v>101</v>
      </c>
      <c r="G633">
        <f t="shared" si="145"/>
        <v>108754.17249919243</v>
      </c>
    </row>
    <row r="634" spans="1:7" x14ac:dyDescent="0.2">
      <c r="A634">
        <v>1317.78</v>
      </c>
      <c r="B634">
        <f t="shared" si="143"/>
        <v>1.3177799999999999E-3</v>
      </c>
      <c r="C634">
        <f t="shared" si="146"/>
        <v>1.3177799999999999E-3</v>
      </c>
      <c r="D634">
        <v>1.3228900000000002E-3</v>
      </c>
      <c r="E634">
        <f t="shared" si="144"/>
        <v>1</v>
      </c>
      <c r="F634">
        <f t="shared" si="142"/>
        <v>100</v>
      </c>
      <c r="G634">
        <f t="shared" si="145"/>
        <v>107677.39851405191</v>
      </c>
    </row>
    <row r="635" spans="1:7" x14ac:dyDescent="0.2">
      <c r="A635">
        <v>1322.89</v>
      </c>
      <c r="B635">
        <f t="shared" si="143"/>
        <v>1.3228900000000002E-3</v>
      </c>
      <c r="C635">
        <f t="shared" si="146"/>
        <v>1.3228900000000002E-3</v>
      </c>
      <c r="D635">
        <v>1.3237799999999999E-3</v>
      </c>
      <c r="E635">
        <f t="shared" si="144"/>
        <v>1</v>
      </c>
      <c r="F635">
        <f t="shared" si="142"/>
        <v>99</v>
      </c>
      <c r="G635">
        <f t="shared" si="145"/>
        <v>106600.62452891139</v>
      </c>
    </row>
    <row r="636" spans="1:7" x14ac:dyDescent="0.2">
      <c r="A636">
        <v>1323.78</v>
      </c>
      <c r="B636">
        <f t="shared" si="143"/>
        <v>1.3237799999999999E-3</v>
      </c>
      <c r="C636">
        <f t="shared" si="146"/>
        <v>1.3237799999999999E-3</v>
      </c>
      <c r="D636">
        <v>1.3328900000000002E-3</v>
      </c>
      <c r="E636">
        <f t="shared" si="144"/>
        <v>1</v>
      </c>
      <c r="F636">
        <f t="shared" si="142"/>
        <v>98</v>
      </c>
      <c r="G636">
        <f t="shared" si="145"/>
        <v>105523.85054377087</v>
      </c>
    </row>
    <row r="637" spans="1:7" x14ac:dyDescent="0.2">
      <c r="A637">
        <v>1332.89</v>
      </c>
      <c r="B637">
        <f t="shared" si="143"/>
        <v>1.3328900000000002E-3</v>
      </c>
      <c r="C637">
        <f t="shared" si="146"/>
        <v>1.3328900000000002E-3</v>
      </c>
      <c r="D637">
        <v>1.3382000000000001E-3</v>
      </c>
      <c r="E637">
        <f t="shared" si="144"/>
        <v>1</v>
      </c>
      <c r="F637">
        <f t="shared" si="142"/>
        <v>97</v>
      </c>
      <c r="G637">
        <f t="shared" si="145"/>
        <v>104447.07655863035</v>
      </c>
    </row>
    <row r="638" spans="1:7" x14ac:dyDescent="0.2">
      <c r="A638">
        <v>1338.2</v>
      </c>
      <c r="B638">
        <f t="shared" si="143"/>
        <v>1.3382000000000001E-3</v>
      </c>
      <c r="C638">
        <f t="shared" si="146"/>
        <v>1.3382000000000001E-3</v>
      </c>
      <c r="D638">
        <v>1.3462699999999999E-3</v>
      </c>
      <c r="E638">
        <f t="shared" si="144"/>
        <v>1</v>
      </c>
      <c r="F638">
        <f t="shared" si="142"/>
        <v>96</v>
      </c>
      <c r="G638">
        <f t="shared" si="145"/>
        <v>103370.30257348983</v>
      </c>
    </row>
    <row r="639" spans="1:7" x14ac:dyDescent="0.2">
      <c r="A639">
        <v>1346.27</v>
      </c>
      <c r="B639">
        <f t="shared" si="143"/>
        <v>1.3462699999999999E-3</v>
      </c>
      <c r="C639">
        <f t="shared" si="146"/>
        <v>1.3462699999999999E-3</v>
      </c>
      <c r="D639">
        <v>1.3515999999999999E-3</v>
      </c>
      <c r="E639">
        <f t="shared" si="144"/>
        <v>1</v>
      </c>
      <c r="F639">
        <f t="shared" si="142"/>
        <v>95</v>
      </c>
      <c r="G639">
        <f t="shared" si="145"/>
        <v>102293.52858834931</v>
      </c>
    </row>
    <row r="640" spans="1:7" x14ac:dyDescent="0.2">
      <c r="A640">
        <v>1351.6</v>
      </c>
      <c r="B640">
        <f t="shared" si="143"/>
        <v>1.3515999999999999E-3</v>
      </c>
      <c r="C640">
        <f t="shared" si="146"/>
        <v>1.3515999999999999E-3</v>
      </c>
      <c r="D640">
        <v>1.3523900000000002E-3</v>
      </c>
      <c r="E640">
        <f t="shared" si="144"/>
        <v>1</v>
      </c>
      <c r="F640">
        <f t="shared" si="142"/>
        <v>94</v>
      </c>
      <c r="G640">
        <f t="shared" si="145"/>
        <v>101216.75460320878</v>
      </c>
    </row>
    <row r="641" spans="1:7" x14ac:dyDescent="0.2">
      <c r="A641">
        <v>1352.39</v>
      </c>
      <c r="B641">
        <f t="shared" si="143"/>
        <v>1.3523900000000002E-3</v>
      </c>
      <c r="C641">
        <f t="shared" si="146"/>
        <v>1.3523900000000002E-3</v>
      </c>
      <c r="D641">
        <v>1.3525099999999999E-3</v>
      </c>
      <c r="E641">
        <f t="shared" si="144"/>
        <v>1</v>
      </c>
      <c r="F641">
        <f t="shared" si="142"/>
        <v>93</v>
      </c>
      <c r="G641">
        <f t="shared" si="145"/>
        <v>100139.98061806826</v>
      </c>
    </row>
    <row r="642" spans="1:7" x14ac:dyDescent="0.2">
      <c r="A642">
        <v>1352.51</v>
      </c>
      <c r="B642">
        <f t="shared" si="143"/>
        <v>1.3525099999999999E-3</v>
      </c>
      <c r="C642">
        <f t="shared" si="146"/>
        <v>1.3525099999999999E-3</v>
      </c>
      <c r="D642">
        <v>1.35874E-3</v>
      </c>
      <c r="E642">
        <f t="shared" si="144"/>
        <v>1</v>
      </c>
      <c r="F642">
        <f t="shared" si="142"/>
        <v>92</v>
      </c>
      <c r="G642">
        <f t="shared" si="145"/>
        <v>99063.206632927759</v>
      </c>
    </row>
    <row r="643" spans="1:7" x14ac:dyDescent="0.2">
      <c r="A643">
        <v>1358.74</v>
      </c>
      <c r="B643">
        <f t="shared" si="143"/>
        <v>1.35874E-3</v>
      </c>
      <c r="C643">
        <f t="shared" si="146"/>
        <v>1.35874E-3</v>
      </c>
      <c r="D643">
        <v>1.3592599999999999E-3</v>
      </c>
      <c r="E643">
        <f t="shared" si="144"/>
        <v>1</v>
      </c>
      <c r="F643">
        <f t="shared" si="142"/>
        <v>91</v>
      </c>
      <c r="G643">
        <f t="shared" si="145"/>
        <v>97986.432647787238</v>
      </c>
    </row>
    <row r="644" spans="1:7" x14ac:dyDescent="0.2">
      <c r="A644">
        <v>1359.26</v>
      </c>
      <c r="B644">
        <f t="shared" si="143"/>
        <v>1.3592599999999999E-3</v>
      </c>
      <c r="C644">
        <f t="shared" si="146"/>
        <v>1.3592599999999999E-3</v>
      </c>
      <c r="D644">
        <v>1.3627400000000001E-3</v>
      </c>
      <c r="E644">
        <f t="shared" si="144"/>
        <v>1</v>
      </c>
      <c r="F644">
        <f t="shared" ref="F644:F707" si="147">E644+F645</f>
        <v>90</v>
      </c>
      <c r="G644">
        <f t="shared" si="145"/>
        <v>96909.658662646718</v>
      </c>
    </row>
    <row r="645" spans="1:7" x14ac:dyDescent="0.2">
      <c r="A645">
        <v>1362.74</v>
      </c>
      <c r="B645">
        <f t="shared" ref="B645:B708" si="148">A645/1000000</f>
        <v>1.3627400000000001E-3</v>
      </c>
      <c r="C645">
        <f t="shared" si="146"/>
        <v>1.3627400000000001E-3</v>
      </c>
      <c r="D645">
        <v>1.36363E-3</v>
      </c>
      <c r="E645">
        <f t="shared" ref="E645:E708" si="149">COUNTIF($B$4:$B$734,D645)</f>
        <v>1</v>
      </c>
      <c r="F645">
        <f t="shared" si="147"/>
        <v>89</v>
      </c>
      <c r="G645">
        <f t="shared" ref="G645:G708" si="150">F645/$B$2</f>
        <v>95832.884677506197</v>
      </c>
    </row>
    <row r="646" spans="1:7" x14ac:dyDescent="0.2">
      <c r="A646">
        <v>1363.63</v>
      </c>
      <c r="B646">
        <f t="shared" si="148"/>
        <v>1.36363E-3</v>
      </c>
      <c r="C646">
        <f t="shared" ref="C646:C709" si="151">IF(B645=B646,"Duplicate",B646)</f>
        <v>1.36363E-3</v>
      </c>
      <c r="D646">
        <v>1.3690999999999998E-3</v>
      </c>
      <c r="E646">
        <f t="shared" si="149"/>
        <v>1</v>
      </c>
      <c r="F646">
        <f t="shared" si="147"/>
        <v>88</v>
      </c>
      <c r="G646">
        <f t="shared" si="150"/>
        <v>94756.110692365677</v>
      </c>
    </row>
    <row r="647" spans="1:7" x14ac:dyDescent="0.2">
      <c r="A647">
        <v>1369.1</v>
      </c>
      <c r="B647">
        <f t="shared" si="148"/>
        <v>1.3690999999999998E-3</v>
      </c>
      <c r="C647">
        <f t="shared" si="151"/>
        <v>1.3690999999999998E-3</v>
      </c>
      <c r="D647">
        <v>1.38368E-3</v>
      </c>
      <c r="E647">
        <f t="shared" si="149"/>
        <v>1</v>
      </c>
      <c r="F647">
        <f t="shared" si="147"/>
        <v>87</v>
      </c>
      <c r="G647">
        <f t="shared" si="150"/>
        <v>93679.336707225157</v>
      </c>
    </row>
    <row r="648" spans="1:7" x14ac:dyDescent="0.2">
      <c r="A648">
        <v>1383.68</v>
      </c>
      <c r="B648">
        <f t="shared" si="148"/>
        <v>1.38368E-3</v>
      </c>
      <c r="C648">
        <f t="shared" si="151"/>
        <v>1.38368E-3</v>
      </c>
      <c r="D648">
        <v>1.38576E-3</v>
      </c>
      <c r="E648">
        <f t="shared" si="149"/>
        <v>1</v>
      </c>
      <c r="F648">
        <f t="shared" si="147"/>
        <v>86</v>
      </c>
      <c r="G648">
        <f t="shared" si="150"/>
        <v>92602.562722084636</v>
      </c>
    </row>
    <row r="649" spans="1:7" x14ac:dyDescent="0.2">
      <c r="A649">
        <v>1385.76</v>
      </c>
      <c r="B649">
        <f t="shared" si="148"/>
        <v>1.38576E-3</v>
      </c>
      <c r="C649">
        <f t="shared" si="151"/>
        <v>1.38576E-3</v>
      </c>
      <c r="D649">
        <v>1.39E-3</v>
      </c>
      <c r="E649">
        <f t="shared" si="149"/>
        <v>1</v>
      </c>
      <c r="F649">
        <f t="shared" si="147"/>
        <v>85</v>
      </c>
      <c r="G649">
        <f t="shared" si="150"/>
        <v>91525.788736944116</v>
      </c>
    </row>
    <row r="650" spans="1:7" x14ac:dyDescent="0.2">
      <c r="A650">
        <v>1390</v>
      </c>
      <c r="B650">
        <f t="shared" si="148"/>
        <v>1.39E-3</v>
      </c>
      <c r="C650">
        <f t="shared" si="151"/>
        <v>1.39E-3</v>
      </c>
      <c r="D650">
        <v>1.39785E-3</v>
      </c>
      <c r="E650">
        <f t="shared" si="149"/>
        <v>1</v>
      </c>
      <c r="F650">
        <f t="shared" si="147"/>
        <v>84</v>
      </c>
      <c r="G650">
        <f t="shared" si="150"/>
        <v>90449.014751803596</v>
      </c>
    </row>
    <row r="651" spans="1:7" x14ac:dyDescent="0.2">
      <c r="A651">
        <v>1397.85</v>
      </c>
      <c r="B651">
        <f t="shared" si="148"/>
        <v>1.39785E-3</v>
      </c>
      <c r="C651">
        <f t="shared" si="151"/>
        <v>1.39785E-3</v>
      </c>
      <c r="D651">
        <v>1.4102299999999999E-3</v>
      </c>
      <c r="E651">
        <f t="shared" si="149"/>
        <v>1</v>
      </c>
      <c r="F651">
        <f t="shared" si="147"/>
        <v>83</v>
      </c>
      <c r="G651">
        <f t="shared" si="150"/>
        <v>89372.240766663075</v>
      </c>
    </row>
    <row r="652" spans="1:7" x14ac:dyDescent="0.2">
      <c r="A652">
        <v>1410.23</v>
      </c>
      <c r="B652">
        <f t="shared" si="148"/>
        <v>1.4102299999999999E-3</v>
      </c>
      <c r="C652">
        <f t="shared" si="151"/>
        <v>1.4102299999999999E-3</v>
      </c>
      <c r="D652">
        <v>1.4199000000000002E-3</v>
      </c>
      <c r="E652">
        <f t="shared" si="149"/>
        <v>1</v>
      </c>
      <c r="F652">
        <f t="shared" si="147"/>
        <v>82</v>
      </c>
      <c r="G652">
        <f t="shared" si="150"/>
        <v>88295.466781522555</v>
      </c>
    </row>
    <row r="653" spans="1:7" x14ac:dyDescent="0.2">
      <c r="A653">
        <v>1419.9</v>
      </c>
      <c r="B653">
        <f t="shared" si="148"/>
        <v>1.4199000000000002E-3</v>
      </c>
      <c r="C653">
        <f t="shared" si="151"/>
        <v>1.4199000000000002E-3</v>
      </c>
      <c r="D653">
        <v>1.4324300000000002E-3</v>
      </c>
      <c r="E653">
        <f t="shared" si="149"/>
        <v>1</v>
      </c>
      <c r="F653">
        <f t="shared" si="147"/>
        <v>81</v>
      </c>
      <c r="G653">
        <f t="shared" si="150"/>
        <v>87218.692796382049</v>
      </c>
    </row>
    <row r="654" spans="1:7" x14ac:dyDescent="0.2">
      <c r="A654">
        <v>1432.43</v>
      </c>
      <c r="B654">
        <f t="shared" si="148"/>
        <v>1.4324300000000002E-3</v>
      </c>
      <c r="C654">
        <f t="shared" si="151"/>
        <v>1.4324300000000002E-3</v>
      </c>
      <c r="D654">
        <v>1.4340399999999999E-3</v>
      </c>
      <c r="E654">
        <f t="shared" si="149"/>
        <v>1</v>
      </c>
      <c r="F654">
        <f t="shared" si="147"/>
        <v>80</v>
      </c>
      <c r="G654">
        <f t="shared" si="150"/>
        <v>86141.918811241529</v>
      </c>
    </row>
    <row r="655" spans="1:7" x14ac:dyDescent="0.2">
      <c r="A655">
        <v>1434.04</v>
      </c>
      <c r="B655">
        <f t="shared" si="148"/>
        <v>1.4340399999999999E-3</v>
      </c>
      <c r="C655">
        <f t="shared" si="151"/>
        <v>1.4340399999999999E-3</v>
      </c>
      <c r="D655">
        <v>1.44404E-3</v>
      </c>
      <c r="E655">
        <f t="shared" si="149"/>
        <v>1</v>
      </c>
      <c r="F655">
        <f t="shared" si="147"/>
        <v>79</v>
      </c>
      <c r="G655">
        <f t="shared" si="150"/>
        <v>85065.144826101008</v>
      </c>
    </row>
    <row r="656" spans="1:7" x14ac:dyDescent="0.2">
      <c r="A656">
        <v>1444.04</v>
      </c>
      <c r="B656">
        <f t="shared" si="148"/>
        <v>1.44404E-3</v>
      </c>
      <c r="C656">
        <f t="shared" si="151"/>
        <v>1.44404E-3</v>
      </c>
      <c r="D656">
        <v>1.4597499999999999E-3</v>
      </c>
      <c r="E656">
        <f t="shared" si="149"/>
        <v>1</v>
      </c>
      <c r="F656">
        <f t="shared" si="147"/>
        <v>78</v>
      </c>
      <c r="G656">
        <f t="shared" si="150"/>
        <v>83988.370840960488</v>
      </c>
    </row>
    <row r="657" spans="1:7" x14ac:dyDescent="0.2">
      <c r="A657">
        <v>1459.75</v>
      </c>
      <c r="B657">
        <f t="shared" si="148"/>
        <v>1.4597499999999999E-3</v>
      </c>
      <c r="C657">
        <f t="shared" si="151"/>
        <v>1.4597499999999999E-3</v>
      </c>
      <c r="D657">
        <v>1.4637700000000001E-3</v>
      </c>
      <c r="E657">
        <f t="shared" si="149"/>
        <v>1</v>
      </c>
      <c r="F657">
        <f t="shared" si="147"/>
        <v>77</v>
      </c>
      <c r="G657">
        <f t="shared" si="150"/>
        <v>82911.596855819967</v>
      </c>
    </row>
    <row r="658" spans="1:7" x14ac:dyDescent="0.2">
      <c r="A658">
        <v>1463.77</v>
      </c>
      <c r="B658">
        <f t="shared" si="148"/>
        <v>1.4637700000000001E-3</v>
      </c>
      <c r="C658">
        <f t="shared" si="151"/>
        <v>1.4637700000000001E-3</v>
      </c>
      <c r="D658">
        <v>1.47028E-3</v>
      </c>
      <c r="E658">
        <f t="shared" si="149"/>
        <v>1</v>
      </c>
      <c r="F658">
        <f t="shared" si="147"/>
        <v>76</v>
      </c>
      <c r="G658">
        <f t="shared" si="150"/>
        <v>81834.822870679447</v>
      </c>
    </row>
    <row r="659" spans="1:7" x14ac:dyDescent="0.2">
      <c r="A659">
        <v>1470.28</v>
      </c>
      <c r="B659">
        <f t="shared" si="148"/>
        <v>1.47028E-3</v>
      </c>
      <c r="C659">
        <f t="shared" si="151"/>
        <v>1.47028E-3</v>
      </c>
      <c r="D659">
        <v>1.4714400000000001E-3</v>
      </c>
      <c r="E659">
        <f t="shared" si="149"/>
        <v>1</v>
      </c>
      <c r="F659">
        <f t="shared" si="147"/>
        <v>75</v>
      </c>
      <c r="G659">
        <f t="shared" si="150"/>
        <v>80758.048885538927</v>
      </c>
    </row>
    <row r="660" spans="1:7" x14ac:dyDescent="0.2">
      <c r="A660">
        <v>1471.44</v>
      </c>
      <c r="B660">
        <f t="shared" si="148"/>
        <v>1.4714400000000001E-3</v>
      </c>
      <c r="C660">
        <f t="shared" si="151"/>
        <v>1.4714400000000001E-3</v>
      </c>
      <c r="D660">
        <v>1.5005799999999998E-3</v>
      </c>
      <c r="E660">
        <f t="shared" si="149"/>
        <v>1</v>
      </c>
      <c r="F660">
        <f t="shared" si="147"/>
        <v>74</v>
      </c>
      <c r="G660">
        <f t="shared" si="150"/>
        <v>79681.274900398406</v>
      </c>
    </row>
    <row r="661" spans="1:7" x14ac:dyDescent="0.2">
      <c r="A661">
        <v>1500.58</v>
      </c>
      <c r="B661">
        <f t="shared" si="148"/>
        <v>1.5005799999999998E-3</v>
      </c>
      <c r="C661">
        <f t="shared" si="151"/>
        <v>1.5005799999999998E-3</v>
      </c>
      <c r="D661">
        <v>1.50359E-3</v>
      </c>
      <c r="E661">
        <f t="shared" si="149"/>
        <v>1</v>
      </c>
      <c r="F661">
        <f t="shared" si="147"/>
        <v>73</v>
      </c>
      <c r="G661">
        <f t="shared" si="150"/>
        <v>78604.500915257886</v>
      </c>
    </row>
    <row r="662" spans="1:7" x14ac:dyDescent="0.2">
      <c r="A662">
        <v>1503.59</v>
      </c>
      <c r="B662">
        <f t="shared" si="148"/>
        <v>1.50359E-3</v>
      </c>
      <c r="C662">
        <f t="shared" si="151"/>
        <v>1.50359E-3</v>
      </c>
      <c r="D662">
        <v>1.5088800000000002E-3</v>
      </c>
      <c r="E662">
        <f t="shared" si="149"/>
        <v>1</v>
      </c>
      <c r="F662">
        <f t="shared" si="147"/>
        <v>72</v>
      </c>
      <c r="G662">
        <f t="shared" si="150"/>
        <v>77527.726930117366</v>
      </c>
    </row>
    <row r="663" spans="1:7" x14ac:dyDescent="0.2">
      <c r="A663">
        <v>1508.88</v>
      </c>
      <c r="B663">
        <f t="shared" si="148"/>
        <v>1.5088800000000002E-3</v>
      </c>
      <c r="C663">
        <f t="shared" si="151"/>
        <v>1.5088800000000002E-3</v>
      </c>
      <c r="D663">
        <v>1.5089999999999999E-3</v>
      </c>
      <c r="E663">
        <f t="shared" si="149"/>
        <v>1</v>
      </c>
      <c r="F663">
        <f t="shared" si="147"/>
        <v>71</v>
      </c>
      <c r="G663">
        <f t="shared" si="150"/>
        <v>76450.952944976845</v>
      </c>
    </row>
    <row r="664" spans="1:7" x14ac:dyDescent="0.2">
      <c r="A664">
        <v>1509</v>
      </c>
      <c r="B664">
        <f t="shared" si="148"/>
        <v>1.5089999999999999E-3</v>
      </c>
      <c r="C664">
        <f t="shared" si="151"/>
        <v>1.5089999999999999E-3</v>
      </c>
      <c r="D664">
        <v>1.5118900000000001E-3</v>
      </c>
      <c r="E664">
        <f t="shared" si="149"/>
        <v>1</v>
      </c>
      <c r="F664">
        <f t="shared" si="147"/>
        <v>70</v>
      </c>
      <c r="G664">
        <f t="shared" si="150"/>
        <v>75374.178959836339</v>
      </c>
    </row>
    <row r="665" spans="1:7" x14ac:dyDescent="0.2">
      <c r="A665">
        <v>1511.89</v>
      </c>
      <c r="B665">
        <f t="shared" si="148"/>
        <v>1.5118900000000001E-3</v>
      </c>
      <c r="C665">
        <f t="shared" si="151"/>
        <v>1.5118900000000001E-3</v>
      </c>
      <c r="D665">
        <v>1.51684E-3</v>
      </c>
      <c r="E665">
        <f t="shared" si="149"/>
        <v>1</v>
      </c>
      <c r="F665">
        <f t="shared" si="147"/>
        <v>69</v>
      </c>
      <c r="G665">
        <f t="shared" si="150"/>
        <v>74297.404974695819</v>
      </c>
    </row>
    <row r="666" spans="1:7" x14ac:dyDescent="0.2">
      <c r="A666">
        <v>1516.84</v>
      </c>
      <c r="B666">
        <f t="shared" si="148"/>
        <v>1.51684E-3</v>
      </c>
      <c r="C666">
        <f t="shared" si="151"/>
        <v>1.51684E-3</v>
      </c>
      <c r="D666">
        <v>1.5168599999999999E-3</v>
      </c>
      <c r="E666">
        <f t="shared" si="149"/>
        <v>1</v>
      </c>
      <c r="F666">
        <f t="shared" si="147"/>
        <v>68</v>
      </c>
      <c r="G666">
        <f t="shared" si="150"/>
        <v>73220.630989555299</v>
      </c>
    </row>
    <row r="667" spans="1:7" x14ac:dyDescent="0.2">
      <c r="A667">
        <v>1516.86</v>
      </c>
      <c r="B667">
        <f t="shared" si="148"/>
        <v>1.5168599999999999E-3</v>
      </c>
      <c r="C667">
        <f t="shared" si="151"/>
        <v>1.5168599999999999E-3</v>
      </c>
      <c r="D667">
        <v>1.5205100000000001E-3</v>
      </c>
      <c r="E667">
        <f t="shared" si="149"/>
        <v>1</v>
      </c>
      <c r="F667">
        <f t="shared" si="147"/>
        <v>67</v>
      </c>
      <c r="G667">
        <f t="shared" si="150"/>
        <v>72143.857004414778</v>
      </c>
    </row>
    <row r="668" spans="1:7" x14ac:dyDescent="0.2">
      <c r="A668">
        <v>1520.51</v>
      </c>
      <c r="B668">
        <f t="shared" si="148"/>
        <v>1.5205100000000001E-3</v>
      </c>
      <c r="C668">
        <f t="shared" si="151"/>
        <v>1.5205100000000001E-3</v>
      </c>
      <c r="D668">
        <v>1.5231999999999999E-3</v>
      </c>
      <c r="E668">
        <f t="shared" si="149"/>
        <v>1</v>
      </c>
      <c r="F668">
        <f t="shared" si="147"/>
        <v>66</v>
      </c>
      <c r="G668">
        <f t="shared" si="150"/>
        <v>71067.083019274258</v>
      </c>
    </row>
    <row r="669" spans="1:7" x14ac:dyDescent="0.2">
      <c r="A669">
        <v>1523.2</v>
      </c>
      <c r="B669">
        <f t="shared" si="148"/>
        <v>1.5231999999999999E-3</v>
      </c>
      <c r="C669">
        <f t="shared" si="151"/>
        <v>1.5231999999999999E-3</v>
      </c>
      <c r="D669">
        <v>1.53695E-3</v>
      </c>
      <c r="E669">
        <f t="shared" si="149"/>
        <v>1</v>
      </c>
      <c r="F669">
        <f t="shared" si="147"/>
        <v>65</v>
      </c>
      <c r="G669">
        <f t="shared" si="150"/>
        <v>69990.309034133737</v>
      </c>
    </row>
    <row r="670" spans="1:7" x14ac:dyDescent="0.2">
      <c r="A670">
        <v>1536.95</v>
      </c>
      <c r="B670">
        <f t="shared" si="148"/>
        <v>1.53695E-3</v>
      </c>
      <c r="C670">
        <f t="shared" si="151"/>
        <v>1.53695E-3</v>
      </c>
      <c r="D670">
        <v>1.54076E-3</v>
      </c>
      <c r="E670">
        <f t="shared" si="149"/>
        <v>1</v>
      </c>
      <c r="F670">
        <f t="shared" si="147"/>
        <v>64</v>
      </c>
      <c r="G670">
        <f t="shared" si="150"/>
        <v>68913.535048993217</v>
      </c>
    </row>
    <row r="671" spans="1:7" x14ac:dyDescent="0.2">
      <c r="A671">
        <v>1540.76</v>
      </c>
      <c r="B671">
        <f t="shared" si="148"/>
        <v>1.54076E-3</v>
      </c>
      <c r="C671">
        <f t="shared" si="151"/>
        <v>1.54076E-3</v>
      </c>
      <c r="D671">
        <v>1.5496700000000002E-3</v>
      </c>
      <c r="E671">
        <f t="shared" si="149"/>
        <v>1</v>
      </c>
      <c r="F671">
        <f t="shared" si="147"/>
        <v>63</v>
      </c>
      <c r="G671">
        <f t="shared" si="150"/>
        <v>67836.761063852697</v>
      </c>
    </row>
    <row r="672" spans="1:7" x14ac:dyDescent="0.2">
      <c r="A672">
        <v>1549.67</v>
      </c>
      <c r="B672">
        <f t="shared" si="148"/>
        <v>1.5496700000000002E-3</v>
      </c>
      <c r="C672">
        <f t="shared" si="151"/>
        <v>1.5496700000000002E-3</v>
      </c>
      <c r="D672">
        <v>1.5731300000000001E-3</v>
      </c>
      <c r="E672">
        <f t="shared" si="149"/>
        <v>1</v>
      </c>
      <c r="F672">
        <f t="shared" si="147"/>
        <v>62</v>
      </c>
      <c r="G672">
        <f t="shared" si="150"/>
        <v>66759.987078712176</v>
      </c>
    </row>
    <row r="673" spans="1:7" x14ac:dyDescent="0.2">
      <c r="A673">
        <v>1573.13</v>
      </c>
      <c r="B673">
        <f t="shared" si="148"/>
        <v>1.5731300000000001E-3</v>
      </c>
      <c r="C673">
        <f t="shared" si="151"/>
        <v>1.5731300000000001E-3</v>
      </c>
      <c r="D673">
        <v>1.57427E-3</v>
      </c>
      <c r="E673">
        <f t="shared" si="149"/>
        <v>1</v>
      </c>
      <c r="F673">
        <f t="shared" si="147"/>
        <v>61</v>
      </c>
      <c r="G673">
        <f t="shared" si="150"/>
        <v>65683.213093571656</v>
      </c>
    </row>
    <row r="674" spans="1:7" x14ac:dyDescent="0.2">
      <c r="A674">
        <v>1574.27</v>
      </c>
      <c r="B674">
        <f t="shared" si="148"/>
        <v>1.57427E-3</v>
      </c>
      <c r="C674">
        <f t="shared" si="151"/>
        <v>1.57427E-3</v>
      </c>
      <c r="D674">
        <v>1.58034E-3</v>
      </c>
      <c r="E674">
        <f t="shared" si="149"/>
        <v>1</v>
      </c>
      <c r="F674">
        <f t="shared" si="147"/>
        <v>60</v>
      </c>
      <c r="G674">
        <f t="shared" si="150"/>
        <v>64606.439108431143</v>
      </c>
    </row>
    <row r="675" spans="1:7" x14ac:dyDescent="0.2">
      <c r="A675">
        <v>1580.34</v>
      </c>
      <c r="B675">
        <f t="shared" si="148"/>
        <v>1.58034E-3</v>
      </c>
      <c r="C675">
        <f t="shared" si="151"/>
        <v>1.58034E-3</v>
      </c>
      <c r="D675">
        <v>1.5843699999999999E-3</v>
      </c>
      <c r="E675">
        <f t="shared" si="149"/>
        <v>1</v>
      </c>
      <c r="F675">
        <f t="shared" si="147"/>
        <v>59</v>
      </c>
      <c r="G675">
        <f t="shared" si="150"/>
        <v>63529.665123290622</v>
      </c>
    </row>
    <row r="676" spans="1:7" x14ac:dyDescent="0.2">
      <c r="A676">
        <v>1584.37</v>
      </c>
      <c r="B676">
        <f t="shared" si="148"/>
        <v>1.5843699999999999E-3</v>
      </c>
      <c r="C676">
        <f t="shared" si="151"/>
        <v>1.5843699999999999E-3</v>
      </c>
      <c r="D676">
        <v>1.59322E-3</v>
      </c>
      <c r="E676">
        <f t="shared" si="149"/>
        <v>1</v>
      </c>
      <c r="F676">
        <f t="shared" si="147"/>
        <v>58</v>
      </c>
      <c r="G676">
        <f t="shared" si="150"/>
        <v>62452.891138150102</v>
      </c>
    </row>
    <row r="677" spans="1:7" x14ac:dyDescent="0.2">
      <c r="A677">
        <v>1593.22</v>
      </c>
      <c r="B677">
        <f t="shared" si="148"/>
        <v>1.59322E-3</v>
      </c>
      <c r="C677">
        <f t="shared" si="151"/>
        <v>1.59322E-3</v>
      </c>
      <c r="D677">
        <v>1.5971199999999998E-3</v>
      </c>
      <c r="E677">
        <f t="shared" si="149"/>
        <v>1</v>
      </c>
      <c r="F677">
        <f t="shared" si="147"/>
        <v>57</v>
      </c>
      <c r="G677">
        <f t="shared" si="150"/>
        <v>61376.117153009589</v>
      </c>
    </row>
    <row r="678" spans="1:7" x14ac:dyDescent="0.2">
      <c r="A678">
        <v>1597.12</v>
      </c>
      <c r="B678">
        <f t="shared" si="148"/>
        <v>1.5971199999999998E-3</v>
      </c>
      <c r="C678">
        <f t="shared" si="151"/>
        <v>1.5971199999999998E-3</v>
      </c>
      <c r="D678">
        <v>1.5991099999999999E-3</v>
      </c>
      <c r="E678">
        <f t="shared" si="149"/>
        <v>1</v>
      </c>
      <c r="F678">
        <f t="shared" si="147"/>
        <v>56</v>
      </c>
      <c r="G678">
        <f t="shared" si="150"/>
        <v>60299.343167869069</v>
      </c>
    </row>
    <row r="679" spans="1:7" x14ac:dyDescent="0.2">
      <c r="A679">
        <v>1599.11</v>
      </c>
      <c r="B679">
        <f t="shared" si="148"/>
        <v>1.5991099999999999E-3</v>
      </c>
      <c r="C679">
        <f t="shared" si="151"/>
        <v>1.5991099999999999E-3</v>
      </c>
      <c r="D679">
        <v>1.6083499999999999E-3</v>
      </c>
      <c r="E679">
        <f t="shared" si="149"/>
        <v>1</v>
      </c>
      <c r="F679">
        <f t="shared" si="147"/>
        <v>55</v>
      </c>
      <c r="G679">
        <f t="shared" si="150"/>
        <v>59222.569182728548</v>
      </c>
    </row>
    <row r="680" spans="1:7" x14ac:dyDescent="0.2">
      <c r="A680">
        <v>1608.35</v>
      </c>
      <c r="B680">
        <f t="shared" si="148"/>
        <v>1.6083499999999999E-3</v>
      </c>
      <c r="C680">
        <f t="shared" si="151"/>
        <v>1.6083499999999999E-3</v>
      </c>
      <c r="D680">
        <v>1.62054E-3</v>
      </c>
      <c r="E680">
        <f t="shared" si="149"/>
        <v>1</v>
      </c>
      <c r="F680">
        <f t="shared" si="147"/>
        <v>54</v>
      </c>
      <c r="G680">
        <f t="shared" si="150"/>
        <v>58145.795197588028</v>
      </c>
    </row>
    <row r="681" spans="1:7" x14ac:dyDescent="0.2">
      <c r="A681">
        <v>1620.54</v>
      </c>
      <c r="B681">
        <f t="shared" si="148"/>
        <v>1.62054E-3</v>
      </c>
      <c r="C681">
        <f t="shared" si="151"/>
        <v>1.62054E-3</v>
      </c>
      <c r="D681">
        <v>1.62327E-3</v>
      </c>
      <c r="E681">
        <f t="shared" si="149"/>
        <v>1</v>
      </c>
      <c r="F681">
        <f t="shared" si="147"/>
        <v>53</v>
      </c>
      <c r="G681">
        <f t="shared" si="150"/>
        <v>57069.021212447507</v>
      </c>
    </row>
    <row r="682" spans="1:7" x14ac:dyDescent="0.2">
      <c r="A682">
        <v>1623.27</v>
      </c>
      <c r="B682">
        <f t="shared" si="148"/>
        <v>1.62327E-3</v>
      </c>
      <c r="C682">
        <f t="shared" si="151"/>
        <v>1.62327E-3</v>
      </c>
      <c r="D682">
        <v>1.6286900000000001E-3</v>
      </c>
      <c r="E682">
        <f t="shared" si="149"/>
        <v>1</v>
      </c>
      <c r="F682">
        <f t="shared" si="147"/>
        <v>52</v>
      </c>
      <c r="G682">
        <f t="shared" si="150"/>
        <v>55992.247227306987</v>
      </c>
    </row>
    <row r="683" spans="1:7" x14ac:dyDescent="0.2">
      <c r="A683">
        <v>1628.69</v>
      </c>
      <c r="B683">
        <f t="shared" si="148"/>
        <v>1.6286900000000001E-3</v>
      </c>
      <c r="C683">
        <f t="shared" si="151"/>
        <v>1.6286900000000001E-3</v>
      </c>
      <c r="D683">
        <v>1.6614100000000001E-3</v>
      </c>
      <c r="E683">
        <f t="shared" si="149"/>
        <v>1</v>
      </c>
      <c r="F683">
        <f t="shared" si="147"/>
        <v>51</v>
      </c>
      <c r="G683">
        <f t="shared" si="150"/>
        <v>54915.473242166474</v>
      </c>
    </row>
    <row r="684" spans="1:7" x14ac:dyDescent="0.2">
      <c r="A684">
        <v>1661.41</v>
      </c>
      <c r="B684">
        <f t="shared" si="148"/>
        <v>1.6614100000000001E-3</v>
      </c>
      <c r="C684">
        <f t="shared" si="151"/>
        <v>1.6614100000000001E-3</v>
      </c>
      <c r="D684">
        <v>1.6843800000000001E-3</v>
      </c>
      <c r="E684">
        <f t="shared" si="149"/>
        <v>1</v>
      </c>
      <c r="F684">
        <f t="shared" si="147"/>
        <v>50</v>
      </c>
      <c r="G684">
        <f t="shared" si="150"/>
        <v>53838.699257025954</v>
      </c>
    </row>
    <row r="685" spans="1:7" x14ac:dyDescent="0.2">
      <c r="A685">
        <v>1684.38</v>
      </c>
      <c r="B685">
        <f t="shared" si="148"/>
        <v>1.6843800000000001E-3</v>
      </c>
      <c r="C685">
        <f t="shared" si="151"/>
        <v>1.6843800000000001E-3</v>
      </c>
      <c r="D685">
        <v>1.7007400000000001E-3</v>
      </c>
      <c r="E685">
        <f t="shared" si="149"/>
        <v>1</v>
      </c>
      <c r="F685">
        <f t="shared" si="147"/>
        <v>49</v>
      </c>
      <c r="G685">
        <f t="shared" si="150"/>
        <v>52761.925271885433</v>
      </c>
    </row>
    <row r="686" spans="1:7" x14ac:dyDescent="0.2">
      <c r="A686">
        <v>1700.74</v>
      </c>
      <c r="B686">
        <f t="shared" si="148"/>
        <v>1.7007400000000001E-3</v>
      </c>
      <c r="C686">
        <f t="shared" si="151"/>
        <v>1.7007400000000001E-3</v>
      </c>
      <c r="D686">
        <v>1.72598E-3</v>
      </c>
      <c r="E686">
        <f t="shared" si="149"/>
        <v>1</v>
      </c>
      <c r="F686">
        <f t="shared" si="147"/>
        <v>48</v>
      </c>
      <c r="G686">
        <f t="shared" si="150"/>
        <v>51685.151286744913</v>
      </c>
    </row>
    <row r="687" spans="1:7" x14ac:dyDescent="0.2">
      <c r="A687">
        <v>1725.98</v>
      </c>
      <c r="B687">
        <f t="shared" si="148"/>
        <v>1.72598E-3</v>
      </c>
      <c r="C687">
        <f t="shared" si="151"/>
        <v>1.72598E-3</v>
      </c>
      <c r="D687">
        <v>1.7382300000000001E-3</v>
      </c>
      <c r="E687">
        <f t="shared" si="149"/>
        <v>1</v>
      </c>
      <c r="F687">
        <f t="shared" si="147"/>
        <v>47</v>
      </c>
      <c r="G687">
        <f t="shared" si="150"/>
        <v>50608.377301604392</v>
      </c>
    </row>
    <row r="688" spans="1:7" x14ac:dyDescent="0.2">
      <c r="A688">
        <v>1738.23</v>
      </c>
      <c r="B688">
        <f t="shared" si="148"/>
        <v>1.7382300000000001E-3</v>
      </c>
      <c r="C688">
        <f t="shared" si="151"/>
        <v>1.7382300000000001E-3</v>
      </c>
      <c r="D688">
        <v>1.7900100000000001E-3</v>
      </c>
      <c r="E688">
        <f t="shared" si="149"/>
        <v>1</v>
      </c>
      <c r="F688">
        <f t="shared" si="147"/>
        <v>46</v>
      </c>
      <c r="G688">
        <f t="shared" si="150"/>
        <v>49531.603316463879</v>
      </c>
    </row>
    <row r="689" spans="1:7" x14ac:dyDescent="0.2">
      <c r="A689">
        <v>1790.01</v>
      </c>
      <c r="B689">
        <f t="shared" si="148"/>
        <v>1.7900100000000001E-3</v>
      </c>
      <c r="C689">
        <f t="shared" si="151"/>
        <v>1.7900100000000001E-3</v>
      </c>
      <c r="D689">
        <v>1.81303E-3</v>
      </c>
      <c r="E689">
        <f t="shared" si="149"/>
        <v>1</v>
      </c>
      <c r="F689">
        <f t="shared" si="147"/>
        <v>45</v>
      </c>
      <c r="G689">
        <f t="shared" si="150"/>
        <v>48454.829331323359</v>
      </c>
    </row>
    <row r="690" spans="1:7" x14ac:dyDescent="0.2">
      <c r="A690">
        <v>1813.03</v>
      </c>
      <c r="B690">
        <f t="shared" si="148"/>
        <v>1.81303E-3</v>
      </c>
      <c r="C690">
        <f t="shared" si="151"/>
        <v>1.81303E-3</v>
      </c>
      <c r="D690">
        <v>1.81722E-3</v>
      </c>
      <c r="E690">
        <f t="shared" si="149"/>
        <v>1</v>
      </c>
      <c r="F690">
        <f t="shared" si="147"/>
        <v>44</v>
      </c>
      <c r="G690">
        <f t="shared" si="150"/>
        <v>47378.055346182839</v>
      </c>
    </row>
    <row r="691" spans="1:7" x14ac:dyDescent="0.2">
      <c r="A691">
        <v>1817.22</v>
      </c>
      <c r="B691">
        <f t="shared" si="148"/>
        <v>1.81722E-3</v>
      </c>
      <c r="C691">
        <f t="shared" si="151"/>
        <v>1.81722E-3</v>
      </c>
      <c r="D691">
        <v>1.8190299999999999E-3</v>
      </c>
      <c r="E691">
        <f t="shared" si="149"/>
        <v>1</v>
      </c>
      <c r="F691">
        <f t="shared" si="147"/>
        <v>43</v>
      </c>
      <c r="G691">
        <f t="shared" si="150"/>
        <v>46301.281361042318</v>
      </c>
    </row>
    <row r="692" spans="1:7" x14ac:dyDescent="0.2">
      <c r="A692">
        <v>1819.03</v>
      </c>
      <c r="B692">
        <f t="shared" si="148"/>
        <v>1.8190299999999999E-3</v>
      </c>
      <c r="C692">
        <f t="shared" si="151"/>
        <v>1.8190299999999999E-3</v>
      </c>
      <c r="D692">
        <v>1.8371400000000001E-3</v>
      </c>
      <c r="E692">
        <f t="shared" si="149"/>
        <v>1</v>
      </c>
      <c r="F692">
        <f t="shared" si="147"/>
        <v>42</v>
      </c>
      <c r="G692">
        <f t="shared" si="150"/>
        <v>45224.507375901798</v>
      </c>
    </row>
    <row r="693" spans="1:7" x14ac:dyDescent="0.2">
      <c r="A693">
        <v>1837.14</v>
      </c>
      <c r="B693">
        <f t="shared" si="148"/>
        <v>1.8371400000000001E-3</v>
      </c>
      <c r="C693">
        <f t="shared" si="151"/>
        <v>1.8371400000000001E-3</v>
      </c>
      <c r="D693">
        <v>1.84256E-3</v>
      </c>
      <c r="E693">
        <f t="shared" si="149"/>
        <v>1</v>
      </c>
      <c r="F693">
        <f t="shared" si="147"/>
        <v>41</v>
      </c>
      <c r="G693">
        <f t="shared" si="150"/>
        <v>44147.733390761277</v>
      </c>
    </row>
    <row r="694" spans="1:7" x14ac:dyDescent="0.2">
      <c r="A694">
        <v>1842.56</v>
      </c>
      <c r="B694">
        <f t="shared" si="148"/>
        <v>1.84256E-3</v>
      </c>
      <c r="C694">
        <f t="shared" si="151"/>
        <v>1.84256E-3</v>
      </c>
      <c r="D694">
        <v>1.8469700000000001E-3</v>
      </c>
      <c r="E694">
        <f t="shared" si="149"/>
        <v>1</v>
      </c>
      <c r="F694">
        <f t="shared" si="147"/>
        <v>40</v>
      </c>
      <c r="G694">
        <f t="shared" si="150"/>
        <v>43070.959405620764</v>
      </c>
    </row>
    <row r="695" spans="1:7" x14ac:dyDescent="0.2">
      <c r="A695">
        <v>1846.97</v>
      </c>
      <c r="B695">
        <f t="shared" si="148"/>
        <v>1.8469700000000001E-3</v>
      </c>
      <c r="C695">
        <f t="shared" si="151"/>
        <v>1.8469700000000001E-3</v>
      </c>
      <c r="D695">
        <v>1.86758E-3</v>
      </c>
      <c r="E695">
        <f t="shared" si="149"/>
        <v>1</v>
      </c>
      <c r="F695">
        <f t="shared" si="147"/>
        <v>39</v>
      </c>
      <c r="G695">
        <f t="shared" si="150"/>
        <v>41994.185420480244</v>
      </c>
    </row>
    <row r="696" spans="1:7" x14ac:dyDescent="0.2">
      <c r="A696">
        <v>1867.58</v>
      </c>
      <c r="B696">
        <f t="shared" si="148"/>
        <v>1.86758E-3</v>
      </c>
      <c r="C696">
        <f t="shared" si="151"/>
        <v>1.86758E-3</v>
      </c>
      <c r="D696">
        <v>1.90552E-3</v>
      </c>
      <c r="E696">
        <f t="shared" si="149"/>
        <v>1</v>
      </c>
      <c r="F696">
        <f t="shared" si="147"/>
        <v>38</v>
      </c>
      <c r="G696">
        <f t="shared" si="150"/>
        <v>40917.411435339724</v>
      </c>
    </row>
    <row r="697" spans="1:7" x14ac:dyDescent="0.2">
      <c r="A697">
        <v>1905.52</v>
      </c>
      <c r="B697">
        <f t="shared" si="148"/>
        <v>1.90552E-3</v>
      </c>
      <c r="C697">
        <f t="shared" si="151"/>
        <v>1.90552E-3</v>
      </c>
      <c r="D697">
        <v>1.9144699999999999E-3</v>
      </c>
      <c r="E697">
        <f t="shared" si="149"/>
        <v>1</v>
      </c>
      <c r="F697">
        <f t="shared" si="147"/>
        <v>37</v>
      </c>
      <c r="G697">
        <f t="shared" si="150"/>
        <v>39840.637450199203</v>
      </c>
    </row>
    <row r="698" spans="1:7" x14ac:dyDescent="0.2">
      <c r="A698">
        <v>1914.47</v>
      </c>
      <c r="B698">
        <f t="shared" si="148"/>
        <v>1.9144699999999999E-3</v>
      </c>
      <c r="C698">
        <f t="shared" si="151"/>
        <v>1.9144699999999999E-3</v>
      </c>
      <c r="D698">
        <v>1.9403900000000002E-3</v>
      </c>
      <c r="E698">
        <f t="shared" si="149"/>
        <v>1</v>
      </c>
      <c r="F698">
        <f t="shared" si="147"/>
        <v>36</v>
      </c>
      <c r="G698">
        <f t="shared" si="150"/>
        <v>38763.863465058683</v>
      </c>
    </row>
    <row r="699" spans="1:7" x14ac:dyDescent="0.2">
      <c r="A699">
        <v>1940.39</v>
      </c>
      <c r="B699">
        <f t="shared" si="148"/>
        <v>1.9403900000000002E-3</v>
      </c>
      <c r="C699">
        <f t="shared" si="151"/>
        <v>1.9403900000000002E-3</v>
      </c>
      <c r="D699">
        <v>1.94769E-3</v>
      </c>
      <c r="E699">
        <f t="shared" si="149"/>
        <v>1</v>
      </c>
      <c r="F699">
        <f t="shared" si="147"/>
        <v>35</v>
      </c>
      <c r="G699">
        <f t="shared" si="150"/>
        <v>37687.08947991817</v>
      </c>
    </row>
    <row r="700" spans="1:7" x14ac:dyDescent="0.2">
      <c r="A700">
        <v>1947.69</v>
      </c>
      <c r="B700">
        <f t="shared" si="148"/>
        <v>1.94769E-3</v>
      </c>
      <c r="C700">
        <f t="shared" si="151"/>
        <v>1.94769E-3</v>
      </c>
      <c r="D700">
        <v>1.9520799999999999E-3</v>
      </c>
      <c r="E700">
        <f t="shared" si="149"/>
        <v>1</v>
      </c>
      <c r="F700">
        <f t="shared" si="147"/>
        <v>34</v>
      </c>
      <c r="G700">
        <f t="shared" si="150"/>
        <v>36610.315494777649</v>
      </c>
    </row>
    <row r="701" spans="1:7" x14ac:dyDescent="0.2">
      <c r="A701">
        <v>1952.08</v>
      </c>
      <c r="B701">
        <f t="shared" si="148"/>
        <v>1.9520799999999999E-3</v>
      </c>
      <c r="C701">
        <f t="shared" si="151"/>
        <v>1.9520799999999999E-3</v>
      </c>
      <c r="D701">
        <v>1.9634000000000001E-3</v>
      </c>
      <c r="E701">
        <f t="shared" si="149"/>
        <v>1</v>
      </c>
      <c r="F701">
        <f t="shared" si="147"/>
        <v>33</v>
      </c>
      <c r="G701">
        <f t="shared" si="150"/>
        <v>35533.541509637129</v>
      </c>
    </row>
    <row r="702" spans="1:7" x14ac:dyDescent="0.2">
      <c r="A702">
        <v>1963.4</v>
      </c>
      <c r="B702">
        <f t="shared" si="148"/>
        <v>1.9634000000000001E-3</v>
      </c>
      <c r="C702">
        <f t="shared" si="151"/>
        <v>1.9634000000000001E-3</v>
      </c>
      <c r="D702">
        <v>1.9877499999999999E-3</v>
      </c>
      <c r="E702">
        <f t="shared" si="149"/>
        <v>1</v>
      </c>
      <c r="F702">
        <f t="shared" si="147"/>
        <v>32</v>
      </c>
      <c r="G702">
        <f t="shared" si="150"/>
        <v>34456.767524496609</v>
      </c>
    </row>
    <row r="703" spans="1:7" x14ac:dyDescent="0.2">
      <c r="A703">
        <v>1987.75</v>
      </c>
      <c r="B703">
        <f t="shared" si="148"/>
        <v>1.9877499999999999E-3</v>
      </c>
      <c r="C703">
        <f t="shared" si="151"/>
        <v>1.9877499999999999E-3</v>
      </c>
      <c r="D703">
        <v>2.0130399999999998E-3</v>
      </c>
      <c r="E703">
        <f t="shared" si="149"/>
        <v>1</v>
      </c>
      <c r="F703">
        <f t="shared" si="147"/>
        <v>31</v>
      </c>
      <c r="G703">
        <f t="shared" si="150"/>
        <v>33379.993539356088</v>
      </c>
    </row>
    <row r="704" spans="1:7" x14ac:dyDescent="0.2">
      <c r="A704">
        <v>2013.04</v>
      </c>
      <c r="B704">
        <f t="shared" si="148"/>
        <v>2.0130399999999998E-3</v>
      </c>
      <c r="C704">
        <f t="shared" si="151"/>
        <v>2.0130399999999998E-3</v>
      </c>
      <c r="D704">
        <v>2.0546499999999999E-3</v>
      </c>
      <c r="E704">
        <f t="shared" si="149"/>
        <v>1</v>
      </c>
      <c r="F704">
        <f t="shared" si="147"/>
        <v>30</v>
      </c>
      <c r="G704">
        <f t="shared" si="150"/>
        <v>32303.219554215571</v>
      </c>
    </row>
    <row r="705" spans="1:7" x14ac:dyDescent="0.2">
      <c r="A705">
        <v>2054.65</v>
      </c>
      <c r="B705">
        <f t="shared" si="148"/>
        <v>2.0546499999999999E-3</v>
      </c>
      <c r="C705">
        <f t="shared" si="151"/>
        <v>2.0546499999999999E-3</v>
      </c>
      <c r="D705">
        <v>2.0559200000000001E-3</v>
      </c>
      <c r="E705">
        <f t="shared" si="149"/>
        <v>1</v>
      </c>
      <c r="F705">
        <f t="shared" si="147"/>
        <v>29</v>
      </c>
      <c r="G705">
        <f t="shared" si="150"/>
        <v>31226.445569075051</v>
      </c>
    </row>
    <row r="706" spans="1:7" x14ac:dyDescent="0.2">
      <c r="A706">
        <v>2055.92</v>
      </c>
      <c r="B706">
        <f t="shared" si="148"/>
        <v>2.0559200000000001E-3</v>
      </c>
      <c r="C706">
        <f t="shared" si="151"/>
        <v>2.0559200000000001E-3</v>
      </c>
      <c r="D706">
        <v>2.0578200000000001E-3</v>
      </c>
      <c r="E706">
        <f t="shared" si="149"/>
        <v>1</v>
      </c>
      <c r="F706">
        <f t="shared" si="147"/>
        <v>28</v>
      </c>
      <c r="G706">
        <f t="shared" si="150"/>
        <v>30149.671583934534</v>
      </c>
    </row>
    <row r="707" spans="1:7" x14ac:dyDescent="0.2">
      <c r="A707">
        <v>2057.8200000000002</v>
      </c>
      <c r="B707">
        <f t="shared" si="148"/>
        <v>2.0578200000000001E-3</v>
      </c>
      <c r="C707">
        <f t="shared" si="151"/>
        <v>2.0578200000000001E-3</v>
      </c>
      <c r="D707">
        <v>2.09786E-3</v>
      </c>
      <c r="E707">
        <f t="shared" si="149"/>
        <v>1</v>
      </c>
      <c r="F707">
        <f t="shared" si="147"/>
        <v>27</v>
      </c>
      <c r="G707">
        <f t="shared" si="150"/>
        <v>29072.897598794014</v>
      </c>
    </row>
    <row r="708" spans="1:7" x14ac:dyDescent="0.2">
      <c r="A708">
        <v>2097.86</v>
      </c>
      <c r="B708">
        <f t="shared" si="148"/>
        <v>2.09786E-3</v>
      </c>
      <c r="C708">
        <f t="shared" si="151"/>
        <v>2.09786E-3</v>
      </c>
      <c r="D708">
        <v>2.1098800000000002E-3</v>
      </c>
      <c r="E708">
        <f t="shared" si="149"/>
        <v>1</v>
      </c>
      <c r="F708">
        <f t="shared" ref="F708:F731" si="152">E708+F709</f>
        <v>26</v>
      </c>
      <c r="G708">
        <f t="shared" si="150"/>
        <v>27996.123613653494</v>
      </c>
    </row>
    <row r="709" spans="1:7" x14ac:dyDescent="0.2">
      <c r="A709">
        <v>2109.88</v>
      </c>
      <c r="B709">
        <f t="shared" ref="B709:B734" si="153">A709/1000000</f>
        <v>2.1098800000000002E-3</v>
      </c>
      <c r="C709">
        <f t="shared" si="151"/>
        <v>2.1098800000000002E-3</v>
      </c>
      <c r="D709">
        <v>2.1449799999999999E-3</v>
      </c>
      <c r="E709">
        <f t="shared" ref="E709:E733" si="154">COUNTIF($B$4:$B$734,D709)</f>
        <v>1</v>
      </c>
      <c r="F709">
        <f t="shared" si="152"/>
        <v>25</v>
      </c>
      <c r="G709">
        <f t="shared" ref="G709:G733" si="155">F709/$B$2</f>
        <v>26919.349628512977</v>
      </c>
    </row>
    <row r="710" spans="1:7" x14ac:dyDescent="0.2">
      <c r="A710">
        <v>2144.98</v>
      </c>
      <c r="B710">
        <f t="shared" si="153"/>
        <v>2.1449799999999999E-3</v>
      </c>
      <c r="C710">
        <f t="shared" ref="C710:C734" si="156">IF(B709=B710,"Duplicate",B710)</f>
        <v>2.1449799999999999E-3</v>
      </c>
      <c r="D710">
        <v>2.1504699999999998E-3</v>
      </c>
      <c r="E710">
        <f t="shared" si="154"/>
        <v>1</v>
      </c>
      <c r="F710">
        <f t="shared" si="152"/>
        <v>24</v>
      </c>
      <c r="G710">
        <f t="shared" si="155"/>
        <v>25842.575643372456</v>
      </c>
    </row>
    <row r="711" spans="1:7" x14ac:dyDescent="0.2">
      <c r="A711">
        <v>2150.4699999999998</v>
      </c>
      <c r="B711">
        <f t="shared" si="153"/>
        <v>2.1504699999999998E-3</v>
      </c>
      <c r="C711">
        <f t="shared" si="156"/>
        <v>2.1504699999999998E-3</v>
      </c>
      <c r="D711">
        <v>2.1543400000000002E-3</v>
      </c>
      <c r="E711">
        <f t="shared" si="154"/>
        <v>1</v>
      </c>
      <c r="F711">
        <f t="shared" si="152"/>
        <v>23</v>
      </c>
      <c r="G711">
        <f t="shared" si="155"/>
        <v>24765.80165823194</v>
      </c>
    </row>
    <row r="712" spans="1:7" x14ac:dyDescent="0.2">
      <c r="A712">
        <v>2154.34</v>
      </c>
      <c r="B712">
        <f t="shared" si="153"/>
        <v>2.1543400000000002E-3</v>
      </c>
      <c r="C712">
        <f t="shared" si="156"/>
        <v>2.1543400000000002E-3</v>
      </c>
      <c r="D712">
        <v>2.1599099999999997E-3</v>
      </c>
      <c r="E712">
        <f t="shared" si="154"/>
        <v>1</v>
      </c>
      <c r="F712">
        <f t="shared" si="152"/>
        <v>22</v>
      </c>
      <c r="G712">
        <f t="shared" si="155"/>
        <v>23689.027673091419</v>
      </c>
    </row>
    <row r="713" spans="1:7" x14ac:dyDescent="0.2">
      <c r="A713">
        <v>2159.91</v>
      </c>
      <c r="B713">
        <f t="shared" si="153"/>
        <v>2.1599099999999997E-3</v>
      </c>
      <c r="C713">
        <f t="shared" si="156"/>
        <v>2.1599099999999997E-3</v>
      </c>
      <c r="D713">
        <v>2.17417E-3</v>
      </c>
      <c r="E713">
        <f t="shared" si="154"/>
        <v>1</v>
      </c>
      <c r="F713">
        <f t="shared" si="152"/>
        <v>21</v>
      </c>
      <c r="G713">
        <f t="shared" si="155"/>
        <v>22612.253687950899</v>
      </c>
    </row>
    <row r="714" spans="1:7" x14ac:dyDescent="0.2">
      <c r="A714">
        <v>2174.17</v>
      </c>
      <c r="B714">
        <f t="shared" si="153"/>
        <v>2.17417E-3</v>
      </c>
      <c r="C714">
        <f t="shared" si="156"/>
        <v>2.17417E-3</v>
      </c>
      <c r="D714">
        <v>2.19915E-3</v>
      </c>
      <c r="E714">
        <f t="shared" si="154"/>
        <v>1</v>
      </c>
      <c r="F714">
        <f t="shared" si="152"/>
        <v>20</v>
      </c>
      <c r="G714">
        <f t="shared" si="155"/>
        <v>21535.479702810382</v>
      </c>
    </row>
    <row r="715" spans="1:7" x14ac:dyDescent="0.2">
      <c r="A715">
        <v>2199.15</v>
      </c>
      <c r="B715">
        <f t="shared" si="153"/>
        <v>2.19915E-3</v>
      </c>
      <c r="C715">
        <f t="shared" si="156"/>
        <v>2.19915E-3</v>
      </c>
      <c r="D715">
        <v>2.2197800000000002E-3</v>
      </c>
      <c r="E715">
        <f t="shared" si="154"/>
        <v>1</v>
      </c>
      <c r="F715">
        <f t="shared" si="152"/>
        <v>19</v>
      </c>
      <c r="G715">
        <f t="shared" si="155"/>
        <v>20458.705717669862</v>
      </c>
    </row>
    <row r="716" spans="1:7" x14ac:dyDescent="0.2">
      <c r="A716">
        <v>2219.7800000000002</v>
      </c>
      <c r="B716">
        <f t="shared" si="153"/>
        <v>2.2197800000000002E-3</v>
      </c>
      <c r="C716">
        <f t="shared" si="156"/>
        <v>2.2197800000000002E-3</v>
      </c>
      <c r="D716">
        <v>2.2283400000000001E-3</v>
      </c>
      <c r="E716">
        <f t="shared" si="154"/>
        <v>1</v>
      </c>
      <c r="F716">
        <f t="shared" si="152"/>
        <v>18</v>
      </c>
      <c r="G716">
        <f t="shared" si="155"/>
        <v>19381.931732529341</v>
      </c>
    </row>
    <row r="717" spans="1:7" x14ac:dyDescent="0.2">
      <c r="A717">
        <v>2228.34</v>
      </c>
      <c r="B717">
        <f t="shared" si="153"/>
        <v>2.2283400000000001E-3</v>
      </c>
      <c r="C717">
        <f t="shared" si="156"/>
        <v>2.2283400000000001E-3</v>
      </c>
      <c r="D717">
        <v>2.23639E-3</v>
      </c>
      <c r="E717">
        <f t="shared" si="154"/>
        <v>1</v>
      </c>
      <c r="F717">
        <f t="shared" si="152"/>
        <v>17</v>
      </c>
      <c r="G717">
        <f t="shared" si="155"/>
        <v>18305.157747388825</v>
      </c>
    </row>
    <row r="718" spans="1:7" x14ac:dyDescent="0.2">
      <c r="A718">
        <v>2236.39</v>
      </c>
      <c r="B718">
        <f t="shared" si="153"/>
        <v>2.23639E-3</v>
      </c>
      <c r="C718">
        <f t="shared" si="156"/>
        <v>2.23639E-3</v>
      </c>
      <c r="D718">
        <v>2.2579499999999999E-3</v>
      </c>
      <c r="E718">
        <f t="shared" si="154"/>
        <v>1</v>
      </c>
      <c r="F718">
        <f t="shared" si="152"/>
        <v>16</v>
      </c>
      <c r="G718">
        <f t="shared" si="155"/>
        <v>17228.383762248304</v>
      </c>
    </row>
    <row r="719" spans="1:7" x14ac:dyDescent="0.2">
      <c r="A719">
        <v>2257.9499999999998</v>
      </c>
      <c r="B719">
        <f t="shared" si="153"/>
        <v>2.2579499999999999E-3</v>
      </c>
      <c r="C719">
        <f t="shared" si="156"/>
        <v>2.2579499999999999E-3</v>
      </c>
      <c r="D719">
        <v>2.3848800000000002E-3</v>
      </c>
      <c r="E719">
        <f t="shared" si="154"/>
        <v>1</v>
      </c>
      <c r="F719">
        <f t="shared" si="152"/>
        <v>15</v>
      </c>
      <c r="G719">
        <f t="shared" si="155"/>
        <v>16151.609777107786</v>
      </c>
    </row>
    <row r="720" spans="1:7" x14ac:dyDescent="0.2">
      <c r="A720">
        <v>2384.88</v>
      </c>
      <c r="B720">
        <f t="shared" si="153"/>
        <v>2.3848800000000002E-3</v>
      </c>
      <c r="C720">
        <f t="shared" si="156"/>
        <v>2.3848800000000002E-3</v>
      </c>
      <c r="D720">
        <v>2.4483E-3</v>
      </c>
      <c r="E720">
        <f t="shared" si="154"/>
        <v>1</v>
      </c>
      <c r="F720">
        <f t="shared" si="152"/>
        <v>14</v>
      </c>
      <c r="G720">
        <f t="shared" si="155"/>
        <v>15074.835791967267</v>
      </c>
    </row>
    <row r="721" spans="1:7" x14ac:dyDescent="0.2">
      <c r="A721">
        <v>2448.3000000000002</v>
      </c>
      <c r="B721">
        <f t="shared" si="153"/>
        <v>2.4483E-3</v>
      </c>
      <c r="C721">
        <f t="shared" si="156"/>
        <v>2.4483E-3</v>
      </c>
      <c r="D721">
        <v>2.5006199999999998E-3</v>
      </c>
      <c r="E721">
        <f t="shared" si="154"/>
        <v>1</v>
      </c>
      <c r="F721">
        <f t="shared" si="152"/>
        <v>13</v>
      </c>
      <c r="G721">
        <f t="shared" si="155"/>
        <v>13998.061806826747</v>
      </c>
    </row>
    <row r="722" spans="1:7" x14ac:dyDescent="0.2">
      <c r="A722">
        <v>2500.62</v>
      </c>
      <c r="B722">
        <f t="shared" si="153"/>
        <v>2.5006199999999998E-3</v>
      </c>
      <c r="C722">
        <f t="shared" si="156"/>
        <v>2.5006199999999998E-3</v>
      </c>
      <c r="D722">
        <v>2.5426900000000002E-3</v>
      </c>
      <c r="E722">
        <f t="shared" si="154"/>
        <v>1</v>
      </c>
      <c r="F722">
        <f t="shared" si="152"/>
        <v>12</v>
      </c>
      <c r="G722">
        <f t="shared" si="155"/>
        <v>12921.287821686228</v>
      </c>
    </row>
    <row r="723" spans="1:7" x14ac:dyDescent="0.2">
      <c r="A723">
        <v>2542.69</v>
      </c>
      <c r="B723">
        <f t="shared" si="153"/>
        <v>2.5426900000000002E-3</v>
      </c>
      <c r="C723">
        <f t="shared" si="156"/>
        <v>2.5426900000000002E-3</v>
      </c>
      <c r="D723">
        <v>2.66519E-3</v>
      </c>
      <c r="E723">
        <f t="shared" si="154"/>
        <v>1</v>
      </c>
      <c r="F723">
        <f t="shared" si="152"/>
        <v>11</v>
      </c>
      <c r="G723">
        <f t="shared" si="155"/>
        <v>11844.51383654571</v>
      </c>
    </row>
    <row r="724" spans="1:7" x14ac:dyDescent="0.2">
      <c r="A724">
        <v>2665.19</v>
      </c>
      <c r="B724">
        <f t="shared" si="153"/>
        <v>2.66519E-3</v>
      </c>
      <c r="C724">
        <f t="shared" si="156"/>
        <v>2.66519E-3</v>
      </c>
      <c r="D724">
        <v>2.84008E-3</v>
      </c>
      <c r="E724">
        <f t="shared" si="154"/>
        <v>1</v>
      </c>
      <c r="F724">
        <f t="shared" si="152"/>
        <v>10</v>
      </c>
      <c r="G724">
        <f t="shared" si="155"/>
        <v>10767.739851405191</v>
      </c>
    </row>
    <row r="725" spans="1:7" x14ac:dyDescent="0.2">
      <c r="A725">
        <v>2840.08</v>
      </c>
      <c r="B725">
        <f t="shared" si="153"/>
        <v>2.84008E-3</v>
      </c>
      <c r="C725">
        <f t="shared" si="156"/>
        <v>2.84008E-3</v>
      </c>
      <c r="D725">
        <v>2.8880400000000001E-3</v>
      </c>
      <c r="E725">
        <f t="shared" si="154"/>
        <v>1</v>
      </c>
      <c r="F725">
        <f t="shared" si="152"/>
        <v>9</v>
      </c>
      <c r="G725">
        <f t="shared" si="155"/>
        <v>9690.9658662646707</v>
      </c>
    </row>
    <row r="726" spans="1:7" x14ac:dyDescent="0.2">
      <c r="A726">
        <v>2888.04</v>
      </c>
      <c r="B726">
        <f t="shared" si="153"/>
        <v>2.8880400000000001E-3</v>
      </c>
      <c r="C726">
        <f t="shared" si="156"/>
        <v>2.8880400000000001E-3</v>
      </c>
      <c r="D726">
        <v>2.9038200000000001E-3</v>
      </c>
      <c r="E726">
        <f t="shared" si="154"/>
        <v>1</v>
      </c>
      <c r="F726">
        <f t="shared" si="152"/>
        <v>8</v>
      </c>
      <c r="G726">
        <f t="shared" si="155"/>
        <v>8614.1918811241521</v>
      </c>
    </row>
    <row r="727" spans="1:7" x14ac:dyDescent="0.2">
      <c r="A727">
        <v>2903.82</v>
      </c>
      <c r="B727">
        <f t="shared" si="153"/>
        <v>2.9038200000000001E-3</v>
      </c>
      <c r="C727">
        <f t="shared" si="156"/>
        <v>2.9038200000000001E-3</v>
      </c>
      <c r="D727">
        <v>2.96306E-3</v>
      </c>
      <c r="E727">
        <f t="shared" si="154"/>
        <v>1</v>
      </c>
      <c r="F727">
        <f t="shared" si="152"/>
        <v>7</v>
      </c>
      <c r="G727">
        <f t="shared" si="155"/>
        <v>7537.4178959836336</v>
      </c>
    </row>
    <row r="728" spans="1:7" x14ac:dyDescent="0.2">
      <c r="A728">
        <v>2963.06</v>
      </c>
      <c r="B728">
        <f t="shared" si="153"/>
        <v>2.96306E-3</v>
      </c>
      <c r="C728">
        <f t="shared" si="156"/>
        <v>2.96306E-3</v>
      </c>
      <c r="D728">
        <v>3.4244899999999997E-3</v>
      </c>
      <c r="E728">
        <f t="shared" si="154"/>
        <v>1</v>
      </c>
      <c r="F728">
        <f t="shared" si="152"/>
        <v>6</v>
      </c>
      <c r="G728">
        <f t="shared" si="155"/>
        <v>6460.6439108431141</v>
      </c>
    </row>
    <row r="729" spans="1:7" x14ac:dyDescent="0.2">
      <c r="A729">
        <v>3424.49</v>
      </c>
      <c r="B729">
        <f t="shared" si="153"/>
        <v>3.4244899999999997E-3</v>
      </c>
      <c r="C729">
        <f t="shared" si="156"/>
        <v>3.4244899999999997E-3</v>
      </c>
      <c r="D729">
        <v>3.59517E-3</v>
      </c>
      <c r="E729">
        <f t="shared" si="154"/>
        <v>1</v>
      </c>
      <c r="F729">
        <f t="shared" si="152"/>
        <v>5</v>
      </c>
      <c r="G729">
        <f t="shared" si="155"/>
        <v>5383.8699257025955</v>
      </c>
    </row>
    <row r="730" spans="1:7" x14ac:dyDescent="0.2">
      <c r="A730">
        <v>3595.17</v>
      </c>
      <c r="B730">
        <f t="shared" si="153"/>
        <v>3.59517E-3</v>
      </c>
      <c r="C730">
        <f t="shared" si="156"/>
        <v>3.59517E-3</v>
      </c>
      <c r="D730">
        <v>3.6040100000000004E-3</v>
      </c>
      <c r="E730">
        <f t="shared" si="154"/>
        <v>1</v>
      </c>
      <c r="F730">
        <f t="shared" si="152"/>
        <v>4</v>
      </c>
      <c r="G730">
        <f t="shared" si="155"/>
        <v>4307.0959405620761</v>
      </c>
    </row>
    <row r="731" spans="1:7" x14ac:dyDescent="0.2">
      <c r="A731">
        <v>3604.01</v>
      </c>
      <c r="B731">
        <f t="shared" si="153"/>
        <v>3.6040100000000004E-3</v>
      </c>
      <c r="C731">
        <f t="shared" si="156"/>
        <v>3.6040100000000004E-3</v>
      </c>
      <c r="D731">
        <v>3.7919999999999998E-3</v>
      </c>
      <c r="E731">
        <f t="shared" si="154"/>
        <v>1</v>
      </c>
      <c r="F731">
        <f t="shared" si="152"/>
        <v>3</v>
      </c>
      <c r="G731">
        <f t="shared" si="155"/>
        <v>3230.321955421557</v>
      </c>
    </row>
    <row r="732" spans="1:7" x14ac:dyDescent="0.2">
      <c r="A732">
        <v>3792</v>
      </c>
      <c r="B732">
        <f t="shared" si="153"/>
        <v>3.7919999999999998E-3</v>
      </c>
      <c r="C732">
        <f t="shared" si="156"/>
        <v>3.7919999999999998E-3</v>
      </c>
      <c r="D732">
        <v>4.3015399999999995E-3</v>
      </c>
      <c r="E732">
        <f t="shared" si="154"/>
        <v>1</v>
      </c>
      <c r="F732">
        <f>E732+F733</f>
        <v>2</v>
      </c>
      <c r="G732">
        <f t="shared" si="155"/>
        <v>2153.547970281038</v>
      </c>
    </row>
    <row r="733" spans="1:7" x14ac:dyDescent="0.2">
      <c r="A733">
        <v>4301.54</v>
      </c>
      <c r="B733">
        <f t="shared" si="153"/>
        <v>4.3015399999999995E-3</v>
      </c>
      <c r="C733">
        <f t="shared" si="156"/>
        <v>4.3015399999999995E-3</v>
      </c>
      <c r="D733">
        <v>5.3029399999999999E-3</v>
      </c>
      <c r="E733">
        <f t="shared" si="154"/>
        <v>1</v>
      </c>
      <c r="F733">
        <f>E733</f>
        <v>1</v>
      </c>
      <c r="G733">
        <f t="shared" si="155"/>
        <v>1076.773985140519</v>
      </c>
    </row>
    <row r="734" spans="1:7" x14ac:dyDescent="0.2">
      <c r="A734">
        <v>5302.94</v>
      </c>
      <c r="B734">
        <f t="shared" si="153"/>
        <v>5.3029399999999999E-3</v>
      </c>
      <c r="C734">
        <f t="shared" si="156"/>
        <v>5.3029399999999999E-3</v>
      </c>
    </row>
    <row r="737" spans="2:3" x14ac:dyDescent="0.2">
      <c r="B737" s="7" t="s">
        <v>61</v>
      </c>
      <c r="C737">
        <f>AVERAGE(C4:C734)</f>
        <v>7.6895294520547882E-4</v>
      </c>
    </row>
  </sheetData>
  <sortState xmlns:xlrd2="http://schemas.microsoft.com/office/spreadsheetml/2017/richdata2" ref="AQ4:AR433">
    <sortCondition descending="1" ref="AR4:AR433"/>
  </sortState>
  <mergeCells count="3">
    <mergeCell ref="BE8:BK14"/>
    <mergeCell ref="I217:J218"/>
    <mergeCell ref="BD93:CG95"/>
  </mergeCells>
  <conditionalFormatting sqref="AA4:AA146">
    <cfRule type="duplicateValues" dxfId="6" priority="4"/>
  </conditionalFormatting>
  <conditionalFormatting sqref="AB4:AB146">
    <cfRule type="duplicateValues" dxfId="5" priority="3"/>
  </conditionalFormatting>
  <conditionalFormatting sqref="AG4:AG84">
    <cfRule type="duplicateValues" dxfId="4" priority="2"/>
  </conditionalFormatting>
  <conditionalFormatting sqref="AH4:AI84">
    <cfRule type="duplicateValues" dxfId="3" priority="1"/>
  </conditionalFormatting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D827-9C52-5D40-8BCB-2AB1EA6C6D8E}">
  <dimension ref="A1:AR389"/>
  <sheetViews>
    <sheetView tabSelected="1" zoomScale="50" zoomScaleNormal="50" workbookViewId="0">
      <selection activeCell="U55" sqref="U55"/>
    </sheetView>
  </sheetViews>
  <sheetFormatPr defaultColWidth="11.42578125" defaultRowHeight="12.75" x14ac:dyDescent="0.2"/>
  <cols>
    <col min="2" max="2" width="10.85546875" customWidth="1"/>
    <col min="27" max="27" width="4.140625" bestFit="1" customWidth="1"/>
    <col min="28" max="28" width="8.140625" customWidth="1"/>
    <col min="29" max="29" width="10.28515625" bestFit="1" customWidth="1"/>
    <col min="33" max="33" width="4.140625" bestFit="1" customWidth="1"/>
    <col min="34" max="34" width="9.7109375" bestFit="1" customWidth="1"/>
    <col min="37" max="37" width="8.85546875" bestFit="1" customWidth="1"/>
    <col min="38" max="38" width="6" bestFit="1" customWidth="1"/>
    <col min="39" max="39" width="10.7109375" customWidth="1"/>
    <col min="40" max="40" width="10" bestFit="1" customWidth="1"/>
    <col min="41" max="41" width="8.28515625" bestFit="1" customWidth="1"/>
    <col min="42" max="42" width="6.42578125" bestFit="1" customWidth="1"/>
    <col min="43" max="43" width="8.28515625" bestFit="1" customWidth="1"/>
    <col min="44" max="44" width="11.140625" bestFit="1" customWidth="1"/>
    <col min="45" max="45" width="12.28515625" bestFit="1" customWidth="1"/>
    <col min="46" max="46" width="10.140625" bestFit="1" customWidth="1"/>
  </cols>
  <sheetData>
    <row r="1" spans="1:44" x14ac:dyDescent="0.2">
      <c r="A1" s="7" t="s">
        <v>49</v>
      </c>
      <c r="G1" s="7" t="s">
        <v>50</v>
      </c>
      <c r="O1" s="7" t="s">
        <v>51</v>
      </c>
      <c r="U1" s="7" t="s">
        <v>52</v>
      </c>
      <c r="AA1" s="7" t="s">
        <v>71</v>
      </c>
      <c r="AG1" s="7" t="s">
        <v>70</v>
      </c>
    </row>
    <row r="2" spans="1:44" x14ac:dyDescent="0.2">
      <c r="A2" t="s">
        <v>4</v>
      </c>
      <c r="G2" t="s">
        <v>13</v>
      </c>
      <c r="I2">
        <v>40.450000000000003</v>
      </c>
      <c r="O2" s="7" t="s">
        <v>25</v>
      </c>
      <c r="P2">
        <v>13.663099000000001</v>
      </c>
      <c r="U2" s="7" t="s">
        <v>25</v>
      </c>
      <c r="V2">
        <v>13.663099000000001</v>
      </c>
      <c r="AA2" t="s">
        <v>4</v>
      </c>
      <c r="AB2">
        <v>274.04348099999999</v>
      </c>
      <c r="AG2" t="s">
        <v>4</v>
      </c>
      <c r="AH2">
        <v>284.26142599999997</v>
      </c>
    </row>
    <row r="3" spans="1:44" x14ac:dyDescent="0.2">
      <c r="G3" t="s">
        <v>53</v>
      </c>
      <c r="H3" t="s">
        <v>22</v>
      </c>
      <c r="I3" s="7" t="s">
        <v>54</v>
      </c>
      <c r="J3" s="7" t="s">
        <v>10</v>
      </c>
      <c r="K3" s="7" t="s">
        <v>55</v>
      </c>
      <c r="L3" s="7" t="s">
        <v>19</v>
      </c>
      <c r="M3" s="7" t="s">
        <v>11</v>
      </c>
      <c r="O3" t="s">
        <v>0</v>
      </c>
      <c r="P3" s="7" t="s">
        <v>19</v>
      </c>
      <c r="Q3" t="s">
        <v>21</v>
      </c>
      <c r="R3" t="s">
        <v>22</v>
      </c>
      <c r="S3" t="s">
        <v>23</v>
      </c>
      <c r="U3" t="s">
        <v>0</v>
      </c>
      <c r="V3" s="7" t="s">
        <v>19</v>
      </c>
      <c r="W3" t="s">
        <v>21</v>
      </c>
      <c r="X3" t="s">
        <v>22</v>
      </c>
      <c r="Y3" t="s">
        <v>23</v>
      </c>
      <c r="AA3" t="s">
        <v>0</v>
      </c>
      <c r="AB3" t="s">
        <v>1</v>
      </c>
      <c r="AC3" s="7" t="s">
        <v>57</v>
      </c>
      <c r="AD3" s="7" t="s">
        <v>19</v>
      </c>
      <c r="AE3" s="7" t="s">
        <v>11</v>
      </c>
      <c r="AG3" t="s">
        <v>0</v>
      </c>
      <c r="AH3" t="s">
        <v>22</v>
      </c>
      <c r="AI3" s="7" t="s">
        <v>9</v>
      </c>
      <c r="AJ3" s="7" t="s">
        <v>69</v>
      </c>
      <c r="AK3" s="7" t="s">
        <v>55</v>
      </c>
      <c r="AL3" s="7" t="s">
        <v>19</v>
      </c>
      <c r="AM3" s="7" t="s">
        <v>11</v>
      </c>
    </row>
    <row r="4" spans="1:44" x14ac:dyDescent="0.2">
      <c r="A4" s="45" t="s">
        <v>58</v>
      </c>
      <c r="B4" s="46"/>
      <c r="C4" s="46"/>
      <c r="D4" s="46"/>
      <c r="G4">
        <v>17.989999999999998</v>
      </c>
      <c r="H4">
        <v>3.33</v>
      </c>
      <c r="I4">
        <f>H4</f>
        <v>3.33</v>
      </c>
      <c r="J4">
        <v>3.33</v>
      </c>
      <c r="K4">
        <f>COUNTIF($H$4:$H$60,J4)</f>
        <v>1</v>
      </c>
      <c r="L4">
        <f>K4</f>
        <v>1</v>
      </c>
      <c r="M4">
        <f>L4/$I$2</f>
        <v>2.4721878862793572E-2</v>
      </c>
      <c r="O4">
        <v>85</v>
      </c>
      <c r="P4">
        <v>1</v>
      </c>
      <c r="Q4" t="s">
        <v>56</v>
      </c>
      <c r="R4">
        <v>0.72295240000000005</v>
      </c>
      <c r="S4">
        <f t="shared" ref="S4:S35" si="0">P4/$P$2</f>
        <v>7.3189837825225451E-2</v>
      </c>
      <c r="U4">
        <v>85</v>
      </c>
      <c r="V4">
        <v>1</v>
      </c>
      <c r="W4" t="s">
        <v>56</v>
      </c>
      <c r="X4">
        <v>0.72295200000000004</v>
      </c>
      <c r="Y4">
        <f t="shared" ref="Y4:Y35" si="1">V4/$V$2</f>
        <v>7.3189837825225451E-2</v>
      </c>
      <c r="AA4">
        <v>28</v>
      </c>
      <c r="AB4">
        <v>0</v>
      </c>
      <c r="AC4">
        <v>5.7016182000000004</v>
      </c>
      <c r="AD4">
        <v>1</v>
      </c>
      <c r="AE4">
        <f t="shared" ref="AE4:AE67" si="2">AD4/$AB$2</f>
        <v>3.6490559686037562E-3</v>
      </c>
      <c r="AG4">
        <v>160</v>
      </c>
      <c r="AH4">
        <v>4.2268299999999996</v>
      </c>
      <c r="AI4">
        <f>IF(AH3=AH4,"Duplicate",AH4)</f>
        <v>4.2268299999999996</v>
      </c>
      <c r="AJ4">
        <v>4.2268299999999996</v>
      </c>
      <c r="AK4">
        <f>COUNTIF($AH$4:$AH$389,AJ4)</f>
        <v>1</v>
      </c>
      <c r="AL4">
        <f>AK4</f>
        <v>1</v>
      </c>
      <c r="AM4">
        <f>AL4/$AH$2</f>
        <v>3.5178884946563244E-3</v>
      </c>
      <c r="AR4" s="27"/>
    </row>
    <row r="5" spans="1:44" x14ac:dyDescent="0.2">
      <c r="A5" s="46"/>
      <c r="B5" s="46"/>
      <c r="C5" s="46"/>
      <c r="D5" s="46"/>
      <c r="G5">
        <v>15.7</v>
      </c>
      <c r="H5">
        <v>3.27</v>
      </c>
      <c r="I5">
        <f>IF(H5=H4, "Duplicate",H5)</f>
        <v>3.27</v>
      </c>
      <c r="J5">
        <v>3.27</v>
      </c>
      <c r="K5">
        <f t="shared" ref="K5:K47" si="3">COUNTIF($H$4:$H$60,J5)</f>
        <v>1</v>
      </c>
      <c r="L5">
        <f>K5+L4</f>
        <v>2</v>
      </c>
      <c r="M5">
        <f t="shared" ref="M5:M47" si="4">L5/$I$2</f>
        <v>4.9443757725587144E-2</v>
      </c>
      <c r="O5">
        <v>112</v>
      </c>
      <c r="P5">
        <f>P4+1</f>
        <v>2</v>
      </c>
      <c r="Q5" t="s">
        <v>56</v>
      </c>
      <c r="R5">
        <v>0.60060190000000002</v>
      </c>
      <c r="S5">
        <f t="shared" si="0"/>
        <v>0.1463796756504509</v>
      </c>
      <c r="U5">
        <v>112</v>
      </c>
      <c r="V5">
        <f>V4+1</f>
        <v>2</v>
      </c>
      <c r="W5" t="s">
        <v>56</v>
      </c>
      <c r="X5">
        <v>0.60060199999999997</v>
      </c>
      <c r="Y5">
        <f t="shared" si="1"/>
        <v>0.1463796756504509</v>
      </c>
      <c r="AA5">
        <v>213</v>
      </c>
      <c r="AB5">
        <v>0</v>
      </c>
      <c r="AC5">
        <v>4.5719943000000001</v>
      </c>
      <c r="AD5">
        <f>1+AD4</f>
        <v>2</v>
      </c>
      <c r="AE5">
        <f t="shared" si="2"/>
        <v>7.2981119372075125E-3</v>
      </c>
      <c r="AG5">
        <v>244</v>
      </c>
      <c r="AH5">
        <v>3.6047699</v>
      </c>
      <c r="AI5">
        <f t="shared" ref="AI5:AI68" si="5">IF(AH4=AH5,"Duplicate",AH5)</f>
        <v>3.6047699</v>
      </c>
      <c r="AJ5">
        <v>3.6047699</v>
      </c>
      <c r="AK5">
        <f t="shared" ref="AK5:AK68" si="6">COUNTIF($AH$4:$AH$389,AJ5)</f>
        <v>1</v>
      </c>
      <c r="AL5">
        <f>AK5+AL4</f>
        <v>2</v>
      </c>
      <c r="AM5">
        <f t="shared" ref="AM5:AM68" si="7">AL5/$AH$2</f>
        <v>7.0357769893126488E-3</v>
      </c>
      <c r="AR5" s="27"/>
    </row>
    <row r="6" spans="1:44" x14ac:dyDescent="0.2">
      <c r="A6" s="46"/>
      <c r="B6" s="46"/>
      <c r="C6" s="46"/>
      <c r="D6" s="46"/>
      <c r="G6">
        <v>32.78</v>
      </c>
      <c r="H6">
        <v>3.07</v>
      </c>
      <c r="I6">
        <f t="shared" ref="I6:I60" si="8">IF(H6=H5, "Duplicate",H6)</f>
        <v>3.07</v>
      </c>
      <c r="J6">
        <v>3.07</v>
      </c>
      <c r="K6">
        <f t="shared" si="3"/>
        <v>1</v>
      </c>
      <c r="L6">
        <f t="shared" ref="L6:L47" si="9">K6+L5</f>
        <v>3</v>
      </c>
      <c r="M6">
        <f t="shared" si="4"/>
        <v>7.4165636588380712E-2</v>
      </c>
      <c r="O6">
        <v>129</v>
      </c>
      <c r="P6">
        <f t="shared" ref="P6:P57" si="10">P5+1</f>
        <v>3</v>
      </c>
      <c r="Q6" t="s">
        <v>56</v>
      </c>
      <c r="R6">
        <v>0.58817399999999997</v>
      </c>
      <c r="S6">
        <f t="shared" si="0"/>
        <v>0.21956951347567633</v>
      </c>
      <c r="U6">
        <v>129</v>
      </c>
      <c r="V6">
        <f t="shared" ref="V6:V53" si="11">V5+1</f>
        <v>3</v>
      </c>
      <c r="W6" t="s">
        <v>56</v>
      </c>
      <c r="X6">
        <v>0.58817399999999997</v>
      </c>
      <c r="Y6">
        <f t="shared" si="1"/>
        <v>0.21956951347567633</v>
      </c>
      <c r="AA6">
        <v>289</v>
      </c>
      <c r="AB6">
        <v>0</v>
      </c>
      <c r="AC6">
        <v>4.5625052000000004</v>
      </c>
      <c r="AD6">
        <f t="shared" ref="AD6:AD69" si="12">1+AD5</f>
        <v>3</v>
      </c>
      <c r="AE6">
        <f t="shared" si="2"/>
        <v>1.0947167905811269E-2</v>
      </c>
      <c r="AG6">
        <v>233</v>
      </c>
      <c r="AH6">
        <v>3.57335</v>
      </c>
      <c r="AI6">
        <f t="shared" si="5"/>
        <v>3.57335</v>
      </c>
      <c r="AJ6">
        <v>3.57335</v>
      </c>
      <c r="AK6">
        <f t="shared" si="6"/>
        <v>1</v>
      </c>
      <c r="AL6">
        <f t="shared" ref="AL6:AL69" si="13">AK6+AL5</f>
        <v>3</v>
      </c>
      <c r="AM6">
        <f t="shared" si="7"/>
        <v>1.0553665483968973E-2</v>
      </c>
      <c r="AR6" s="27"/>
    </row>
    <row r="7" spans="1:44" x14ac:dyDescent="0.2">
      <c r="A7" s="46"/>
      <c r="B7" s="46"/>
      <c r="C7" s="46"/>
      <c r="D7" s="46"/>
      <c r="G7">
        <v>22.84</v>
      </c>
      <c r="H7">
        <v>2.65</v>
      </c>
      <c r="I7">
        <f t="shared" si="8"/>
        <v>2.65</v>
      </c>
      <c r="J7">
        <v>2.65</v>
      </c>
      <c r="K7">
        <f t="shared" si="3"/>
        <v>1</v>
      </c>
      <c r="L7">
        <f t="shared" si="9"/>
        <v>4</v>
      </c>
      <c r="M7">
        <f t="shared" si="4"/>
        <v>9.8887515451174288E-2</v>
      </c>
      <c r="O7">
        <v>125</v>
      </c>
      <c r="P7">
        <f t="shared" si="10"/>
        <v>4</v>
      </c>
      <c r="Q7" t="s">
        <v>56</v>
      </c>
      <c r="R7">
        <v>0.54357820000000001</v>
      </c>
      <c r="S7">
        <f t="shared" si="0"/>
        <v>0.2927593513009018</v>
      </c>
      <c r="U7">
        <v>125</v>
      </c>
      <c r="V7">
        <f t="shared" si="11"/>
        <v>4</v>
      </c>
      <c r="W7" t="s">
        <v>56</v>
      </c>
      <c r="X7">
        <v>0.54357800000000001</v>
      </c>
      <c r="Y7">
        <f t="shared" si="1"/>
        <v>0.2927593513009018</v>
      </c>
      <c r="AA7">
        <v>155</v>
      </c>
      <c r="AB7">
        <v>0</v>
      </c>
      <c r="AC7">
        <v>4.4324865000000004</v>
      </c>
      <c r="AD7">
        <f t="shared" si="12"/>
        <v>4</v>
      </c>
      <c r="AE7">
        <f t="shared" si="2"/>
        <v>1.4596223874415025E-2</v>
      </c>
      <c r="AG7">
        <v>194</v>
      </c>
      <c r="AH7">
        <v>3.4147400999999999</v>
      </c>
      <c r="AI7">
        <f t="shared" si="5"/>
        <v>3.4147400999999999</v>
      </c>
      <c r="AJ7">
        <v>3.4147400999999999</v>
      </c>
      <c r="AK7">
        <f t="shared" si="6"/>
        <v>1</v>
      </c>
      <c r="AL7">
        <f t="shared" si="13"/>
        <v>4</v>
      </c>
      <c r="AM7">
        <f t="shared" si="7"/>
        <v>1.4071553978625298E-2</v>
      </c>
      <c r="AR7" s="27"/>
    </row>
    <row r="8" spans="1:44" x14ac:dyDescent="0.2">
      <c r="A8" s="46"/>
      <c r="B8" s="46"/>
      <c r="C8" s="46"/>
      <c r="D8" s="46"/>
      <c r="G8">
        <v>38.82</v>
      </c>
      <c r="H8">
        <v>2.12</v>
      </c>
      <c r="I8">
        <f t="shared" si="8"/>
        <v>2.12</v>
      </c>
      <c r="J8">
        <v>2.12</v>
      </c>
      <c r="K8">
        <f t="shared" si="3"/>
        <v>1</v>
      </c>
      <c r="L8">
        <f t="shared" si="9"/>
        <v>5</v>
      </c>
      <c r="M8">
        <f t="shared" si="4"/>
        <v>0.12360939431396785</v>
      </c>
      <c r="O8">
        <v>91</v>
      </c>
      <c r="P8">
        <f t="shared" si="10"/>
        <v>5</v>
      </c>
      <c r="Q8" t="s">
        <v>56</v>
      </c>
      <c r="R8">
        <v>0.53438370000000002</v>
      </c>
      <c r="S8">
        <f t="shared" si="0"/>
        <v>0.36594918912612723</v>
      </c>
      <c r="U8">
        <v>91</v>
      </c>
      <c r="V8">
        <f t="shared" si="11"/>
        <v>5</v>
      </c>
      <c r="W8" t="s">
        <v>56</v>
      </c>
      <c r="X8">
        <v>0.53438399999999997</v>
      </c>
      <c r="Y8">
        <f t="shared" si="1"/>
        <v>0.36594918912612723</v>
      </c>
      <c r="AA8">
        <v>140</v>
      </c>
      <c r="AB8">
        <v>0</v>
      </c>
      <c r="AC8">
        <v>4.1200643000000001</v>
      </c>
      <c r="AD8">
        <f t="shared" si="12"/>
        <v>5</v>
      </c>
      <c r="AE8">
        <f t="shared" si="2"/>
        <v>1.8245279843018779E-2</v>
      </c>
      <c r="AG8">
        <v>334</v>
      </c>
      <c r="AH8">
        <v>2.8908299999999998</v>
      </c>
      <c r="AI8">
        <f t="shared" si="5"/>
        <v>2.8908299999999998</v>
      </c>
      <c r="AJ8">
        <v>2.8908299999999998</v>
      </c>
      <c r="AK8">
        <f t="shared" si="6"/>
        <v>1</v>
      </c>
      <c r="AL8">
        <f t="shared" si="13"/>
        <v>5</v>
      </c>
      <c r="AM8">
        <f t="shared" si="7"/>
        <v>1.7589442473281622E-2</v>
      </c>
      <c r="AR8" s="27"/>
    </row>
    <row r="9" spans="1:44" x14ac:dyDescent="0.2">
      <c r="A9" s="46"/>
      <c r="B9" s="46"/>
      <c r="C9" s="46"/>
      <c r="D9" s="46"/>
      <c r="G9">
        <v>40.049999999999997</v>
      </c>
      <c r="H9">
        <v>1.8</v>
      </c>
      <c r="I9">
        <f t="shared" si="8"/>
        <v>1.8</v>
      </c>
      <c r="J9">
        <v>1.8</v>
      </c>
      <c r="K9">
        <f t="shared" si="3"/>
        <v>1</v>
      </c>
      <c r="L9">
        <f t="shared" si="9"/>
        <v>6</v>
      </c>
      <c r="M9">
        <f t="shared" si="4"/>
        <v>0.14833127317676142</v>
      </c>
      <c r="O9">
        <v>16</v>
      </c>
      <c r="P9">
        <f t="shared" si="10"/>
        <v>6</v>
      </c>
      <c r="Q9" t="s">
        <v>56</v>
      </c>
      <c r="R9">
        <v>0.5283504</v>
      </c>
      <c r="S9">
        <f t="shared" si="0"/>
        <v>0.43913902695135265</v>
      </c>
      <c r="U9">
        <v>16</v>
      </c>
      <c r="V9">
        <f t="shared" si="11"/>
        <v>6</v>
      </c>
      <c r="W9" t="s">
        <v>56</v>
      </c>
      <c r="X9">
        <v>0.52834999999999999</v>
      </c>
      <c r="Y9">
        <f t="shared" si="1"/>
        <v>0.43913902695135265</v>
      </c>
      <c r="AA9">
        <v>154</v>
      </c>
      <c r="AB9">
        <v>0</v>
      </c>
      <c r="AC9">
        <v>4.1007728999999999</v>
      </c>
      <c r="AD9">
        <f t="shared" si="12"/>
        <v>6</v>
      </c>
      <c r="AE9">
        <f t="shared" si="2"/>
        <v>2.1894335811622537E-2</v>
      </c>
      <c r="AG9">
        <v>323</v>
      </c>
      <c r="AH9">
        <v>2.8881800000000002</v>
      </c>
      <c r="AI9">
        <f t="shared" si="5"/>
        <v>2.8881800000000002</v>
      </c>
      <c r="AJ9">
        <v>2.8881800000000002</v>
      </c>
      <c r="AK9">
        <f t="shared" si="6"/>
        <v>1</v>
      </c>
      <c r="AL9">
        <f t="shared" si="13"/>
        <v>6</v>
      </c>
      <c r="AM9">
        <f t="shared" si="7"/>
        <v>2.1107330967937946E-2</v>
      </c>
      <c r="AR9" s="27"/>
    </row>
    <row r="10" spans="1:44" x14ac:dyDescent="0.2">
      <c r="B10" s="7" t="s">
        <v>63</v>
      </c>
      <c r="C10">
        <v>15</v>
      </c>
      <c r="G10">
        <v>19.82</v>
      </c>
      <c r="H10">
        <v>1.68</v>
      </c>
      <c r="I10">
        <f t="shared" si="8"/>
        <v>1.68</v>
      </c>
      <c r="J10">
        <v>1.68</v>
      </c>
      <c r="K10">
        <f t="shared" si="3"/>
        <v>1</v>
      </c>
      <c r="L10">
        <f t="shared" si="9"/>
        <v>7</v>
      </c>
      <c r="M10">
        <f t="shared" si="4"/>
        <v>0.17305315203955499</v>
      </c>
      <c r="O10">
        <v>63</v>
      </c>
      <c r="P10">
        <f t="shared" si="10"/>
        <v>7</v>
      </c>
      <c r="Q10" t="s">
        <v>56</v>
      </c>
      <c r="R10">
        <v>0.5046119</v>
      </c>
      <c r="S10">
        <f t="shared" si="0"/>
        <v>0.51232886477657813</v>
      </c>
      <c r="U10">
        <v>63</v>
      </c>
      <c r="V10">
        <f t="shared" si="11"/>
        <v>7</v>
      </c>
      <c r="W10" t="s">
        <v>56</v>
      </c>
      <c r="X10">
        <v>0.50461199999999995</v>
      </c>
      <c r="Y10">
        <f t="shared" si="1"/>
        <v>0.51232886477657813</v>
      </c>
      <c r="AA10">
        <v>2</v>
      </c>
      <c r="AB10">
        <v>0</v>
      </c>
      <c r="AC10">
        <v>3.8987438999999999</v>
      </c>
      <c r="AD10">
        <f t="shared" si="12"/>
        <v>7</v>
      </c>
      <c r="AE10">
        <f t="shared" si="2"/>
        <v>2.5543391780226292E-2</v>
      </c>
      <c r="AG10">
        <v>161</v>
      </c>
      <c r="AH10">
        <v>2.8002099999999999</v>
      </c>
      <c r="AI10">
        <f t="shared" si="5"/>
        <v>2.8002099999999999</v>
      </c>
      <c r="AJ10">
        <v>2.8002099999999999</v>
      </c>
      <c r="AK10">
        <f t="shared" si="6"/>
        <v>1</v>
      </c>
      <c r="AL10">
        <f t="shared" si="13"/>
        <v>7</v>
      </c>
      <c r="AM10">
        <f t="shared" si="7"/>
        <v>2.4625219462594269E-2</v>
      </c>
      <c r="AR10" s="27"/>
    </row>
    <row r="11" spans="1:44" x14ac:dyDescent="0.2">
      <c r="B11" s="7" t="s">
        <v>59</v>
      </c>
      <c r="C11">
        <v>0.36869739000000001</v>
      </c>
      <c r="G11">
        <v>22.09</v>
      </c>
      <c r="H11">
        <v>1.55</v>
      </c>
      <c r="I11">
        <f t="shared" si="8"/>
        <v>1.55</v>
      </c>
      <c r="J11">
        <v>1.55</v>
      </c>
      <c r="K11">
        <f t="shared" si="3"/>
        <v>1</v>
      </c>
      <c r="L11">
        <f t="shared" si="9"/>
        <v>8</v>
      </c>
      <c r="M11">
        <f t="shared" si="4"/>
        <v>0.19777503090234858</v>
      </c>
      <c r="O11">
        <v>84</v>
      </c>
      <c r="P11">
        <f t="shared" si="10"/>
        <v>8</v>
      </c>
      <c r="Q11" t="s">
        <v>56</v>
      </c>
      <c r="R11">
        <v>0.47254020000000002</v>
      </c>
      <c r="S11">
        <f t="shared" si="0"/>
        <v>0.58551870260180361</v>
      </c>
      <c r="U11">
        <v>84</v>
      </c>
      <c r="V11">
        <f t="shared" si="11"/>
        <v>8</v>
      </c>
      <c r="W11" t="s">
        <v>56</v>
      </c>
      <c r="X11">
        <v>0.47254000000000002</v>
      </c>
      <c r="Y11">
        <f t="shared" si="1"/>
        <v>0.58551870260180361</v>
      </c>
      <c r="AA11">
        <v>3</v>
      </c>
      <c r="AB11">
        <v>0</v>
      </c>
      <c r="AC11">
        <v>3.7969309999999998</v>
      </c>
      <c r="AD11">
        <f t="shared" si="12"/>
        <v>8</v>
      </c>
      <c r="AE11">
        <f t="shared" si="2"/>
        <v>2.919244774883005E-2</v>
      </c>
      <c r="AG11">
        <v>271</v>
      </c>
      <c r="AH11">
        <v>2.5863800000000001</v>
      </c>
      <c r="AI11">
        <f t="shared" si="5"/>
        <v>2.5863800000000001</v>
      </c>
      <c r="AJ11">
        <v>2.5863800000000001</v>
      </c>
      <c r="AK11">
        <f t="shared" si="6"/>
        <v>1</v>
      </c>
      <c r="AL11">
        <f t="shared" si="13"/>
        <v>8</v>
      </c>
      <c r="AM11">
        <f t="shared" si="7"/>
        <v>2.8143107957250595E-2</v>
      </c>
      <c r="AR11" s="27"/>
    </row>
    <row r="12" spans="1:44" x14ac:dyDescent="0.2">
      <c r="B12" s="7" t="s">
        <v>60</v>
      </c>
      <c r="C12">
        <v>2.1878199700000001</v>
      </c>
      <c r="G12">
        <v>34.67</v>
      </c>
      <c r="H12">
        <v>1.5</v>
      </c>
      <c r="I12">
        <f t="shared" si="8"/>
        <v>1.5</v>
      </c>
      <c r="J12">
        <v>1.5</v>
      </c>
      <c r="K12">
        <f t="shared" si="3"/>
        <v>1</v>
      </c>
      <c r="L12">
        <f t="shared" si="9"/>
        <v>9</v>
      </c>
      <c r="M12">
        <f t="shared" si="4"/>
        <v>0.22249690976514214</v>
      </c>
      <c r="O12">
        <v>53</v>
      </c>
      <c r="P12">
        <f t="shared" si="10"/>
        <v>9</v>
      </c>
      <c r="Q12" t="s">
        <v>56</v>
      </c>
      <c r="R12">
        <v>0.39985419999999999</v>
      </c>
      <c r="S12">
        <f t="shared" si="0"/>
        <v>0.65870854042702898</v>
      </c>
      <c r="U12">
        <v>53</v>
      </c>
      <c r="V12">
        <f t="shared" si="11"/>
        <v>9</v>
      </c>
      <c r="W12" t="s">
        <v>56</v>
      </c>
      <c r="X12">
        <v>0.39985399999999999</v>
      </c>
      <c r="Y12">
        <f t="shared" si="1"/>
        <v>0.65870854042702898</v>
      </c>
      <c r="AA12">
        <v>204</v>
      </c>
      <c r="AB12">
        <v>0</v>
      </c>
      <c r="AC12">
        <v>3.6089028999999999</v>
      </c>
      <c r="AD12">
        <f t="shared" si="12"/>
        <v>9</v>
      </c>
      <c r="AE12">
        <f t="shared" si="2"/>
        <v>3.2841503717433808E-2</v>
      </c>
      <c r="AG12">
        <v>363</v>
      </c>
      <c r="AH12">
        <v>2.4561000000000002</v>
      </c>
      <c r="AI12">
        <f t="shared" si="5"/>
        <v>2.4561000000000002</v>
      </c>
      <c r="AJ12">
        <v>2.4561000000000002</v>
      </c>
      <c r="AK12">
        <f t="shared" si="6"/>
        <v>1</v>
      </c>
      <c r="AL12">
        <f t="shared" si="13"/>
        <v>9</v>
      </c>
      <c r="AM12">
        <f t="shared" si="7"/>
        <v>3.1660996451906918E-2</v>
      </c>
      <c r="AR12" s="27"/>
    </row>
    <row r="13" spans="1:44" x14ac:dyDescent="0.2">
      <c r="B13" s="7" t="s">
        <v>61</v>
      </c>
      <c r="C13" s="7" t="s">
        <v>35</v>
      </c>
      <c r="G13">
        <v>16.41</v>
      </c>
      <c r="H13">
        <v>1.46</v>
      </c>
      <c r="I13">
        <f t="shared" si="8"/>
        <v>1.46</v>
      </c>
      <c r="J13">
        <v>1.46</v>
      </c>
      <c r="K13">
        <f t="shared" si="3"/>
        <v>1</v>
      </c>
      <c r="L13">
        <f t="shared" si="9"/>
        <v>10</v>
      </c>
      <c r="M13">
        <f t="shared" si="4"/>
        <v>0.2472187886279357</v>
      </c>
      <c r="O13">
        <v>71</v>
      </c>
      <c r="P13">
        <f t="shared" si="10"/>
        <v>10</v>
      </c>
      <c r="Q13" t="s">
        <v>56</v>
      </c>
      <c r="R13">
        <v>0.37961299999999998</v>
      </c>
      <c r="S13">
        <f t="shared" si="0"/>
        <v>0.73189837825225446</v>
      </c>
      <c r="U13">
        <v>71</v>
      </c>
      <c r="V13">
        <f t="shared" si="11"/>
        <v>10</v>
      </c>
      <c r="W13" t="s">
        <v>56</v>
      </c>
      <c r="X13">
        <v>0.37961299999999998</v>
      </c>
      <c r="Y13">
        <f t="shared" si="1"/>
        <v>0.73189837825225446</v>
      </c>
      <c r="AA13">
        <v>150</v>
      </c>
      <c r="AB13">
        <v>0</v>
      </c>
      <c r="AC13">
        <v>3.5932431</v>
      </c>
      <c r="AD13">
        <f t="shared" si="12"/>
        <v>10</v>
      </c>
      <c r="AE13">
        <f t="shared" si="2"/>
        <v>3.6490559686037559E-2</v>
      </c>
      <c r="AG13">
        <v>20</v>
      </c>
      <c r="AH13">
        <v>2.2994599</v>
      </c>
      <c r="AI13">
        <f t="shared" si="5"/>
        <v>2.2994599</v>
      </c>
      <c r="AJ13">
        <v>2.2994599</v>
      </c>
      <c r="AK13">
        <f t="shared" si="6"/>
        <v>1</v>
      </c>
      <c r="AL13">
        <f t="shared" si="13"/>
        <v>10</v>
      </c>
      <c r="AM13">
        <f t="shared" si="7"/>
        <v>3.5178884946563245E-2</v>
      </c>
      <c r="AR13" s="27"/>
    </row>
    <row r="14" spans="1:44" x14ac:dyDescent="0.2">
      <c r="G14">
        <v>10</v>
      </c>
      <c r="H14">
        <v>1.32</v>
      </c>
      <c r="I14">
        <f t="shared" si="8"/>
        <v>1.32</v>
      </c>
      <c r="J14">
        <v>1.32</v>
      </c>
      <c r="K14">
        <f t="shared" si="3"/>
        <v>1</v>
      </c>
      <c r="L14">
        <f t="shared" si="9"/>
        <v>11</v>
      </c>
      <c r="M14">
        <f t="shared" si="4"/>
        <v>0.27194066749072926</v>
      </c>
      <c r="O14">
        <v>42</v>
      </c>
      <c r="P14">
        <f t="shared" si="10"/>
        <v>11</v>
      </c>
      <c r="Q14" t="s">
        <v>56</v>
      </c>
      <c r="R14">
        <v>0.34876590000000002</v>
      </c>
      <c r="S14">
        <f t="shared" si="0"/>
        <v>0.80508821607747993</v>
      </c>
      <c r="U14">
        <v>42</v>
      </c>
      <c r="V14">
        <f t="shared" si="11"/>
        <v>11</v>
      </c>
      <c r="W14" t="s">
        <v>56</v>
      </c>
      <c r="X14">
        <v>0.34876600000000002</v>
      </c>
      <c r="Y14">
        <f t="shared" si="1"/>
        <v>0.80508821607747993</v>
      </c>
      <c r="AA14">
        <v>223</v>
      </c>
      <c r="AB14">
        <v>0</v>
      </c>
      <c r="AC14">
        <v>3.5228424</v>
      </c>
      <c r="AD14">
        <f t="shared" si="12"/>
        <v>11</v>
      </c>
      <c r="AE14">
        <f t="shared" si="2"/>
        <v>4.0139615654641317E-2</v>
      </c>
      <c r="AG14">
        <v>142</v>
      </c>
      <c r="AH14">
        <v>2.2468599999999999</v>
      </c>
      <c r="AI14">
        <f t="shared" si="5"/>
        <v>2.2468599999999999</v>
      </c>
      <c r="AJ14">
        <v>2.2468599999999999</v>
      </c>
      <c r="AK14">
        <f t="shared" si="6"/>
        <v>1</v>
      </c>
      <c r="AL14">
        <f t="shared" si="13"/>
        <v>11</v>
      </c>
      <c r="AM14">
        <f t="shared" si="7"/>
        <v>3.8696773441219565E-2</v>
      </c>
      <c r="AR14" s="27"/>
    </row>
    <row r="15" spans="1:44" x14ac:dyDescent="0.2">
      <c r="G15">
        <v>12.85</v>
      </c>
      <c r="H15">
        <v>1.28</v>
      </c>
      <c r="I15">
        <f t="shared" si="8"/>
        <v>1.28</v>
      </c>
      <c r="J15">
        <v>1.28</v>
      </c>
      <c r="K15">
        <f t="shared" si="3"/>
        <v>1</v>
      </c>
      <c r="L15">
        <f t="shared" si="9"/>
        <v>12</v>
      </c>
      <c r="M15">
        <f t="shared" si="4"/>
        <v>0.29666254635352285</v>
      </c>
      <c r="O15">
        <v>67</v>
      </c>
      <c r="P15">
        <f t="shared" si="10"/>
        <v>12</v>
      </c>
      <c r="Q15" t="s">
        <v>56</v>
      </c>
      <c r="R15">
        <v>0.34789550000000002</v>
      </c>
      <c r="S15">
        <f t="shared" si="0"/>
        <v>0.8782780539027053</v>
      </c>
      <c r="U15">
        <v>67</v>
      </c>
      <c r="V15">
        <f t="shared" si="11"/>
        <v>12</v>
      </c>
      <c r="W15" t="s">
        <v>56</v>
      </c>
      <c r="X15">
        <v>0.34789599999999998</v>
      </c>
      <c r="Y15">
        <f t="shared" si="1"/>
        <v>0.8782780539027053</v>
      </c>
      <c r="AA15">
        <v>21</v>
      </c>
      <c r="AB15">
        <v>0</v>
      </c>
      <c r="AC15">
        <v>3.2683206</v>
      </c>
      <c r="AD15">
        <f t="shared" si="12"/>
        <v>12</v>
      </c>
      <c r="AE15">
        <f t="shared" si="2"/>
        <v>4.3788671623245075E-2</v>
      </c>
      <c r="AG15">
        <v>39</v>
      </c>
      <c r="AH15">
        <v>2.1723398999999999</v>
      </c>
      <c r="AI15">
        <f t="shared" si="5"/>
        <v>2.1723398999999999</v>
      </c>
      <c r="AJ15">
        <v>2.1723398999999999</v>
      </c>
      <c r="AK15">
        <f t="shared" si="6"/>
        <v>1</v>
      </c>
      <c r="AL15">
        <f t="shared" si="13"/>
        <v>12</v>
      </c>
      <c r="AM15">
        <f t="shared" si="7"/>
        <v>4.2214661935875891E-2</v>
      </c>
      <c r="AR15" s="27"/>
    </row>
    <row r="16" spans="1:44" x14ac:dyDescent="0.2">
      <c r="G16">
        <v>21.62</v>
      </c>
      <c r="H16">
        <v>1.27</v>
      </c>
      <c r="I16">
        <f t="shared" si="8"/>
        <v>1.27</v>
      </c>
      <c r="J16">
        <v>1.27</v>
      </c>
      <c r="K16">
        <f t="shared" si="3"/>
        <v>1</v>
      </c>
      <c r="L16">
        <f t="shared" si="9"/>
        <v>13</v>
      </c>
      <c r="M16">
        <f t="shared" si="4"/>
        <v>0.32138442521631644</v>
      </c>
      <c r="O16">
        <v>94</v>
      </c>
      <c r="P16">
        <f t="shared" si="10"/>
        <v>13</v>
      </c>
      <c r="Q16" t="s">
        <v>56</v>
      </c>
      <c r="R16">
        <v>0.34450900000000001</v>
      </c>
      <c r="S16">
        <f t="shared" si="0"/>
        <v>0.95146789172793078</v>
      </c>
      <c r="U16">
        <v>94</v>
      </c>
      <c r="V16">
        <f t="shared" si="11"/>
        <v>13</v>
      </c>
      <c r="W16" t="s">
        <v>56</v>
      </c>
      <c r="X16">
        <v>0.34450900000000001</v>
      </c>
      <c r="Y16">
        <f t="shared" si="1"/>
        <v>0.95146789172793078</v>
      </c>
      <c r="AA16">
        <v>131</v>
      </c>
      <c r="AB16">
        <v>0</v>
      </c>
      <c r="AC16">
        <v>3.2123053000000001</v>
      </c>
      <c r="AD16">
        <f t="shared" si="12"/>
        <v>13</v>
      </c>
      <c r="AE16">
        <f t="shared" si="2"/>
        <v>4.7437727591848833E-2</v>
      </c>
      <c r="AG16">
        <v>33</v>
      </c>
      <c r="AH16">
        <v>2.1449299000000002</v>
      </c>
      <c r="AI16">
        <f t="shared" si="5"/>
        <v>2.1449299000000002</v>
      </c>
      <c r="AJ16">
        <v>2.1449299000000002</v>
      </c>
      <c r="AK16">
        <f t="shared" si="6"/>
        <v>1</v>
      </c>
      <c r="AL16">
        <f t="shared" si="13"/>
        <v>13</v>
      </c>
      <c r="AM16">
        <f t="shared" si="7"/>
        <v>4.5732550430532218E-2</v>
      </c>
      <c r="AR16" s="27"/>
    </row>
    <row r="17" spans="7:44" x14ac:dyDescent="0.2">
      <c r="G17">
        <v>14.82</v>
      </c>
      <c r="H17">
        <v>1.03</v>
      </c>
      <c r="I17">
        <f t="shared" si="8"/>
        <v>1.03</v>
      </c>
      <c r="J17">
        <v>1.03</v>
      </c>
      <c r="K17">
        <f t="shared" si="3"/>
        <v>1</v>
      </c>
      <c r="L17">
        <f t="shared" si="9"/>
        <v>14</v>
      </c>
      <c r="M17">
        <f t="shared" si="4"/>
        <v>0.34610630407910997</v>
      </c>
      <c r="O17">
        <v>86</v>
      </c>
      <c r="P17">
        <f t="shared" si="10"/>
        <v>14</v>
      </c>
      <c r="Q17" t="s">
        <v>56</v>
      </c>
      <c r="R17">
        <v>0.31283610000000001</v>
      </c>
      <c r="S17">
        <f t="shared" si="0"/>
        <v>1.0246577295531563</v>
      </c>
      <c r="U17">
        <v>86</v>
      </c>
      <c r="V17">
        <f t="shared" si="11"/>
        <v>14</v>
      </c>
      <c r="W17" t="s">
        <v>56</v>
      </c>
      <c r="X17">
        <v>0.312836</v>
      </c>
      <c r="Y17">
        <f t="shared" si="1"/>
        <v>1.0246577295531563</v>
      </c>
      <c r="AA17">
        <v>8</v>
      </c>
      <c r="AB17">
        <v>0</v>
      </c>
      <c r="AC17">
        <v>2.9611323000000001</v>
      </c>
      <c r="AD17">
        <f t="shared" si="12"/>
        <v>14</v>
      </c>
      <c r="AE17">
        <f t="shared" si="2"/>
        <v>5.1086783560452584E-2</v>
      </c>
      <c r="AG17">
        <v>151</v>
      </c>
      <c r="AH17">
        <v>2.1344699999999999</v>
      </c>
      <c r="AI17">
        <f t="shared" si="5"/>
        <v>2.1344699999999999</v>
      </c>
      <c r="AJ17">
        <v>2.1344699999999999</v>
      </c>
      <c r="AK17">
        <f t="shared" si="6"/>
        <v>1</v>
      </c>
      <c r="AL17">
        <f t="shared" si="13"/>
        <v>14</v>
      </c>
      <c r="AM17">
        <f t="shared" si="7"/>
        <v>4.9250438925188537E-2</v>
      </c>
      <c r="AR17" s="27"/>
    </row>
    <row r="18" spans="7:44" x14ac:dyDescent="0.2">
      <c r="G18">
        <v>37.89</v>
      </c>
      <c r="H18">
        <v>1</v>
      </c>
      <c r="I18">
        <f t="shared" si="8"/>
        <v>1</v>
      </c>
      <c r="J18">
        <v>1</v>
      </c>
      <c r="K18">
        <f t="shared" si="3"/>
        <v>1</v>
      </c>
      <c r="L18">
        <f t="shared" si="9"/>
        <v>15</v>
      </c>
      <c r="M18">
        <f t="shared" si="4"/>
        <v>0.37082818294190356</v>
      </c>
      <c r="O18">
        <v>17</v>
      </c>
      <c r="P18">
        <f t="shared" si="10"/>
        <v>15</v>
      </c>
      <c r="Q18" t="s">
        <v>56</v>
      </c>
      <c r="R18">
        <v>0.30265229999999999</v>
      </c>
      <c r="S18">
        <f t="shared" si="0"/>
        <v>1.0978475673783816</v>
      </c>
      <c r="U18">
        <v>17</v>
      </c>
      <c r="V18">
        <f t="shared" si="11"/>
        <v>15</v>
      </c>
      <c r="W18" t="s">
        <v>56</v>
      </c>
      <c r="X18">
        <v>0.30265199999999998</v>
      </c>
      <c r="Y18">
        <f t="shared" si="1"/>
        <v>1.0978475673783816</v>
      </c>
      <c r="AA18">
        <v>290</v>
      </c>
      <c r="AB18">
        <v>0</v>
      </c>
      <c r="AC18">
        <v>2.9233490999999998</v>
      </c>
      <c r="AD18">
        <f t="shared" si="12"/>
        <v>15</v>
      </c>
      <c r="AE18">
        <f t="shared" si="2"/>
        <v>5.4735839529056342E-2</v>
      </c>
      <c r="AG18">
        <v>77</v>
      </c>
      <c r="AH18">
        <v>2.1271800999999999</v>
      </c>
      <c r="AI18">
        <f t="shared" si="5"/>
        <v>2.1271800999999999</v>
      </c>
      <c r="AJ18">
        <v>2.1271800999999999</v>
      </c>
      <c r="AK18">
        <f t="shared" si="6"/>
        <v>1</v>
      </c>
      <c r="AL18">
        <f t="shared" si="13"/>
        <v>15</v>
      </c>
      <c r="AM18">
        <f t="shared" si="7"/>
        <v>5.2768327419844864E-2</v>
      </c>
      <c r="AR18" s="27"/>
    </row>
    <row r="19" spans="7:44" x14ac:dyDescent="0.2">
      <c r="G19">
        <v>17.489999999999998</v>
      </c>
      <c r="H19">
        <v>0.95</v>
      </c>
      <c r="I19">
        <f t="shared" si="8"/>
        <v>0.95</v>
      </c>
      <c r="J19">
        <v>0.95</v>
      </c>
      <c r="K19">
        <f t="shared" si="3"/>
        <v>3</v>
      </c>
      <c r="L19">
        <f t="shared" si="9"/>
        <v>18</v>
      </c>
      <c r="M19">
        <f t="shared" si="4"/>
        <v>0.44499381953028427</v>
      </c>
      <c r="O19">
        <v>120</v>
      </c>
      <c r="P19">
        <f t="shared" si="10"/>
        <v>16</v>
      </c>
      <c r="Q19" t="s">
        <v>56</v>
      </c>
      <c r="R19">
        <v>0.29097489999999998</v>
      </c>
      <c r="S19">
        <f t="shared" si="0"/>
        <v>1.1710374052036072</v>
      </c>
      <c r="U19">
        <v>120</v>
      </c>
      <c r="V19">
        <f t="shared" si="11"/>
        <v>16</v>
      </c>
      <c r="W19" t="s">
        <v>56</v>
      </c>
      <c r="X19">
        <v>0.29097499999999998</v>
      </c>
      <c r="Y19">
        <f t="shared" si="1"/>
        <v>1.1710374052036072</v>
      </c>
      <c r="AA19">
        <v>87</v>
      </c>
      <c r="AB19">
        <v>0</v>
      </c>
      <c r="AC19">
        <v>2.7828808</v>
      </c>
      <c r="AD19">
        <f t="shared" si="12"/>
        <v>16</v>
      </c>
      <c r="AE19">
        <f t="shared" si="2"/>
        <v>5.83848954976601E-2</v>
      </c>
      <c r="AG19">
        <v>275</v>
      </c>
      <c r="AH19">
        <v>2.1196301000000002</v>
      </c>
      <c r="AI19">
        <f t="shared" si="5"/>
        <v>2.1196301000000002</v>
      </c>
      <c r="AJ19">
        <v>2.1196301000000002</v>
      </c>
      <c r="AK19">
        <f t="shared" si="6"/>
        <v>1</v>
      </c>
      <c r="AL19">
        <f t="shared" si="13"/>
        <v>16</v>
      </c>
      <c r="AM19">
        <f t="shared" si="7"/>
        <v>5.6286215914501191E-2</v>
      </c>
      <c r="AR19" s="27"/>
    </row>
    <row r="20" spans="7:44" x14ac:dyDescent="0.2">
      <c r="G20">
        <v>20.66</v>
      </c>
      <c r="H20">
        <v>0.95</v>
      </c>
      <c r="I20" t="str">
        <f t="shared" si="8"/>
        <v>Duplicate</v>
      </c>
      <c r="J20">
        <v>0.93</v>
      </c>
      <c r="K20">
        <f t="shared" si="3"/>
        <v>1</v>
      </c>
      <c r="L20">
        <f t="shared" si="9"/>
        <v>19</v>
      </c>
      <c r="M20">
        <f t="shared" si="4"/>
        <v>0.46971569839307786</v>
      </c>
      <c r="O20">
        <v>90</v>
      </c>
      <c r="P20">
        <f t="shared" si="10"/>
        <v>17</v>
      </c>
      <c r="Q20" t="s">
        <v>56</v>
      </c>
      <c r="R20">
        <v>0.2887323</v>
      </c>
      <c r="S20">
        <f t="shared" si="0"/>
        <v>1.2442272430288326</v>
      </c>
      <c r="U20">
        <v>90</v>
      </c>
      <c r="V20">
        <f t="shared" si="11"/>
        <v>17</v>
      </c>
      <c r="W20" t="s">
        <v>56</v>
      </c>
      <c r="X20">
        <v>0.28873199999999999</v>
      </c>
      <c r="Y20">
        <f t="shared" si="1"/>
        <v>1.2442272430288326</v>
      </c>
      <c r="AA20">
        <v>86</v>
      </c>
      <c r="AB20">
        <v>0</v>
      </c>
      <c r="AC20">
        <v>2.7569015000000001</v>
      </c>
      <c r="AD20">
        <f t="shared" si="12"/>
        <v>17</v>
      </c>
      <c r="AE20">
        <f t="shared" si="2"/>
        <v>6.2033951466263858E-2</v>
      </c>
      <c r="AG20">
        <v>128</v>
      </c>
      <c r="AH20">
        <v>2.0862099999999999</v>
      </c>
      <c r="AI20">
        <f t="shared" si="5"/>
        <v>2.0862099999999999</v>
      </c>
      <c r="AJ20">
        <v>2.0862099999999999</v>
      </c>
      <c r="AK20">
        <f t="shared" si="6"/>
        <v>1</v>
      </c>
      <c r="AL20">
        <f t="shared" si="13"/>
        <v>17</v>
      </c>
      <c r="AM20">
        <f t="shared" si="7"/>
        <v>5.980410440915751E-2</v>
      </c>
      <c r="AR20" s="27"/>
    </row>
    <row r="21" spans="7:44" x14ac:dyDescent="0.2">
      <c r="G21">
        <v>22.32</v>
      </c>
      <c r="H21">
        <v>0.95</v>
      </c>
      <c r="I21" t="str">
        <f t="shared" si="8"/>
        <v>Duplicate</v>
      </c>
      <c r="J21">
        <v>0.91</v>
      </c>
      <c r="K21">
        <f t="shared" si="3"/>
        <v>2</v>
      </c>
      <c r="L21">
        <f t="shared" si="9"/>
        <v>21</v>
      </c>
      <c r="M21">
        <f t="shared" si="4"/>
        <v>0.51915945611866499</v>
      </c>
      <c r="O21">
        <v>124</v>
      </c>
      <c r="P21">
        <f t="shared" si="10"/>
        <v>18</v>
      </c>
      <c r="Q21" t="s">
        <v>56</v>
      </c>
      <c r="R21">
        <v>0.2855202</v>
      </c>
      <c r="S21">
        <f t="shared" si="0"/>
        <v>1.317417080854058</v>
      </c>
      <c r="U21">
        <v>124</v>
      </c>
      <c r="V21">
        <f t="shared" si="11"/>
        <v>18</v>
      </c>
      <c r="W21" t="s">
        <v>56</v>
      </c>
      <c r="X21">
        <v>0.28552</v>
      </c>
      <c r="Y21">
        <f t="shared" si="1"/>
        <v>1.317417080854058</v>
      </c>
      <c r="AA21">
        <v>6</v>
      </c>
      <c r="AB21">
        <v>0</v>
      </c>
      <c r="AC21">
        <v>2.6100702</v>
      </c>
      <c r="AD21">
        <f t="shared" si="12"/>
        <v>18</v>
      </c>
      <c r="AE21">
        <f t="shared" si="2"/>
        <v>6.5683007434867616E-2</v>
      </c>
      <c r="AG21">
        <v>365</v>
      </c>
      <c r="AH21">
        <v>2.0263100000000001</v>
      </c>
      <c r="AI21">
        <f t="shared" si="5"/>
        <v>2.0263100000000001</v>
      </c>
      <c r="AJ21">
        <v>2.0263100000000001</v>
      </c>
      <c r="AK21">
        <f t="shared" si="6"/>
        <v>1</v>
      </c>
      <c r="AL21">
        <f t="shared" si="13"/>
        <v>18</v>
      </c>
      <c r="AM21">
        <f t="shared" si="7"/>
        <v>6.3321992903813837E-2</v>
      </c>
      <c r="AR21" s="27"/>
    </row>
    <row r="22" spans="7:44" x14ac:dyDescent="0.2">
      <c r="G22">
        <v>15.97</v>
      </c>
      <c r="H22">
        <v>0.93</v>
      </c>
      <c r="I22">
        <f t="shared" si="8"/>
        <v>0.93</v>
      </c>
      <c r="J22">
        <v>0.9</v>
      </c>
      <c r="K22">
        <f t="shared" si="3"/>
        <v>1</v>
      </c>
      <c r="L22">
        <f t="shared" si="9"/>
        <v>22</v>
      </c>
      <c r="M22">
        <f t="shared" si="4"/>
        <v>0.54388133498145852</v>
      </c>
      <c r="O22">
        <v>103</v>
      </c>
      <c r="P22">
        <f t="shared" si="10"/>
        <v>19</v>
      </c>
      <c r="Q22" t="s">
        <v>56</v>
      </c>
      <c r="R22">
        <v>0.2825087</v>
      </c>
      <c r="S22">
        <f t="shared" si="0"/>
        <v>1.3906069186792835</v>
      </c>
      <c r="U22">
        <v>103</v>
      </c>
      <c r="V22">
        <f t="shared" si="11"/>
        <v>19</v>
      </c>
      <c r="W22" t="s">
        <v>56</v>
      </c>
      <c r="X22">
        <v>0.28250900000000001</v>
      </c>
      <c r="Y22">
        <f t="shared" si="1"/>
        <v>1.3906069186792835</v>
      </c>
      <c r="AA22">
        <v>0</v>
      </c>
      <c r="AB22">
        <v>0</v>
      </c>
      <c r="AC22">
        <v>2.5448403000000002</v>
      </c>
      <c r="AD22">
        <f t="shared" si="12"/>
        <v>19</v>
      </c>
      <c r="AE22">
        <f t="shared" si="2"/>
        <v>6.9332063403471367E-2</v>
      </c>
      <c r="AG22">
        <v>82</v>
      </c>
      <c r="AH22">
        <v>2.0077099999999999</v>
      </c>
      <c r="AI22">
        <f t="shared" si="5"/>
        <v>2.0077099999999999</v>
      </c>
      <c r="AJ22">
        <v>2.0077099999999999</v>
      </c>
      <c r="AK22">
        <f t="shared" si="6"/>
        <v>1</v>
      </c>
      <c r="AL22">
        <f t="shared" si="13"/>
        <v>19</v>
      </c>
      <c r="AM22">
        <f t="shared" si="7"/>
        <v>6.6839881398470163E-2</v>
      </c>
      <c r="AR22" s="27"/>
    </row>
    <row r="23" spans="7:44" x14ac:dyDescent="0.2">
      <c r="G23">
        <v>2.9</v>
      </c>
      <c r="H23">
        <v>0.91</v>
      </c>
      <c r="I23">
        <f t="shared" si="8"/>
        <v>0.91</v>
      </c>
      <c r="J23">
        <v>0.84</v>
      </c>
      <c r="K23">
        <f t="shared" si="3"/>
        <v>1</v>
      </c>
      <c r="L23">
        <f t="shared" si="9"/>
        <v>23</v>
      </c>
      <c r="M23">
        <f t="shared" si="4"/>
        <v>0.56860321384425216</v>
      </c>
      <c r="O23">
        <v>101</v>
      </c>
      <c r="P23">
        <f t="shared" si="10"/>
        <v>20</v>
      </c>
      <c r="Q23" t="s">
        <v>56</v>
      </c>
      <c r="R23">
        <v>0.26277739999999999</v>
      </c>
      <c r="S23">
        <f t="shared" si="0"/>
        <v>1.4637967565045089</v>
      </c>
      <c r="U23">
        <v>101</v>
      </c>
      <c r="V23">
        <f t="shared" si="11"/>
        <v>20</v>
      </c>
      <c r="W23" t="s">
        <v>56</v>
      </c>
      <c r="X23">
        <v>0.26277699999999998</v>
      </c>
      <c r="Y23">
        <f t="shared" si="1"/>
        <v>1.4637967565045089</v>
      </c>
      <c r="AA23">
        <v>291</v>
      </c>
      <c r="AB23">
        <v>0</v>
      </c>
      <c r="AC23">
        <v>2.4850015999999999</v>
      </c>
      <c r="AD23">
        <f t="shared" si="12"/>
        <v>20</v>
      </c>
      <c r="AE23">
        <f t="shared" si="2"/>
        <v>7.2981119372075118E-2</v>
      </c>
      <c r="AG23">
        <v>292</v>
      </c>
      <c r="AH23">
        <v>1.9897</v>
      </c>
      <c r="AI23">
        <f t="shared" si="5"/>
        <v>1.9897</v>
      </c>
      <c r="AJ23">
        <v>1.9897</v>
      </c>
      <c r="AK23">
        <f t="shared" si="6"/>
        <v>1</v>
      </c>
      <c r="AL23">
        <f t="shared" si="13"/>
        <v>20</v>
      </c>
      <c r="AM23">
        <f t="shared" si="7"/>
        <v>7.035776989312649E-2</v>
      </c>
      <c r="AR23" s="27"/>
    </row>
    <row r="24" spans="7:44" x14ac:dyDescent="0.2">
      <c r="G24">
        <v>11.82</v>
      </c>
      <c r="H24">
        <v>0.91</v>
      </c>
      <c r="I24" t="str">
        <f t="shared" si="8"/>
        <v>Duplicate</v>
      </c>
      <c r="J24">
        <v>0.81</v>
      </c>
      <c r="K24">
        <f t="shared" si="3"/>
        <v>1</v>
      </c>
      <c r="L24">
        <f t="shared" si="9"/>
        <v>24</v>
      </c>
      <c r="M24">
        <f t="shared" si="4"/>
        <v>0.5933250927070457</v>
      </c>
      <c r="O24">
        <v>128</v>
      </c>
      <c r="P24">
        <f t="shared" si="10"/>
        <v>21</v>
      </c>
      <c r="Q24" t="s">
        <v>56</v>
      </c>
      <c r="R24">
        <v>0.26200630000000003</v>
      </c>
      <c r="S24">
        <f t="shared" si="0"/>
        <v>1.5369865943297343</v>
      </c>
      <c r="U24">
        <v>128</v>
      </c>
      <c r="V24">
        <f t="shared" si="11"/>
        <v>21</v>
      </c>
      <c r="W24" t="s">
        <v>56</v>
      </c>
      <c r="X24">
        <v>0.26200600000000002</v>
      </c>
      <c r="Y24">
        <f t="shared" si="1"/>
        <v>1.5369865943297343</v>
      </c>
      <c r="AA24">
        <v>321</v>
      </c>
      <c r="AB24">
        <v>0</v>
      </c>
      <c r="AC24">
        <v>2.4633055000000001</v>
      </c>
      <c r="AD24">
        <f t="shared" si="12"/>
        <v>21</v>
      </c>
      <c r="AE24">
        <f t="shared" si="2"/>
        <v>7.6630175340678883E-2</v>
      </c>
      <c r="AG24">
        <v>32</v>
      </c>
      <c r="AH24">
        <v>1.9864398999999999</v>
      </c>
      <c r="AI24">
        <f t="shared" si="5"/>
        <v>1.9864398999999999</v>
      </c>
      <c r="AJ24">
        <v>1.9864398999999999</v>
      </c>
      <c r="AK24">
        <f t="shared" si="6"/>
        <v>1</v>
      </c>
      <c r="AL24">
        <f t="shared" si="13"/>
        <v>21</v>
      </c>
      <c r="AM24">
        <f t="shared" si="7"/>
        <v>7.3875658387782803E-2</v>
      </c>
      <c r="AR24" s="27"/>
    </row>
    <row r="25" spans="7:44" x14ac:dyDescent="0.2">
      <c r="G25">
        <v>15.01</v>
      </c>
      <c r="H25">
        <v>0.9</v>
      </c>
      <c r="I25">
        <f t="shared" si="8"/>
        <v>0.9</v>
      </c>
      <c r="J25">
        <v>0.77</v>
      </c>
      <c r="K25">
        <f t="shared" si="3"/>
        <v>1</v>
      </c>
      <c r="L25">
        <f t="shared" si="9"/>
        <v>25</v>
      </c>
      <c r="M25">
        <f t="shared" si="4"/>
        <v>0.61804697156983923</v>
      </c>
      <c r="O25">
        <v>50</v>
      </c>
      <c r="P25">
        <f t="shared" si="10"/>
        <v>22</v>
      </c>
      <c r="Q25" t="s">
        <v>56</v>
      </c>
      <c r="R25">
        <v>0.21699660000000001</v>
      </c>
      <c r="S25">
        <f t="shared" si="0"/>
        <v>1.6101764321549599</v>
      </c>
      <c r="U25">
        <v>79</v>
      </c>
      <c r="V25">
        <f t="shared" si="11"/>
        <v>22</v>
      </c>
      <c r="W25" t="s">
        <v>56</v>
      </c>
      <c r="X25">
        <v>0.249946</v>
      </c>
      <c r="Y25">
        <f t="shared" si="1"/>
        <v>1.6101764321549599</v>
      </c>
      <c r="AA25">
        <v>142</v>
      </c>
      <c r="AB25">
        <v>0</v>
      </c>
      <c r="AC25">
        <v>2.3207654999999998</v>
      </c>
      <c r="AD25">
        <f t="shared" si="12"/>
        <v>22</v>
      </c>
      <c r="AE25">
        <f t="shared" si="2"/>
        <v>8.0279231309282634E-2</v>
      </c>
      <c r="AG25">
        <v>129</v>
      </c>
      <c r="AH25">
        <v>1.9060900000000001</v>
      </c>
      <c r="AI25">
        <f t="shared" si="5"/>
        <v>1.9060900000000001</v>
      </c>
      <c r="AJ25">
        <v>1.9060900000000001</v>
      </c>
      <c r="AK25">
        <f t="shared" si="6"/>
        <v>1</v>
      </c>
      <c r="AL25">
        <f t="shared" si="13"/>
        <v>22</v>
      </c>
      <c r="AM25">
        <f t="shared" si="7"/>
        <v>7.7393546882439129E-2</v>
      </c>
      <c r="AR25" s="27"/>
    </row>
    <row r="26" spans="7:44" x14ac:dyDescent="0.2">
      <c r="G26">
        <v>35.76</v>
      </c>
      <c r="H26">
        <v>0.84</v>
      </c>
      <c r="I26">
        <f t="shared" si="8"/>
        <v>0.84</v>
      </c>
      <c r="J26">
        <v>0.69</v>
      </c>
      <c r="K26">
        <f t="shared" si="3"/>
        <v>3</v>
      </c>
      <c r="L26">
        <f t="shared" si="9"/>
        <v>28</v>
      </c>
      <c r="M26">
        <f t="shared" si="4"/>
        <v>0.69221260815821994</v>
      </c>
      <c r="O26">
        <v>79</v>
      </c>
      <c r="P26">
        <f t="shared" si="10"/>
        <v>23</v>
      </c>
      <c r="Q26" t="s">
        <v>56</v>
      </c>
      <c r="R26">
        <v>0.21507100000000001</v>
      </c>
      <c r="S26">
        <f t="shared" si="0"/>
        <v>1.6833662699801852</v>
      </c>
      <c r="U26">
        <v>114</v>
      </c>
      <c r="V26">
        <f t="shared" si="11"/>
        <v>23</v>
      </c>
      <c r="W26" t="s">
        <v>56</v>
      </c>
      <c r="X26">
        <v>0.24456800000000001</v>
      </c>
      <c r="Y26">
        <f t="shared" si="1"/>
        <v>1.6833662699801852</v>
      </c>
      <c r="AA26">
        <v>218</v>
      </c>
      <c r="AB26">
        <v>0</v>
      </c>
      <c r="AC26">
        <v>2.3158660000000002</v>
      </c>
      <c r="AD26">
        <f t="shared" si="12"/>
        <v>23</v>
      </c>
      <c r="AE26">
        <f t="shared" si="2"/>
        <v>8.3928287277886399E-2</v>
      </c>
      <c r="AG26">
        <v>217</v>
      </c>
      <c r="AH26">
        <v>1.8807400000000001</v>
      </c>
      <c r="AI26">
        <f t="shared" si="5"/>
        <v>1.8807400000000001</v>
      </c>
      <c r="AJ26">
        <v>1.8807400000000001</v>
      </c>
      <c r="AK26">
        <f t="shared" si="6"/>
        <v>1</v>
      </c>
      <c r="AL26">
        <f t="shared" si="13"/>
        <v>23</v>
      </c>
      <c r="AM26">
        <f t="shared" si="7"/>
        <v>8.0911435377095456E-2</v>
      </c>
      <c r="AR26" s="27"/>
    </row>
    <row r="27" spans="7:44" x14ac:dyDescent="0.2">
      <c r="G27">
        <v>8.3800000000000008</v>
      </c>
      <c r="H27">
        <v>0.81</v>
      </c>
      <c r="I27">
        <f t="shared" si="8"/>
        <v>0.81</v>
      </c>
      <c r="J27">
        <v>0.67</v>
      </c>
      <c r="K27">
        <f t="shared" si="3"/>
        <v>2</v>
      </c>
      <c r="L27">
        <f t="shared" si="9"/>
        <v>30</v>
      </c>
      <c r="M27">
        <f t="shared" si="4"/>
        <v>0.74165636588380712</v>
      </c>
      <c r="O27">
        <v>82</v>
      </c>
      <c r="P27">
        <f t="shared" si="10"/>
        <v>24</v>
      </c>
      <c r="Q27" t="s">
        <v>56</v>
      </c>
      <c r="R27">
        <v>0.18385650000000001</v>
      </c>
      <c r="S27">
        <f t="shared" si="0"/>
        <v>1.7565561078054106</v>
      </c>
      <c r="U27">
        <v>50</v>
      </c>
      <c r="V27">
        <f t="shared" si="11"/>
        <v>24</v>
      </c>
      <c r="W27" t="s">
        <v>56</v>
      </c>
      <c r="X27">
        <v>0.216997</v>
      </c>
      <c r="Y27">
        <f t="shared" si="1"/>
        <v>1.7565561078054106</v>
      </c>
      <c r="AA27">
        <v>76</v>
      </c>
      <c r="AB27">
        <v>0</v>
      </c>
      <c r="AC27">
        <v>2.1565596999999999</v>
      </c>
      <c r="AD27">
        <f t="shared" si="12"/>
        <v>24</v>
      </c>
      <c r="AE27">
        <f t="shared" si="2"/>
        <v>8.757734324649015E-2</v>
      </c>
      <c r="AG27">
        <v>341</v>
      </c>
      <c r="AH27">
        <v>1.87517</v>
      </c>
      <c r="AI27">
        <f t="shared" si="5"/>
        <v>1.87517</v>
      </c>
      <c r="AJ27">
        <v>1.87517</v>
      </c>
      <c r="AK27">
        <f t="shared" si="6"/>
        <v>1</v>
      </c>
      <c r="AL27">
        <f t="shared" si="13"/>
        <v>24</v>
      </c>
      <c r="AM27">
        <f t="shared" si="7"/>
        <v>8.4429323871751782E-2</v>
      </c>
      <c r="AR27" s="27"/>
    </row>
    <row r="28" spans="7:44" x14ac:dyDescent="0.2">
      <c r="G28">
        <v>29.56</v>
      </c>
      <c r="H28">
        <v>0.77</v>
      </c>
      <c r="I28">
        <f t="shared" si="8"/>
        <v>0.77</v>
      </c>
      <c r="J28">
        <v>0.65</v>
      </c>
      <c r="K28">
        <f t="shared" si="3"/>
        <v>1</v>
      </c>
      <c r="L28">
        <f t="shared" si="9"/>
        <v>31</v>
      </c>
      <c r="M28">
        <f t="shared" si="4"/>
        <v>0.76637824474660066</v>
      </c>
      <c r="O28">
        <v>83</v>
      </c>
      <c r="P28">
        <f t="shared" si="10"/>
        <v>25</v>
      </c>
      <c r="Q28" t="s">
        <v>56</v>
      </c>
      <c r="R28">
        <v>0.1702021</v>
      </c>
      <c r="S28">
        <f t="shared" si="0"/>
        <v>1.8297459456306362</v>
      </c>
      <c r="U28">
        <v>82</v>
      </c>
      <c r="V28">
        <f t="shared" si="11"/>
        <v>25</v>
      </c>
      <c r="W28" t="s">
        <v>56</v>
      </c>
      <c r="X28">
        <v>0.18385699999999999</v>
      </c>
      <c r="Y28">
        <f t="shared" si="1"/>
        <v>1.8297459456306362</v>
      </c>
      <c r="AA28">
        <v>29</v>
      </c>
      <c r="AB28">
        <v>0</v>
      </c>
      <c r="AC28">
        <v>2.1227124000000002</v>
      </c>
      <c r="AD28">
        <f t="shared" si="12"/>
        <v>25</v>
      </c>
      <c r="AE28">
        <f t="shared" si="2"/>
        <v>9.1226399215093901E-2</v>
      </c>
      <c r="AG28">
        <v>368</v>
      </c>
      <c r="AH28">
        <v>1.8642799999999999</v>
      </c>
      <c r="AI28">
        <f t="shared" si="5"/>
        <v>1.8642799999999999</v>
      </c>
      <c r="AJ28">
        <v>1.8642799999999999</v>
      </c>
      <c r="AK28">
        <f t="shared" si="6"/>
        <v>1</v>
      </c>
      <c r="AL28">
        <f t="shared" si="13"/>
        <v>25</v>
      </c>
      <c r="AM28">
        <f t="shared" si="7"/>
        <v>8.7947212366408109E-2</v>
      </c>
      <c r="AR28" s="27"/>
    </row>
    <row r="29" spans="7:44" x14ac:dyDescent="0.2">
      <c r="G29">
        <v>10.95</v>
      </c>
      <c r="H29">
        <v>0.69</v>
      </c>
      <c r="I29">
        <f t="shared" si="8"/>
        <v>0.69</v>
      </c>
      <c r="J29">
        <v>0.63</v>
      </c>
      <c r="K29">
        <f t="shared" si="3"/>
        <v>1</v>
      </c>
      <c r="L29">
        <f t="shared" si="9"/>
        <v>32</v>
      </c>
      <c r="M29">
        <f t="shared" si="4"/>
        <v>0.7911001236093943</v>
      </c>
      <c r="O29">
        <v>114</v>
      </c>
      <c r="P29">
        <f t="shared" si="10"/>
        <v>26</v>
      </c>
      <c r="Q29" t="s">
        <v>56</v>
      </c>
      <c r="R29">
        <v>0.1594286</v>
      </c>
      <c r="S29">
        <f t="shared" si="0"/>
        <v>1.9029357834558616</v>
      </c>
      <c r="U29">
        <v>81</v>
      </c>
      <c r="V29">
        <f t="shared" si="11"/>
        <v>26</v>
      </c>
      <c r="W29" t="s">
        <v>56</v>
      </c>
      <c r="X29">
        <v>0.174932</v>
      </c>
      <c r="Y29">
        <f t="shared" si="1"/>
        <v>1.9029357834558616</v>
      </c>
      <c r="AA29">
        <v>199</v>
      </c>
      <c r="AB29">
        <v>0</v>
      </c>
      <c r="AC29">
        <v>2.0735465999999998</v>
      </c>
      <c r="AD29">
        <f t="shared" si="12"/>
        <v>26</v>
      </c>
      <c r="AE29">
        <f t="shared" si="2"/>
        <v>9.4875455183697666E-2</v>
      </c>
      <c r="AG29">
        <v>46</v>
      </c>
      <c r="AH29">
        <v>1.8329599999999999</v>
      </c>
      <c r="AI29">
        <f t="shared" si="5"/>
        <v>1.8329599999999999</v>
      </c>
      <c r="AJ29">
        <v>1.8329599999999999</v>
      </c>
      <c r="AK29">
        <f t="shared" si="6"/>
        <v>1</v>
      </c>
      <c r="AL29">
        <f t="shared" si="13"/>
        <v>26</v>
      </c>
      <c r="AM29">
        <f t="shared" si="7"/>
        <v>9.1465100861064436E-2</v>
      </c>
      <c r="AR29" s="27"/>
    </row>
    <row r="30" spans="7:44" x14ac:dyDescent="0.2">
      <c r="G30">
        <v>21.37</v>
      </c>
      <c r="H30">
        <v>0.69</v>
      </c>
      <c r="I30" t="str">
        <f t="shared" si="8"/>
        <v>Duplicate</v>
      </c>
      <c r="J30">
        <v>0.61</v>
      </c>
      <c r="K30">
        <f t="shared" si="3"/>
        <v>1</v>
      </c>
      <c r="L30">
        <f t="shared" si="9"/>
        <v>33</v>
      </c>
      <c r="M30">
        <f t="shared" si="4"/>
        <v>0.81582200247218783</v>
      </c>
      <c r="O30">
        <v>127</v>
      </c>
      <c r="P30">
        <f t="shared" si="10"/>
        <v>27</v>
      </c>
      <c r="Q30" t="s">
        <v>56</v>
      </c>
      <c r="R30">
        <v>0.15346470000000001</v>
      </c>
      <c r="S30">
        <f t="shared" si="0"/>
        <v>1.9761256212810869</v>
      </c>
      <c r="U30">
        <v>83</v>
      </c>
      <c r="V30">
        <f t="shared" si="11"/>
        <v>27</v>
      </c>
      <c r="W30" t="s">
        <v>56</v>
      </c>
      <c r="X30">
        <v>0.17020199999999999</v>
      </c>
      <c r="Y30">
        <f t="shared" si="1"/>
        <v>1.9761256212810869</v>
      </c>
      <c r="AA30">
        <v>14</v>
      </c>
      <c r="AB30">
        <v>0</v>
      </c>
      <c r="AC30">
        <v>2.0608651999999998</v>
      </c>
      <c r="AD30">
        <f t="shared" si="12"/>
        <v>27</v>
      </c>
      <c r="AE30">
        <f t="shared" si="2"/>
        <v>9.8524511152301417E-2</v>
      </c>
      <c r="AG30">
        <v>150</v>
      </c>
      <c r="AH30">
        <v>1.8172999999999999</v>
      </c>
      <c r="AI30">
        <f t="shared" si="5"/>
        <v>1.8172999999999999</v>
      </c>
      <c r="AJ30">
        <v>1.8172999999999999</v>
      </c>
      <c r="AK30">
        <f t="shared" si="6"/>
        <v>1</v>
      </c>
      <c r="AL30">
        <f t="shared" si="13"/>
        <v>27</v>
      </c>
      <c r="AM30">
        <f t="shared" si="7"/>
        <v>9.4982989355720748E-2</v>
      </c>
      <c r="AR30" s="27"/>
    </row>
    <row r="31" spans="7:44" x14ac:dyDescent="0.2">
      <c r="G31">
        <v>28.81</v>
      </c>
      <c r="H31">
        <v>0.69</v>
      </c>
      <c r="I31" t="str">
        <f t="shared" si="8"/>
        <v>Duplicate</v>
      </c>
      <c r="J31">
        <v>0.47</v>
      </c>
      <c r="K31">
        <f t="shared" si="3"/>
        <v>1</v>
      </c>
      <c r="L31">
        <f t="shared" si="9"/>
        <v>34</v>
      </c>
      <c r="M31">
        <f t="shared" si="4"/>
        <v>0.84054388133498137</v>
      </c>
      <c r="O31">
        <v>41</v>
      </c>
      <c r="P31">
        <f t="shared" si="10"/>
        <v>28</v>
      </c>
      <c r="Q31" t="s">
        <v>56</v>
      </c>
      <c r="R31">
        <v>0.14903849999999999</v>
      </c>
      <c r="S31">
        <f t="shared" si="0"/>
        <v>2.0493154591063125</v>
      </c>
      <c r="U31">
        <v>127</v>
      </c>
      <c r="V31">
        <f t="shared" si="11"/>
        <v>28</v>
      </c>
      <c r="W31" t="s">
        <v>56</v>
      </c>
      <c r="X31">
        <v>0.15346499999999999</v>
      </c>
      <c r="Y31">
        <f t="shared" si="1"/>
        <v>2.0493154591063125</v>
      </c>
      <c r="AA31">
        <v>264</v>
      </c>
      <c r="AB31">
        <v>0</v>
      </c>
      <c r="AC31">
        <v>2.0380796999999999</v>
      </c>
      <c r="AD31">
        <f t="shared" si="12"/>
        <v>28</v>
      </c>
      <c r="AE31">
        <f t="shared" si="2"/>
        <v>0.10217356712090517</v>
      </c>
      <c r="AG31">
        <v>126</v>
      </c>
      <c r="AH31">
        <v>1.80874</v>
      </c>
      <c r="AI31">
        <f t="shared" si="5"/>
        <v>1.80874</v>
      </c>
      <c r="AJ31">
        <v>1.80874</v>
      </c>
      <c r="AK31">
        <f t="shared" si="6"/>
        <v>1</v>
      </c>
      <c r="AL31">
        <f t="shared" si="13"/>
        <v>28</v>
      </c>
      <c r="AM31">
        <f t="shared" si="7"/>
        <v>9.8500877850377075E-2</v>
      </c>
      <c r="AR31" s="27"/>
    </row>
    <row r="32" spans="7:44" x14ac:dyDescent="0.2">
      <c r="G32">
        <v>7.5</v>
      </c>
      <c r="H32">
        <v>0.67</v>
      </c>
      <c r="I32">
        <f t="shared" si="8"/>
        <v>0.67</v>
      </c>
      <c r="J32">
        <v>0.46</v>
      </c>
      <c r="K32">
        <f t="shared" si="3"/>
        <v>1</v>
      </c>
      <c r="L32">
        <f t="shared" si="9"/>
        <v>35</v>
      </c>
      <c r="M32">
        <f t="shared" si="4"/>
        <v>0.86526576019777501</v>
      </c>
      <c r="O32">
        <v>92</v>
      </c>
      <c r="P32">
        <f t="shared" si="10"/>
        <v>29</v>
      </c>
      <c r="Q32" t="s">
        <v>56</v>
      </c>
      <c r="R32">
        <v>0.14901809999999999</v>
      </c>
      <c r="S32">
        <f t="shared" si="0"/>
        <v>2.1225052969315379</v>
      </c>
      <c r="U32">
        <v>41</v>
      </c>
      <c r="V32">
        <f t="shared" si="11"/>
        <v>29</v>
      </c>
      <c r="W32" t="s">
        <v>56</v>
      </c>
      <c r="X32">
        <v>0.149038</v>
      </c>
      <c r="Y32">
        <f t="shared" si="1"/>
        <v>2.1225052969315379</v>
      </c>
      <c r="AA32">
        <v>13</v>
      </c>
      <c r="AB32">
        <v>0</v>
      </c>
      <c r="AC32">
        <v>1.985031</v>
      </c>
      <c r="AD32">
        <f t="shared" si="12"/>
        <v>29</v>
      </c>
      <c r="AE32">
        <f t="shared" si="2"/>
        <v>0.10582262308950893</v>
      </c>
      <c r="AG32">
        <v>240</v>
      </c>
      <c r="AH32">
        <v>1.7718799999999999</v>
      </c>
      <c r="AI32">
        <f t="shared" si="5"/>
        <v>1.7718799999999999</v>
      </c>
      <c r="AJ32">
        <v>1.7718799999999999</v>
      </c>
      <c r="AK32">
        <f t="shared" si="6"/>
        <v>1</v>
      </c>
      <c r="AL32">
        <f t="shared" si="13"/>
        <v>29</v>
      </c>
      <c r="AM32">
        <f t="shared" si="7"/>
        <v>0.1020187663450334</v>
      </c>
      <c r="AR32" s="27"/>
    </row>
    <row r="33" spans="7:44" x14ac:dyDescent="0.2">
      <c r="G33">
        <v>28.4</v>
      </c>
      <c r="H33">
        <v>0.67</v>
      </c>
      <c r="I33" t="str">
        <f t="shared" si="8"/>
        <v>Duplicate</v>
      </c>
      <c r="J33">
        <v>0.44</v>
      </c>
      <c r="K33">
        <f t="shared" si="3"/>
        <v>1</v>
      </c>
      <c r="L33">
        <f t="shared" si="9"/>
        <v>36</v>
      </c>
      <c r="M33">
        <f t="shared" si="4"/>
        <v>0.88998763906056855</v>
      </c>
      <c r="O33">
        <v>49</v>
      </c>
      <c r="P33">
        <f t="shared" si="10"/>
        <v>30</v>
      </c>
      <c r="Q33" t="s">
        <v>56</v>
      </c>
      <c r="R33">
        <v>0.1451633</v>
      </c>
      <c r="S33">
        <f t="shared" si="0"/>
        <v>2.1956951347567633</v>
      </c>
      <c r="U33">
        <v>92</v>
      </c>
      <c r="V33">
        <f t="shared" si="11"/>
        <v>30</v>
      </c>
      <c r="W33" t="s">
        <v>56</v>
      </c>
      <c r="X33">
        <v>0.14901800000000001</v>
      </c>
      <c r="Y33">
        <f t="shared" si="1"/>
        <v>2.1956951347567633</v>
      </c>
      <c r="AA33">
        <v>230</v>
      </c>
      <c r="AB33">
        <v>0</v>
      </c>
      <c r="AC33">
        <v>1.9846630000000001</v>
      </c>
      <c r="AD33">
        <f t="shared" si="12"/>
        <v>30</v>
      </c>
      <c r="AE33">
        <f t="shared" si="2"/>
        <v>0.10947167905811268</v>
      </c>
      <c r="AG33">
        <v>63</v>
      </c>
      <c r="AH33">
        <v>1.7091399</v>
      </c>
      <c r="AI33">
        <f t="shared" si="5"/>
        <v>1.7091399</v>
      </c>
      <c r="AJ33">
        <v>1.7091399</v>
      </c>
      <c r="AK33">
        <f t="shared" si="6"/>
        <v>1</v>
      </c>
      <c r="AL33">
        <f t="shared" si="13"/>
        <v>30</v>
      </c>
      <c r="AM33">
        <f t="shared" si="7"/>
        <v>0.10553665483968973</v>
      </c>
      <c r="AR33" s="27"/>
    </row>
    <row r="34" spans="7:44" x14ac:dyDescent="0.2">
      <c r="G34">
        <v>37.729999999999997</v>
      </c>
      <c r="H34">
        <v>0.65</v>
      </c>
      <c r="I34">
        <f t="shared" si="8"/>
        <v>0.65</v>
      </c>
      <c r="J34">
        <v>0.43</v>
      </c>
      <c r="K34">
        <f t="shared" si="3"/>
        <v>1</v>
      </c>
      <c r="L34">
        <f t="shared" si="9"/>
        <v>37</v>
      </c>
      <c r="M34">
        <f t="shared" si="4"/>
        <v>0.91470951792336208</v>
      </c>
      <c r="O34">
        <v>116</v>
      </c>
      <c r="P34">
        <f t="shared" si="10"/>
        <v>31</v>
      </c>
      <c r="Q34" t="s">
        <v>56</v>
      </c>
      <c r="R34">
        <v>0.14021700000000001</v>
      </c>
      <c r="S34">
        <f t="shared" si="0"/>
        <v>2.2688849725819886</v>
      </c>
      <c r="U34">
        <v>49</v>
      </c>
      <c r="V34">
        <f t="shared" si="11"/>
        <v>31</v>
      </c>
      <c r="W34" t="s">
        <v>56</v>
      </c>
      <c r="X34">
        <v>0.14516299999999999</v>
      </c>
      <c r="Y34">
        <f t="shared" si="1"/>
        <v>2.2688849725819886</v>
      </c>
      <c r="AA34">
        <v>75</v>
      </c>
      <c r="AB34">
        <v>0</v>
      </c>
      <c r="AC34">
        <v>1.9806866999999999</v>
      </c>
      <c r="AD34">
        <f t="shared" si="12"/>
        <v>31</v>
      </c>
      <c r="AE34">
        <f t="shared" si="2"/>
        <v>0.11312073502671643</v>
      </c>
      <c r="AG34">
        <v>141</v>
      </c>
      <c r="AH34">
        <v>1.66835</v>
      </c>
      <c r="AI34">
        <f t="shared" si="5"/>
        <v>1.66835</v>
      </c>
      <c r="AJ34">
        <v>1.66835</v>
      </c>
      <c r="AK34">
        <f t="shared" si="6"/>
        <v>1</v>
      </c>
      <c r="AL34">
        <f t="shared" si="13"/>
        <v>31</v>
      </c>
      <c r="AM34">
        <f t="shared" si="7"/>
        <v>0.10905454333434605</v>
      </c>
      <c r="AR34" s="27"/>
    </row>
    <row r="35" spans="7:44" x14ac:dyDescent="0.2">
      <c r="G35">
        <v>8.6199999999999992</v>
      </c>
      <c r="H35">
        <v>0.63</v>
      </c>
      <c r="I35">
        <f t="shared" si="8"/>
        <v>0.63</v>
      </c>
      <c r="J35">
        <v>0.42</v>
      </c>
      <c r="K35">
        <f t="shared" si="3"/>
        <v>1</v>
      </c>
      <c r="L35">
        <f t="shared" si="9"/>
        <v>38</v>
      </c>
      <c r="M35">
        <f t="shared" si="4"/>
        <v>0.93943139678615573</v>
      </c>
      <c r="O35">
        <v>48</v>
      </c>
      <c r="P35">
        <f t="shared" si="10"/>
        <v>32</v>
      </c>
      <c r="Q35" t="s">
        <v>56</v>
      </c>
      <c r="R35">
        <v>0.1331319</v>
      </c>
      <c r="S35">
        <f t="shared" si="0"/>
        <v>2.3420748104072144</v>
      </c>
      <c r="U35">
        <v>116</v>
      </c>
      <c r="V35">
        <f t="shared" si="11"/>
        <v>32</v>
      </c>
      <c r="W35" t="s">
        <v>56</v>
      </c>
      <c r="X35">
        <v>0.14021700000000001</v>
      </c>
      <c r="Y35">
        <f t="shared" si="1"/>
        <v>2.3420748104072144</v>
      </c>
      <c r="AA35">
        <v>82</v>
      </c>
      <c r="AB35">
        <v>0</v>
      </c>
      <c r="AC35">
        <v>1.9784539000000001</v>
      </c>
      <c r="AD35">
        <f t="shared" si="12"/>
        <v>32</v>
      </c>
      <c r="AE35">
        <f t="shared" si="2"/>
        <v>0.1167697909953202</v>
      </c>
      <c r="AG35">
        <v>81</v>
      </c>
      <c r="AH35">
        <v>1.6496299999999999</v>
      </c>
      <c r="AI35">
        <f t="shared" si="5"/>
        <v>1.6496299999999999</v>
      </c>
      <c r="AJ35">
        <v>1.6496299999999999</v>
      </c>
      <c r="AK35">
        <f t="shared" si="6"/>
        <v>1</v>
      </c>
      <c r="AL35">
        <f t="shared" si="13"/>
        <v>32</v>
      </c>
      <c r="AM35">
        <f t="shared" si="7"/>
        <v>0.11257243182900238</v>
      </c>
      <c r="AR35" s="27"/>
    </row>
    <row r="36" spans="7:44" x14ac:dyDescent="0.2">
      <c r="G36">
        <v>37.04</v>
      </c>
      <c r="H36">
        <v>0.61</v>
      </c>
      <c r="I36">
        <f t="shared" si="8"/>
        <v>0.61</v>
      </c>
      <c r="J36">
        <v>0.41</v>
      </c>
      <c r="K36">
        <f t="shared" si="3"/>
        <v>1</v>
      </c>
      <c r="L36">
        <f t="shared" si="9"/>
        <v>39</v>
      </c>
      <c r="M36">
        <f t="shared" si="4"/>
        <v>0.96415327564894926</v>
      </c>
      <c r="O36">
        <v>130</v>
      </c>
      <c r="P36">
        <f t="shared" si="10"/>
        <v>33</v>
      </c>
      <c r="Q36" t="s">
        <v>56</v>
      </c>
      <c r="R36">
        <v>0.1283107</v>
      </c>
      <c r="S36">
        <f t="shared" ref="S36:S57" si="14">P36/$P$2</f>
        <v>2.4152646482324398</v>
      </c>
      <c r="U36">
        <v>48</v>
      </c>
      <c r="V36">
        <f t="shared" si="11"/>
        <v>33</v>
      </c>
      <c r="W36" t="s">
        <v>56</v>
      </c>
      <c r="X36">
        <v>0.133132</v>
      </c>
      <c r="Y36">
        <f t="shared" ref="Y36:Y53" si="15">V36/$V$2</f>
        <v>2.4152646482324398</v>
      </c>
      <c r="AA36">
        <v>275</v>
      </c>
      <c r="AB36">
        <v>0</v>
      </c>
      <c r="AC36">
        <v>1.9486972</v>
      </c>
      <c r="AD36">
        <f t="shared" si="12"/>
        <v>33</v>
      </c>
      <c r="AE36">
        <f t="shared" si="2"/>
        <v>0.12041884696392395</v>
      </c>
      <c r="AG36">
        <v>261</v>
      </c>
      <c r="AH36">
        <v>1.63439</v>
      </c>
      <c r="AI36">
        <f t="shared" si="5"/>
        <v>1.63439</v>
      </c>
      <c r="AJ36">
        <v>1.63439</v>
      </c>
      <c r="AK36">
        <f t="shared" si="6"/>
        <v>1</v>
      </c>
      <c r="AL36">
        <f t="shared" si="13"/>
        <v>33</v>
      </c>
      <c r="AM36">
        <f t="shared" si="7"/>
        <v>0.11609032032365869</v>
      </c>
      <c r="AR36" s="27"/>
    </row>
    <row r="37" spans="7:44" x14ac:dyDescent="0.2">
      <c r="G37">
        <v>31.57</v>
      </c>
      <c r="H37">
        <v>0.47</v>
      </c>
      <c r="I37">
        <f t="shared" si="8"/>
        <v>0.47</v>
      </c>
      <c r="J37">
        <v>0.39</v>
      </c>
      <c r="K37">
        <f t="shared" si="3"/>
        <v>1</v>
      </c>
      <c r="L37">
        <f t="shared" si="9"/>
        <v>40</v>
      </c>
      <c r="M37">
        <f t="shared" si="4"/>
        <v>0.98887515451174279</v>
      </c>
      <c r="O37">
        <v>98</v>
      </c>
      <c r="P37">
        <f t="shared" si="10"/>
        <v>34</v>
      </c>
      <c r="Q37" t="s">
        <v>56</v>
      </c>
      <c r="R37">
        <v>0.12624009999999999</v>
      </c>
      <c r="S37">
        <f t="shared" si="14"/>
        <v>2.4884544860576652</v>
      </c>
      <c r="U37">
        <v>130</v>
      </c>
      <c r="V37">
        <f t="shared" si="11"/>
        <v>34</v>
      </c>
      <c r="W37" t="s">
        <v>56</v>
      </c>
      <c r="X37">
        <v>0.12831100000000001</v>
      </c>
      <c r="Y37">
        <f t="shared" si="15"/>
        <v>2.4884544860576652</v>
      </c>
      <c r="AA37">
        <v>137</v>
      </c>
      <c r="AB37">
        <v>0</v>
      </c>
      <c r="AC37">
        <v>1.9366568</v>
      </c>
      <c r="AD37">
        <f t="shared" si="12"/>
        <v>34</v>
      </c>
      <c r="AE37">
        <f t="shared" si="2"/>
        <v>0.12406790293252772</v>
      </c>
      <c r="AG37">
        <v>270</v>
      </c>
      <c r="AH37">
        <v>1.6279699999999999</v>
      </c>
      <c r="AI37">
        <f t="shared" si="5"/>
        <v>1.6279699999999999</v>
      </c>
      <c r="AJ37">
        <v>1.6279699999999999</v>
      </c>
      <c r="AK37">
        <f t="shared" si="6"/>
        <v>1</v>
      </c>
      <c r="AL37">
        <f t="shared" si="13"/>
        <v>34</v>
      </c>
      <c r="AM37">
        <f t="shared" si="7"/>
        <v>0.11960820881831502</v>
      </c>
      <c r="AR37" s="27"/>
    </row>
    <row r="38" spans="7:44" x14ac:dyDescent="0.2">
      <c r="G38">
        <v>23.52</v>
      </c>
      <c r="H38">
        <v>0.46</v>
      </c>
      <c r="I38">
        <f t="shared" si="8"/>
        <v>0.46</v>
      </c>
      <c r="J38">
        <v>0.36</v>
      </c>
      <c r="K38">
        <f t="shared" si="3"/>
        <v>2</v>
      </c>
      <c r="L38">
        <f t="shared" si="9"/>
        <v>42</v>
      </c>
      <c r="M38">
        <f t="shared" si="4"/>
        <v>1.03831891223733</v>
      </c>
      <c r="O38">
        <v>126</v>
      </c>
      <c r="P38">
        <f t="shared" si="10"/>
        <v>35</v>
      </c>
      <c r="Q38" t="s">
        <v>56</v>
      </c>
      <c r="R38">
        <v>0.1195036</v>
      </c>
      <c r="S38">
        <f t="shared" si="14"/>
        <v>2.5616443238828905</v>
      </c>
      <c r="U38">
        <v>98</v>
      </c>
      <c r="V38">
        <f t="shared" si="11"/>
        <v>35</v>
      </c>
      <c r="W38" t="s">
        <v>56</v>
      </c>
      <c r="X38">
        <v>0.12623999999999999</v>
      </c>
      <c r="Y38">
        <f t="shared" si="15"/>
        <v>2.5616443238828905</v>
      </c>
      <c r="AA38">
        <v>15</v>
      </c>
      <c r="AB38">
        <v>0</v>
      </c>
      <c r="AC38">
        <v>1.8929566</v>
      </c>
      <c r="AD38">
        <f t="shared" si="12"/>
        <v>35</v>
      </c>
      <c r="AE38">
        <f t="shared" si="2"/>
        <v>0.12771695890113147</v>
      </c>
      <c r="AG38">
        <v>241</v>
      </c>
      <c r="AH38">
        <v>1.6255900000000001</v>
      </c>
      <c r="AI38">
        <f t="shared" si="5"/>
        <v>1.6255900000000001</v>
      </c>
      <c r="AJ38">
        <v>1.6255900000000001</v>
      </c>
      <c r="AK38">
        <f t="shared" si="6"/>
        <v>1</v>
      </c>
      <c r="AL38">
        <f t="shared" si="13"/>
        <v>35</v>
      </c>
      <c r="AM38">
        <f t="shared" si="7"/>
        <v>0.12312609731297135</v>
      </c>
      <c r="AR38" s="27"/>
    </row>
    <row r="39" spans="7:44" x14ac:dyDescent="0.2">
      <c r="G39">
        <v>40.450000000000003</v>
      </c>
      <c r="H39">
        <v>0.44</v>
      </c>
      <c r="I39">
        <f t="shared" si="8"/>
        <v>0.44</v>
      </c>
      <c r="J39">
        <v>0.34</v>
      </c>
      <c r="K39">
        <f t="shared" si="3"/>
        <v>3</v>
      </c>
      <c r="L39">
        <f t="shared" si="9"/>
        <v>45</v>
      </c>
      <c r="M39">
        <f t="shared" si="4"/>
        <v>1.1124845488257107</v>
      </c>
      <c r="O39">
        <v>99</v>
      </c>
      <c r="P39">
        <f t="shared" si="10"/>
        <v>36</v>
      </c>
      <c r="Q39" t="s">
        <v>56</v>
      </c>
      <c r="R39">
        <v>0.10740230000000001</v>
      </c>
      <c r="S39">
        <f t="shared" si="14"/>
        <v>2.6348341617081159</v>
      </c>
      <c r="U39">
        <v>126</v>
      </c>
      <c r="V39">
        <f t="shared" si="11"/>
        <v>36</v>
      </c>
      <c r="W39" t="s">
        <v>56</v>
      </c>
      <c r="X39">
        <v>0.119504</v>
      </c>
      <c r="Y39">
        <f t="shared" si="15"/>
        <v>2.6348341617081159</v>
      </c>
      <c r="AA39">
        <v>173</v>
      </c>
      <c r="AB39">
        <v>0</v>
      </c>
      <c r="AC39">
        <v>1.8474425000000001</v>
      </c>
      <c r="AD39">
        <f t="shared" si="12"/>
        <v>36</v>
      </c>
      <c r="AE39">
        <f t="shared" si="2"/>
        <v>0.13136601486973523</v>
      </c>
      <c r="AG39">
        <v>74</v>
      </c>
      <c r="AH39">
        <v>1.61774</v>
      </c>
      <c r="AI39">
        <f t="shared" si="5"/>
        <v>1.61774</v>
      </c>
      <c r="AJ39">
        <v>1.61774</v>
      </c>
      <c r="AK39">
        <f t="shared" si="6"/>
        <v>1</v>
      </c>
      <c r="AL39">
        <f t="shared" si="13"/>
        <v>36</v>
      </c>
      <c r="AM39">
        <f t="shared" si="7"/>
        <v>0.12664398580762767</v>
      </c>
      <c r="AR39" s="27"/>
    </row>
    <row r="40" spans="7:44" x14ac:dyDescent="0.2">
      <c r="G40">
        <v>22.65</v>
      </c>
      <c r="H40">
        <v>0.43</v>
      </c>
      <c r="I40">
        <f t="shared" si="8"/>
        <v>0.43</v>
      </c>
      <c r="J40">
        <v>0.33</v>
      </c>
      <c r="K40">
        <f t="shared" si="3"/>
        <v>2</v>
      </c>
      <c r="L40">
        <f t="shared" si="9"/>
        <v>47</v>
      </c>
      <c r="M40">
        <f t="shared" si="4"/>
        <v>1.1619283065512978</v>
      </c>
      <c r="O40">
        <v>119</v>
      </c>
      <c r="P40">
        <f t="shared" si="10"/>
        <v>37</v>
      </c>
      <c r="Q40" t="s">
        <v>56</v>
      </c>
      <c r="R40">
        <v>0.1069746</v>
      </c>
      <c r="S40">
        <f t="shared" si="14"/>
        <v>2.7080239995333413</v>
      </c>
      <c r="U40">
        <v>99</v>
      </c>
      <c r="V40">
        <f t="shared" si="11"/>
        <v>37</v>
      </c>
      <c r="W40" t="s">
        <v>56</v>
      </c>
      <c r="X40">
        <v>0.107402</v>
      </c>
      <c r="Y40">
        <f t="shared" si="15"/>
        <v>2.7080239995333413</v>
      </c>
      <c r="AA40">
        <v>217</v>
      </c>
      <c r="AB40">
        <v>0</v>
      </c>
      <c r="AC40">
        <v>1.8368359999999999</v>
      </c>
      <c r="AD40">
        <f t="shared" si="12"/>
        <v>37</v>
      </c>
      <c r="AE40">
        <f t="shared" si="2"/>
        <v>0.13501507083833897</v>
      </c>
      <c r="AG40">
        <v>220</v>
      </c>
      <c r="AH40">
        <v>1.5664199999999999</v>
      </c>
      <c r="AI40">
        <f t="shared" si="5"/>
        <v>1.5664199999999999</v>
      </c>
      <c r="AJ40">
        <v>1.5664199999999999</v>
      </c>
      <c r="AK40">
        <f t="shared" si="6"/>
        <v>1</v>
      </c>
      <c r="AL40">
        <f t="shared" si="13"/>
        <v>37</v>
      </c>
      <c r="AM40">
        <f t="shared" si="7"/>
        <v>0.13016187430228399</v>
      </c>
      <c r="AR40" s="27"/>
    </row>
    <row r="41" spans="7:44" x14ac:dyDescent="0.2">
      <c r="G41">
        <v>26.54</v>
      </c>
      <c r="H41">
        <v>0.42</v>
      </c>
      <c r="I41">
        <f t="shared" si="8"/>
        <v>0.42</v>
      </c>
      <c r="J41">
        <v>0.32</v>
      </c>
      <c r="K41">
        <f t="shared" si="3"/>
        <v>1</v>
      </c>
      <c r="L41">
        <f t="shared" si="9"/>
        <v>48</v>
      </c>
      <c r="M41">
        <f t="shared" si="4"/>
        <v>1.1866501854140914</v>
      </c>
      <c r="O41">
        <v>121</v>
      </c>
      <c r="P41">
        <f t="shared" si="10"/>
        <v>38</v>
      </c>
      <c r="Q41" t="s">
        <v>56</v>
      </c>
      <c r="R41">
        <v>0.1043439</v>
      </c>
      <c r="S41">
        <f t="shared" si="14"/>
        <v>2.7812138373585671</v>
      </c>
      <c r="U41">
        <v>119</v>
      </c>
      <c r="V41">
        <f t="shared" si="11"/>
        <v>38</v>
      </c>
      <c r="W41" t="s">
        <v>56</v>
      </c>
      <c r="X41">
        <v>0.106975</v>
      </c>
      <c r="Y41">
        <f t="shared" si="15"/>
        <v>2.7812138373585671</v>
      </c>
      <c r="AA41">
        <v>30</v>
      </c>
      <c r="AB41">
        <v>0</v>
      </c>
      <c r="AC41">
        <v>1.8169949999999999</v>
      </c>
      <c r="AD41">
        <f t="shared" si="12"/>
        <v>38</v>
      </c>
      <c r="AE41">
        <f t="shared" si="2"/>
        <v>0.13866412680694273</v>
      </c>
      <c r="AG41">
        <v>188</v>
      </c>
      <c r="AH41">
        <v>1.54531</v>
      </c>
      <c r="AI41">
        <f t="shared" si="5"/>
        <v>1.54531</v>
      </c>
      <c r="AJ41">
        <v>1.54531</v>
      </c>
      <c r="AK41">
        <f t="shared" si="6"/>
        <v>1</v>
      </c>
      <c r="AL41">
        <f t="shared" si="13"/>
        <v>38</v>
      </c>
      <c r="AM41">
        <f t="shared" si="7"/>
        <v>0.13367976279694033</v>
      </c>
      <c r="AR41" s="27"/>
    </row>
    <row r="42" spans="7:44" x14ac:dyDescent="0.2">
      <c r="G42">
        <v>24.07</v>
      </c>
      <c r="H42">
        <v>0.41</v>
      </c>
      <c r="I42">
        <f t="shared" si="8"/>
        <v>0.41</v>
      </c>
      <c r="J42">
        <v>0.3</v>
      </c>
      <c r="K42">
        <f t="shared" si="3"/>
        <v>1</v>
      </c>
      <c r="L42">
        <f t="shared" si="9"/>
        <v>49</v>
      </c>
      <c r="M42">
        <f t="shared" si="4"/>
        <v>1.211372064276885</v>
      </c>
      <c r="O42">
        <v>118</v>
      </c>
      <c r="P42">
        <f t="shared" si="10"/>
        <v>39</v>
      </c>
      <c r="Q42" t="s">
        <v>56</v>
      </c>
      <c r="R42">
        <v>9.9336499999999994E-2</v>
      </c>
      <c r="S42">
        <f t="shared" si="14"/>
        <v>2.8544036751837925</v>
      </c>
      <c r="U42">
        <v>121</v>
      </c>
      <c r="V42">
        <f t="shared" si="11"/>
        <v>39</v>
      </c>
      <c r="W42" t="s">
        <v>56</v>
      </c>
      <c r="X42">
        <v>0.10434400000000001</v>
      </c>
      <c r="Y42">
        <f t="shared" si="15"/>
        <v>2.8544036751837925</v>
      </c>
      <c r="AA42">
        <v>315</v>
      </c>
      <c r="AB42">
        <v>0</v>
      </c>
      <c r="AC42">
        <v>1.7943193</v>
      </c>
      <c r="AD42">
        <f t="shared" si="12"/>
        <v>39</v>
      </c>
      <c r="AE42">
        <f t="shared" si="2"/>
        <v>0.1423131827755465</v>
      </c>
      <c r="AG42">
        <v>304</v>
      </c>
      <c r="AH42">
        <v>1.5194401</v>
      </c>
      <c r="AI42">
        <f t="shared" si="5"/>
        <v>1.5194401</v>
      </c>
      <c r="AJ42">
        <v>1.5194401</v>
      </c>
      <c r="AK42">
        <f t="shared" si="6"/>
        <v>1</v>
      </c>
      <c r="AL42">
        <f t="shared" si="13"/>
        <v>39</v>
      </c>
      <c r="AM42">
        <f t="shared" si="7"/>
        <v>0.13719765129159664</v>
      </c>
      <c r="AR42" s="27"/>
    </row>
    <row r="43" spans="7:44" x14ac:dyDescent="0.2">
      <c r="G43">
        <v>2.1800000000000002</v>
      </c>
      <c r="H43">
        <v>0.39</v>
      </c>
      <c r="I43">
        <f t="shared" si="8"/>
        <v>0.39</v>
      </c>
      <c r="J43">
        <v>0.28999999999999998</v>
      </c>
      <c r="K43">
        <f t="shared" si="3"/>
        <v>3</v>
      </c>
      <c r="L43">
        <f t="shared" si="9"/>
        <v>52</v>
      </c>
      <c r="M43">
        <f t="shared" si="4"/>
        <v>1.2855377008652658</v>
      </c>
      <c r="O43">
        <v>81</v>
      </c>
      <c r="P43">
        <f t="shared" si="10"/>
        <v>40</v>
      </c>
      <c r="Q43" t="s">
        <v>56</v>
      </c>
      <c r="R43">
        <v>9.7085000000000005E-2</v>
      </c>
      <c r="S43">
        <f t="shared" si="14"/>
        <v>2.9275935130090178</v>
      </c>
      <c r="U43">
        <v>118</v>
      </c>
      <c r="V43">
        <f t="shared" si="11"/>
        <v>40</v>
      </c>
      <c r="W43" t="s">
        <v>56</v>
      </c>
      <c r="X43">
        <v>9.9336499999999994E-2</v>
      </c>
      <c r="Y43">
        <f t="shared" si="15"/>
        <v>2.9275935130090178</v>
      </c>
      <c r="AA43">
        <v>83</v>
      </c>
      <c r="AB43">
        <v>0</v>
      </c>
      <c r="AC43">
        <v>1.7883111</v>
      </c>
      <c r="AD43">
        <f t="shared" si="12"/>
        <v>40</v>
      </c>
      <c r="AE43">
        <f t="shared" si="2"/>
        <v>0.14596223874415024</v>
      </c>
      <c r="AG43">
        <v>186</v>
      </c>
      <c r="AH43">
        <v>1.4737899999999999</v>
      </c>
      <c r="AI43">
        <f t="shared" si="5"/>
        <v>1.4737899999999999</v>
      </c>
      <c r="AJ43">
        <v>1.4737899999999999</v>
      </c>
      <c r="AK43">
        <f t="shared" si="6"/>
        <v>1</v>
      </c>
      <c r="AL43">
        <f t="shared" si="13"/>
        <v>40</v>
      </c>
      <c r="AM43">
        <f t="shared" si="7"/>
        <v>0.14071553978625298</v>
      </c>
      <c r="AR43" s="27"/>
    </row>
    <row r="44" spans="7:44" x14ac:dyDescent="0.2">
      <c r="G44">
        <v>6.65</v>
      </c>
      <c r="H44">
        <v>0.36</v>
      </c>
      <c r="I44">
        <f t="shared" si="8"/>
        <v>0.36</v>
      </c>
      <c r="J44">
        <v>0.28000000000000003</v>
      </c>
      <c r="K44">
        <f t="shared" si="3"/>
        <v>1</v>
      </c>
      <c r="L44">
        <f t="shared" si="9"/>
        <v>53</v>
      </c>
      <c r="M44">
        <f t="shared" si="4"/>
        <v>1.3102595797280592</v>
      </c>
      <c r="O44">
        <v>180</v>
      </c>
      <c r="P44">
        <f t="shared" si="10"/>
        <v>41</v>
      </c>
      <c r="Q44" t="s">
        <v>56</v>
      </c>
      <c r="R44">
        <v>8.4945000000000007E-2</v>
      </c>
      <c r="S44">
        <f t="shared" si="14"/>
        <v>3.0007833508342432</v>
      </c>
      <c r="U44">
        <v>54</v>
      </c>
      <c r="V44">
        <f t="shared" si="11"/>
        <v>41</v>
      </c>
      <c r="W44" t="s">
        <v>56</v>
      </c>
      <c r="X44">
        <v>7.9812400000000006E-2</v>
      </c>
      <c r="Y44">
        <f t="shared" si="15"/>
        <v>3.0007833508342432</v>
      </c>
      <c r="AA44">
        <v>282</v>
      </c>
      <c r="AB44">
        <v>0</v>
      </c>
      <c r="AC44">
        <v>1.7650665999999999</v>
      </c>
      <c r="AD44">
        <f t="shared" si="12"/>
        <v>41</v>
      </c>
      <c r="AE44">
        <f t="shared" si="2"/>
        <v>0.149611294712754</v>
      </c>
      <c r="AG44">
        <v>384</v>
      </c>
      <c r="AH44">
        <v>1.4718601</v>
      </c>
      <c r="AI44">
        <f t="shared" si="5"/>
        <v>1.4718601</v>
      </c>
      <c r="AJ44">
        <v>1.4718601</v>
      </c>
      <c r="AK44">
        <f t="shared" si="6"/>
        <v>1</v>
      </c>
      <c r="AL44">
        <f t="shared" si="13"/>
        <v>41</v>
      </c>
      <c r="AM44">
        <f t="shared" si="7"/>
        <v>0.14423342828090929</v>
      </c>
      <c r="AR44" s="27"/>
    </row>
    <row r="45" spans="7:44" x14ac:dyDescent="0.2">
      <c r="G45">
        <v>30.49</v>
      </c>
      <c r="H45">
        <v>0.36</v>
      </c>
      <c r="I45" t="str">
        <f t="shared" si="8"/>
        <v>Duplicate</v>
      </c>
      <c r="J45">
        <v>0.26</v>
      </c>
      <c r="K45">
        <f t="shared" si="3"/>
        <v>2</v>
      </c>
      <c r="L45">
        <f t="shared" si="9"/>
        <v>55</v>
      </c>
      <c r="M45">
        <f t="shared" si="4"/>
        <v>1.3597033374536465</v>
      </c>
      <c r="O45">
        <v>117</v>
      </c>
      <c r="P45">
        <f t="shared" si="10"/>
        <v>42</v>
      </c>
      <c r="Q45" t="s">
        <v>56</v>
      </c>
      <c r="R45">
        <v>7.6649900000000007E-2</v>
      </c>
      <c r="S45">
        <f t="shared" si="14"/>
        <v>3.0739731886594686</v>
      </c>
      <c r="U45">
        <v>117</v>
      </c>
      <c r="V45">
        <f t="shared" si="11"/>
        <v>42</v>
      </c>
      <c r="W45" t="s">
        <v>56</v>
      </c>
      <c r="X45">
        <v>7.6649900000000007E-2</v>
      </c>
      <c r="Y45">
        <f t="shared" si="15"/>
        <v>3.0739731886594686</v>
      </c>
      <c r="AA45">
        <v>4</v>
      </c>
      <c r="AB45">
        <v>0</v>
      </c>
      <c r="AC45">
        <v>1.7372947000000001</v>
      </c>
      <c r="AD45">
        <f t="shared" si="12"/>
        <v>42</v>
      </c>
      <c r="AE45">
        <f t="shared" si="2"/>
        <v>0.15326035068135777</v>
      </c>
      <c r="AG45">
        <v>130</v>
      </c>
      <c r="AH45">
        <v>1.4705900000000001</v>
      </c>
      <c r="AI45">
        <f t="shared" si="5"/>
        <v>1.4705900000000001</v>
      </c>
      <c r="AJ45">
        <v>1.4705900000000001</v>
      </c>
      <c r="AK45">
        <f t="shared" si="6"/>
        <v>1</v>
      </c>
      <c r="AL45">
        <f t="shared" si="13"/>
        <v>42</v>
      </c>
      <c r="AM45">
        <f t="shared" si="7"/>
        <v>0.14775131677556561</v>
      </c>
      <c r="AR45" s="27"/>
    </row>
    <row r="46" spans="7:44" x14ac:dyDescent="0.2">
      <c r="G46">
        <v>14.49</v>
      </c>
      <c r="H46">
        <v>0.34</v>
      </c>
      <c r="I46">
        <f t="shared" si="8"/>
        <v>0.34</v>
      </c>
      <c r="J46">
        <v>0.23</v>
      </c>
      <c r="K46">
        <f t="shared" si="3"/>
        <v>1</v>
      </c>
      <c r="L46">
        <f t="shared" si="9"/>
        <v>56</v>
      </c>
      <c r="M46">
        <f t="shared" si="4"/>
        <v>1.3844252163164399</v>
      </c>
      <c r="O46">
        <v>133</v>
      </c>
      <c r="P46">
        <f t="shared" si="10"/>
        <v>43</v>
      </c>
      <c r="Q46" t="s">
        <v>56</v>
      </c>
      <c r="R46">
        <v>6.9804000000000005E-2</v>
      </c>
      <c r="S46">
        <f t="shared" si="14"/>
        <v>3.1471630264846939</v>
      </c>
      <c r="U46">
        <v>105</v>
      </c>
      <c r="V46">
        <f t="shared" si="11"/>
        <v>43</v>
      </c>
      <c r="W46" t="s">
        <v>56</v>
      </c>
      <c r="X46">
        <v>6.7627599999999996E-2</v>
      </c>
      <c r="Y46">
        <f t="shared" si="15"/>
        <v>3.1471630264846939</v>
      </c>
      <c r="AA46">
        <v>51</v>
      </c>
      <c r="AB46">
        <v>0</v>
      </c>
      <c r="AC46">
        <v>1.7344873999999999</v>
      </c>
      <c r="AD46">
        <f t="shared" si="12"/>
        <v>43</v>
      </c>
      <c r="AE46">
        <f t="shared" si="2"/>
        <v>0.1569094066499615</v>
      </c>
      <c r="AG46">
        <v>272</v>
      </c>
      <c r="AH46">
        <v>1.43527</v>
      </c>
      <c r="AI46">
        <f t="shared" si="5"/>
        <v>1.43527</v>
      </c>
      <c r="AJ46">
        <v>1.43527</v>
      </c>
      <c r="AK46">
        <f t="shared" si="6"/>
        <v>1</v>
      </c>
      <c r="AL46">
        <f t="shared" si="13"/>
        <v>43</v>
      </c>
      <c r="AM46">
        <f t="shared" si="7"/>
        <v>0.15126920527022195</v>
      </c>
      <c r="AR46" s="27"/>
    </row>
    <row r="47" spans="7:44" x14ac:dyDescent="0.2">
      <c r="G47">
        <v>25.33</v>
      </c>
      <c r="H47">
        <v>0.34</v>
      </c>
      <c r="I47" t="str">
        <f t="shared" si="8"/>
        <v>Duplicate</v>
      </c>
      <c r="J47">
        <v>0.17</v>
      </c>
      <c r="K47">
        <f t="shared" si="3"/>
        <v>1</v>
      </c>
      <c r="L47">
        <f t="shared" si="9"/>
        <v>57</v>
      </c>
      <c r="M47">
        <f t="shared" si="4"/>
        <v>1.4091470951792335</v>
      </c>
      <c r="O47">
        <v>105</v>
      </c>
      <c r="P47">
        <f t="shared" si="10"/>
        <v>44</v>
      </c>
      <c r="Q47" t="s">
        <v>56</v>
      </c>
      <c r="R47">
        <v>6.7627599999999996E-2</v>
      </c>
      <c r="S47">
        <f t="shared" si="14"/>
        <v>3.2203528643099197</v>
      </c>
      <c r="U47">
        <v>93</v>
      </c>
      <c r="V47">
        <f t="shared" si="11"/>
        <v>44</v>
      </c>
      <c r="W47" t="s">
        <v>56</v>
      </c>
      <c r="X47">
        <v>6.0983599999999999E-2</v>
      </c>
      <c r="Y47">
        <f t="shared" si="15"/>
        <v>3.2203528643099197</v>
      </c>
      <c r="AA47">
        <v>1</v>
      </c>
      <c r="AB47">
        <v>0</v>
      </c>
      <c r="AC47">
        <v>1.7263016</v>
      </c>
      <c r="AD47">
        <f t="shared" si="12"/>
        <v>44</v>
      </c>
      <c r="AE47">
        <f t="shared" si="2"/>
        <v>0.16055846261856527</v>
      </c>
      <c r="AG47">
        <v>140</v>
      </c>
      <c r="AH47">
        <v>1.3313299000000001</v>
      </c>
      <c r="AI47">
        <f t="shared" si="5"/>
        <v>1.3313299000000001</v>
      </c>
      <c r="AJ47">
        <v>1.3313299000000001</v>
      </c>
      <c r="AK47">
        <f t="shared" si="6"/>
        <v>1</v>
      </c>
      <c r="AL47">
        <f t="shared" si="13"/>
        <v>44</v>
      </c>
      <c r="AM47">
        <f t="shared" si="7"/>
        <v>0.15478709376487826</v>
      </c>
      <c r="AR47" s="27"/>
    </row>
    <row r="48" spans="7:44" x14ac:dyDescent="0.2">
      <c r="G48">
        <v>27.79</v>
      </c>
      <c r="H48">
        <v>0.34</v>
      </c>
      <c r="I48" t="str">
        <f t="shared" si="8"/>
        <v>Duplicate</v>
      </c>
      <c r="O48">
        <v>93</v>
      </c>
      <c r="P48">
        <f t="shared" si="10"/>
        <v>45</v>
      </c>
      <c r="Q48" t="s">
        <v>56</v>
      </c>
      <c r="R48">
        <v>6.0983599999999999E-2</v>
      </c>
      <c r="S48">
        <f t="shared" si="14"/>
        <v>3.2935427021351451</v>
      </c>
      <c r="U48">
        <v>108</v>
      </c>
      <c r="V48">
        <f t="shared" si="11"/>
        <v>45</v>
      </c>
      <c r="W48" t="s">
        <v>56</v>
      </c>
      <c r="X48">
        <v>5.3623799999999999E-2</v>
      </c>
      <c r="Y48">
        <f t="shared" si="15"/>
        <v>3.2935427021351451</v>
      </c>
      <c r="AA48">
        <v>16</v>
      </c>
      <c r="AB48">
        <v>0</v>
      </c>
      <c r="AC48">
        <v>1.7058905</v>
      </c>
      <c r="AD48">
        <f t="shared" si="12"/>
        <v>45</v>
      </c>
      <c r="AE48">
        <f t="shared" si="2"/>
        <v>0.16420751858716903</v>
      </c>
      <c r="AG48">
        <v>252</v>
      </c>
      <c r="AH48">
        <v>1.3168599999999999</v>
      </c>
      <c r="AI48">
        <f t="shared" si="5"/>
        <v>1.3168599999999999</v>
      </c>
      <c r="AJ48">
        <v>1.3168599999999999</v>
      </c>
      <c r="AK48">
        <f t="shared" si="6"/>
        <v>1</v>
      </c>
      <c r="AL48">
        <f t="shared" si="13"/>
        <v>45</v>
      </c>
      <c r="AM48">
        <f t="shared" si="7"/>
        <v>0.1583049822595346</v>
      </c>
      <c r="AR48" s="27"/>
    </row>
    <row r="49" spans="7:44" x14ac:dyDescent="0.2">
      <c r="G49">
        <v>27.14</v>
      </c>
      <c r="H49">
        <v>0.33</v>
      </c>
      <c r="I49">
        <f t="shared" si="8"/>
        <v>0.33</v>
      </c>
      <c r="O49">
        <v>108</v>
      </c>
      <c r="P49">
        <f t="shared" si="10"/>
        <v>46</v>
      </c>
      <c r="Q49" t="s">
        <v>56</v>
      </c>
      <c r="R49">
        <v>5.3623799999999999E-2</v>
      </c>
      <c r="S49">
        <f t="shared" si="14"/>
        <v>3.3667325399603705</v>
      </c>
      <c r="U49">
        <v>109</v>
      </c>
      <c r="V49">
        <f t="shared" si="11"/>
        <v>46</v>
      </c>
      <c r="W49" t="s">
        <v>56</v>
      </c>
      <c r="X49">
        <v>5.32445E-2</v>
      </c>
      <c r="Y49">
        <f t="shared" si="15"/>
        <v>3.3667325399603705</v>
      </c>
      <c r="AA49">
        <v>10</v>
      </c>
      <c r="AB49">
        <v>0</v>
      </c>
      <c r="AC49">
        <v>1.6536204999999999</v>
      </c>
      <c r="AD49">
        <f t="shared" si="12"/>
        <v>46</v>
      </c>
      <c r="AE49">
        <f t="shared" si="2"/>
        <v>0.1678565745557728</v>
      </c>
      <c r="AG49">
        <v>257</v>
      </c>
      <c r="AH49">
        <v>1.2762800000000001</v>
      </c>
      <c r="AI49">
        <f t="shared" si="5"/>
        <v>1.2762800000000001</v>
      </c>
      <c r="AJ49">
        <v>1.2762800000000001</v>
      </c>
      <c r="AK49">
        <f t="shared" si="6"/>
        <v>1</v>
      </c>
      <c r="AL49">
        <f t="shared" si="13"/>
        <v>46</v>
      </c>
      <c r="AM49">
        <f t="shared" si="7"/>
        <v>0.16182287075419091</v>
      </c>
      <c r="AR49" s="27"/>
    </row>
    <row r="50" spans="7:44" x14ac:dyDescent="0.2">
      <c r="G50">
        <v>27.37</v>
      </c>
      <c r="H50">
        <v>0.33</v>
      </c>
      <c r="I50" t="str">
        <f t="shared" si="8"/>
        <v>Duplicate</v>
      </c>
      <c r="O50">
        <v>109</v>
      </c>
      <c r="P50">
        <f t="shared" si="10"/>
        <v>47</v>
      </c>
      <c r="Q50" t="s">
        <v>56</v>
      </c>
      <c r="R50">
        <v>5.32445E-2</v>
      </c>
      <c r="S50">
        <f t="shared" si="14"/>
        <v>3.4399223777855958</v>
      </c>
      <c r="U50">
        <v>29</v>
      </c>
      <c r="V50">
        <f t="shared" si="11"/>
        <v>47</v>
      </c>
      <c r="W50" t="s">
        <v>56</v>
      </c>
      <c r="X50">
        <v>5.1022900000000003E-2</v>
      </c>
      <c r="Y50">
        <f t="shared" si="15"/>
        <v>3.4399223777855958</v>
      </c>
      <c r="AA50">
        <v>175</v>
      </c>
      <c r="AB50">
        <v>0</v>
      </c>
      <c r="AC50">
        <v>1.6224468999999999</v>
      </c>
      <c r="AD50">
        <f t="shared" si="12"/>
        <v>47</v>
      </c>
      <c r="AE50">
        <f t="shared" si="2"/>
        <v>0.17150563052437653</v>
      </c>
      <c r="AG50">
        <v>354</v>
      </c>
      <c r="AH50">
        <v>1.27521</v>
      </c>
      <c r="AI50">
        <f t="shared" si="5"/>
        <v>1.27521</v>
      </c>
      <c r="AJ50">
        <v>1.27521</v>
      </c>
      <c r="AK50">
        <f t="shared" si="6"/>
        <v>1</v>
      </c>
      <c r="AL50">
        <f t="shared" si="13"/>
        <v>47</v>
      </c>
      <c r="AM50">
        <f t="shared" si="7"/>
        <v>0.16534075924884722</v>
      </c>
      <c r="AR50" s="27"/>
    </row>
    <row r="51" spans="7:44" x14ac:dyDescent="0.2">
      <c r="G51">
        <v>34.020000000000003</v>
      </c>
      <c r="H51">
        <v>0.32</v>
      </c>
      <c r="I51">
        <f t="shared" si="8"/>
        <v>0.32</v>
      </c>
      <c r="O51">
        <v>29</v>
      </c>
      <c r="P51">
        <f t="shared" si="10"/>
        <v>48</v>
      </c>
      <c r="Q51" t="s">
        <v>56</v>
      </c>
      <c r="R51">
        <v>5.1022900000000003E-2</v>
      </c>
      <c r="S51">
        <f t="shared" si="14"/>
        <v>3.5131122156108212</v>
      </c>
      <c r="U51">
        <v>115</v>
      </c>
      <c r="V51">
        <f t="shared" si="11"/>
        <v>48</v>
      </c>
      <c r="W51" t="s">
        <v>56</v>
      </c>
      <c r="X51">
        <v>4.2271400000000001E-2</v>
      </c>
      <c r="Y51">
        <f t="shared" si="15"/>
        <v>3.5131122156108212</v>
      </c>
      <c r="AA51">
        <v>202</v>
      </c>
      <c r="AB51">
        <v>0</v>
      </c>
      <c r="AC51">
        <v>1.5961034999999999</v>
      </c>
      <c r="AD51">
        <f t="shared" si="12"/>
        <v>48</v>
      </c>
      <c r="AE51">
        <f t="shared" si="2"/>
        <v>0.1751546864929803</v>
      </c>
      <c r="AG51">
        <v>311</v>
      </c>
      <c r="AH51">
        <v>1.26884</v>
      </c>
      <c r="AI51">
        <f t="shared" si="5"/>
        <v>1.26884</v>
      </c>
      <c r="AJ51">
        <v>1.26884</v>
      </c>
      <c r="AK51">
        <f t="shared" si="6"/>
        <v>1</v>
      </c>
      <c r="AL51">
        <f t="shared" si="13"/>
        <v>48</v>
      </c>
      <c r="AM51">
        <f t="shared" si="7"/>
        <v>0.16885864774350356</v>
      </c>
      <c r="AR51" s="27"/>
    </row>
    <row r="52" spans="7:44" x14ac:dyDescent="0.2">
      <c r="G52">
        <v>37.56</v>
      </c>
      <c r="H52">
        <v>0.3</v>
      </c>
      <c r="I52">
        <f t="shared" si="8"/>
        <v>0.3</v>
      </c>
      <c r="O52">
        <v>54</v>
      </c>
      <c r="P52">
        <f t="shared" si="10"/>
        <v>49</v>
      </c>
      <c r="Q52" t="s">
        <v>56</v>
      </c>
      <c r="R52">
        <v>4.36666E-2</v>
      </c>
      <c r="S52">
        <f t="shared" si="14"/>
        <v>3.5863020534360466</v>
      </c>
      <c r="U52">
        <v>2</v>
      </c>
      <c r="V52">
        <f t="shared" si="11"/>
        <v>49</v>
      </c>
      <c r="W52" t="s">
        <v>56</v>
      </c>
      <c r="X52">
        <v>3.2732400000000002E-2</v>
      </c>
      <c r="Y52">
        <f t="shared" si="15"/>
        <v>3.5863020534360466</v>
      </c>
      <c r="AA52">
        <v>144</v>
      </c>
      <c r="AB52">
        <v>0</v>
      </c>
      <c r="AC52">
        <v>1.5701202000000001</v>
      </c>
      <c r="AD52">
        <f t="shared" si="12"/>
        <v>49</v>
      </c>
      <c r="AE52">
        <f t="shared" si="2"/>
        <v>0.17880374246158406</v>
      </c>
      <c r="AG52">
        <v>325</v>
      </c>
      <c r="AH52">
        <v>1.24515</v>
      </c>
      <c r="AI52">
        <f t="shared" si="5"/>
        <v>1.24515</v>
      </c>
      <c r="AJ52">
        <v>1.24515</v>
      </c>
      <c r="AK52">
        <f t="shared" si="6"/>
        <v>1</v>
      </c>
      <c r="AL52">
        <f t="shared" si="13"/>
        <v>49</v>
      </c>
      <c r="AM52">
        <f t="shared" si="7"/>
        <v>0.17237653623815988</v>
      </c>
      <c r="AR52" s="27"/>
    </row>
    <row r="53" spans="7:44" x14ac:dyDescent="0.2">
      <c r="G53">
        <v>5.96</v>
      </c>
      <c r="H53">
        <v>0.28999999999999998</v>
      </c>
      <c r="I53">
        <f t="shared" si="8"/>
        <v>0.28999999999999998</v>
      </c>
      <c r="O53">
        <v>115</v>
      </c>
      <c r="P53">
        <f t="shared" si="10"/>
        <v>50</v>
      </c>
      <c r="Q53" t="s">
        <v>56</v>
      </c>
      <c r="R53">
        <v>4.2271400000000001E-2</v>
      </c>
      <c r="S53">
        <f t="shared" si="14"/>
        <v>3.6594918912612724</v>
      </c>
      <c r="U53">
        <v>1</v>
      </c>
      <c r="V53">
        <f t="shared" si="11"/>
        <v>50</v>
      </c>
      <c r="W53" t="s">
        <v>56</v>
      </c>
      <c r="X53">
        <v>3.0157900000000001E-2</v>
      </c>
      <c r="Y53">
        <f t="shared" si="15"/>
        <v>3.6594918912612724</v>
      </c>
      <c r="AA53">
        <v>159</v>
      </c>
      <c r="AB53">
        <v>0</v>
      </c>
      <c r="AC53">
        <v>1.555396</v>
      </c>
      <c r="AD53">
        <f t="shared" si="12"/>
        <v>50</v>
      </c>
      <c r="AE53">
        <f t="shared" si="2"/>
        <v>0.1824527984301878</v>
      </c>
      <c r="AG53">
        <v>62</v>
      </c>
      <c r="AH53">
        <v>1.22583</v>
      </c>
      <c r="AI53">
        <f t="shared" si="5"/>
        <v>1.22583</v>
      </c>
      <c r="AJ53">
        <v>1.22583</v>
      </c>
      <c r="AK53">
        <f t="shared" si="6"/>
        <v>1</v>
      </c>
      <c r="AL53">
        <f t="shared" si="13"/>
        <v>50</v>
      </c>
      <c r="AM53">
        <f t="shared" si="7"/>
        <v>0.17589442473281622</v>
      </c>
      <c r="AR53" s="27"/>
    </row>
    <row r="54" spans="7:44" x14ac:dyDescent="0.2">
      <c r="G54">
        <v>25.75</v>
      </c>
      <c r="H54">
        <v>0.28999999999999998</v>
      </c>
      <c r="I54" t="str">
        <f t="shared" si="8"/>
        <v>Duplicate</v>
      </c>
      <c r="O54">
        <v>166</v>
      </c>
      <c r="P54">
        <f t="shared" si="10"/>
        <v>51</v>
      </c>
      <c r="Q54" t="s">
        <v>56</v>
      </c>
      <c r="R54">
        <v>3.6685700000000002E-2</v>
      </c>
      <c r="S54">
        <f t="shared" si="14"/>
        <v>3.7326817290864978</v>
      </c>
      <c r="AA54">
        <v>9</v>
      </c>
      <c r="AB54">
        <v>0</v>
      </c>
      <c r="AC54">
        <v>1.5478327000000001</v>
      </c>
      <c r="AD54">
        <f t="shared" si="12"/>
        <v>51</v>
      </c>
      <c r="AE54">
        <f t="shared" si="2"/>
        <v>0.18610185439879157</v>
      </c>
      <c r="AG54">
        <v>102</v>
      </c>
      <c r="AH54">
        <v>1.21401</v>
      </c>
      <c r="AI54">
        <f t="shared" si="5"/>
        <v>1.21401</v>
      </c>
      <c r="AJ54">
        <v>1.21401</v>
      </c>
      <c r="AK54">
        <f t="shared" si="6"/>
        <v>1</v>
      </c>
      <c r="AL54">
        <f t="shared" si="13"/>
        <v>51</v>
      </c>
      <c r="AM54">
        <f t="shared" si="7"/>
        <v>0.17941231322747253</v>
      </c>
      <c r="AR54" s="27"/>
    </row>
    <row r="55" spans="7:44" x14ac:dyDescent="0.2">
      <c r="G55">
        <v>33.67</v>
      </c>
      <c r="H55">
        <v>0.28999999999999998</v>
      </c>
      <c r="I55" t="str">
        <f t="shared" si="8"/>
        <v>Duplicate</v>
      </c>
      <c r="O55">
        <v>2</v>
      </c>
      <c r="P55">
        <f t="shared" si="10"/>
        <v>52</v>
      </c>
      <c r="Q55" t="s">
        <v>56</v>
      </c>
      <c r="R55">
        <v>3.2732400000000002E-2</v>
      </c>
      <c r="S55">
        <f t="shared" si="14"/>
        <v>3.8058715669117231</v>
      </c>
      <c r="W55" s="7" t="s">
        <v>15</v>
      </c>
      <c r="X55">
        <f>MIN($X$4:$X$53)</f>
        <v>3.0157900000000001E-2</v>
      </c>
      <c r="AA55">
        <v>141</v>
      </c>
      <c r="AB55">
        <v>0</v>
      </c>
      <c r="AC55">
        <v>1.5394467999999999</v>
      </c>
      <c r="AD55">
        <f t="shared" si="12"/>
        <v>52</v>
      </c>
      <c r="AE55">
        <f t="shared" si="2"/>
        <v>0.18975091036739533</v>
      </c>
      <c r="AG55">
        <v>262</v>
      </c>
      <c r="AH55">
        <v>1.20147</v>
      </c>
      <c r="AI55">
        <f t="shared" si="5"/>
        <v>1.20147</v>
      </c>
      <c r="AJ55">
        <v>1.20147</v>
      </c>
      <c r="AK55">
        <f t="shared" si="6"/>
        <v>1</v>
      </c>
      <c r="AL55">
        <f t="shared" si="13"/>
        <v>52</v>
      </c>
      <c r="AM55">
        <f t="shared" si="7"/>
        <v>0.18293020172212887</v>
      </c>
      <c r="AR55" s="27"/>
    </row>
    <row r="56" spans="7:44" x14ac:dyDescent="0.2">
      <c r="G56">
        <v>29.8</v>
      </c>
      <c r="H56">
        <v>0.28000000000000003</v>
      </c>
      <c r="I56">
        <f t="shared" si="8"/>
        <v>0.28000000000000003</v>
      </c>
      <c r="O56">
        <v>1</v>
      </c>
      <c r="P56">
        <f t="shared" si="10"/>
        <v>53</v>
      </c>
      <c r="Q56" t="s">
        <v>56</v>
      </c>
      <c r="R56">
        <v>3.0157900000000001E-2</v>
      </c>
      <c r="S56">
        <f t="shared" si="14"/>
        <v>3.8790614047369485</v>
      </c>
      <c r="W56" s="7" t="s">
        <v>16</v>
      </c>
      <c r="X56">
        <f>MAX($X$4:$X$53)</f>
        <v>0.72295200000000004</v>
      </c>
      <c r="AA56">
        <v>147</v>
      </c>
      <c r="AB56">
        <v>0</v>
      </c>
      <c r="AC56">
        <v>1.4887075000000001</v>
      </c>
      <c r="AD56">
        <f t="shared" si="12"/>
        <v>53</v>
      </c>
      <c r="AE56">
        <f t="shared" si="2"/>
        <v>0.19339996633599907</v>
      </c>
      <c r="AG56">
        <v>300</v>
      </c>
      <c r="AH56">
        <v>1.1958800999999999</v>
      </c>
      <c r="AI56">
        <f t="shared" si="5"/>
        <v>1.1958800999999999</v>
      </c>
      <c r="AJ56">
        <v>1.1958800999999999</v>
      </c>
      <c r="AK56">
        <f t="shared" si="6"/>
        <v>1</v>
      </c>
      <c r="AL56">
        <f t="shared" si="13"/>
        <v>53</v>
      </c>
      <c r="AM56">
        <f t="shared" si="7"/>
        <v>0.18644809021678518</v>
      </c>
      <c r="AR56" s="27"/>
    </row>
    <row r="57" spans="7:44" x14ac:dyDescent="0.2">
      <c r="G57">
        <v>23.35</v>
      </c>
      <c r="H57">
        <v>0.26</v>
      </c>
      <c r="I57">
        <f t="shared" si="8"/>
        <v>0.26</v>
      </c>
      <c r="O57">
        <v>168</v>
      </c>
      <c r="P57">
        <f t="shared" si="10"/>
        <v>54</v>
      </c>
      <c r="Q57" t="s">
        <v>56</v>
      </c>
      <c r="R57">
        <v>2.3681199999999999E-2</v>
      </c>
      <c r="S57">
        <f t="shared" si="14"/>
        <v>3.9522512425621739</v>
      </c>
      <c r="W57" s="7" t="s">
        <v>62</v>
      </c>
      <c r="X57">
        <f>AVERAGE($X$4:$X$53)</f>
        <v>0.24109221799999997</v>
      </c>
      <c r="AA57">
        <v>122</v>
      </c>
      <c r="AB57">
        <v>0</v>
      </c>
      <c r="AC57">
        <v>1.4813045</v>
      </c>
      <c r="AD57">
        <f t="shared" si="12"/>
        <v>54</v>
      </c>
      <c r="AE57">
        <f t="shared" si="2"/>
        <v>0.19704902230460283</v>
      </c>
      <c r="AG57">
        <v>209</v>
      </c>
      <c r="AH57">
        <v>1.16848</v>
      </c>
      <c r="AI57">
        <f t="shared" si="5"/>
        <v>1.16848</v>
      </c>
      <c r="AJ57">
        <v>1.16848</v>
      </c>
      <c r="AK57">
        <f t="shared" si="6"/>
        <v>1</v>
      </c>
      <c r="AL57">
        <f t="shared" si="13"/>
        <v>54</v>
      </c>
      <c r="AM57">
        <f t="shared" si="7"/>
        <v>0.1899659787114415</v>
      </c>
      <c r="AR57" s="27"/>
    </row>
    <row r="58" spans="7:44" x14ac:dyDescent="0.2">
      <c r="G58">
        <v>26.12</v>
      </c>
      <c r="H58">
        <v>0.26</v>
      </c>
      <c r="I58" t="str">
        <f t="shared" si="8"/>
        <v>Duplicate</v>
      </c>
      <c r="AA58">
        <v>26</v>
      </c>
      <c r="AB58">
        <v>0</v>
      </c>
      <c r="AC58">
        <v>1.4655328999999999</v>
      </c>
      <c r="AD58">
        <f t="shared" si="12"/>
        <v>55</v>
      </c>
      <c r="AE58">
        <f t="shared" si="2"/>
        <v>0.2006980782732066</v>
      </c>
      <c r="AG58">
        <v>103</v>
      </c>
      <c r="AH58">
        <v>1.1588000000000001</v>
      </c>
      <c r="AI58">
        <f t="shared" si="5"/>
        <v>1.1588000000000001</v>
      </c>
      <c r="AJ58">
        <v>1.1588000000000001</v>
      </c>
      <c r="AK58">
        <f t="shared" si="6"/>
        <v>1</v>
      </c>
      <c r="AL58">
        <f t="shared" si="13"/>
        <v>55</v>
      </c>
      <c r="AM58">
        <f t="shared" si="7"/>
        <v>0.19348386720609784</v>
      </c>
      <c r="AR58" s="27"/>
    </row>
    <row r="59" spans="7:44" x14ac:dyDescent="0.2">
      <c r="G59">
        <v>17.37</v>
      </c>
      <c r="H59">
        <v>0.23</v>
      </c>
      <c r="I59">
        <f t="shared" si="8"/>
        <v>0.23</v>
      </c>
      <c r="Q59" s="7" t="s">
        <v>15</v>
      </c>
      <c r="R59">
        <f>MIN($R$4:$R$57)</f>
        <v>2.3681199999999999E-2</v>
      </c>
      <c r="AA59">
        <v>181</v>
      </c>
      <c r="AB59">
        <v>0</v>
      </c>
      <c r="AC59">
        <v>1.4632523</v>
      </c>
      <c r="AD59">
        <f t="shared" si="12"/>
        <v>56</v>
      </c>
      <c r="AE59">
        <f t="shared" si="2"/>
        <v>0.20434713424181034</v>
      </c>
      <c r="AG59">
        <v>189</v>
      </c>
      <c r="AH59">
        <v>1.1554800000000001</v>
      </c>
      <c r="AI59">
        <f t="shared" si="5"/>
        <v>1.1554800000000001</v>
      </c>
      <c r="AJ59">
        <v>1.1554800000000001</v>
      </c>
      <c r="AK59">
        <f t="shared" si="6"/>
        <v>1</v>
      </c>
      <c r="AL59">
        <f t="shared" si="13"/>
        <v>56</v>
      </c>
      <c r="AM59">
        <f t="shared" si="7"/>
        <v>0.19700175570075415</v>
      </c>
      <c r="AR59" s="27"/>
    </row>
    <row r="60" spans="7:44" x14ac:dyDescent="0.2">
      <c r="G60">
        <v>27.48</v>
      </c>
      <c r="H60">
        <v>0.17</v>
      </c>
      <c r="I60">
        <f t="shared" si="8"/>
        <v>0.17</v>
      </c>
      <c r="Q60" s="7" t="s">
        <v>16</v>
      </c>
      <c r="R60">
        <f>MAX($R$4:$R$57)</f>
        <v>0.72295240000000005</v>
      </c>
      <c r="AA60">
        <v>309</v>
      </c>
      <c r="AB60">
        <v>0</v>
      </c>
      <c r="AC60">
        <v>1.4577343</v>
      </c>
      <c r="AD60">
        <f t="shared" si="12"/>
        <v>57</v>
      </c>
      <c r="AE60">
        <f t="shared" si="2"/>
        <v>0.2079961902104141</v>
      </c>
      <c r="AG60">
        <v>195</v>
      </c>
      <c r="AH60">
        <v>1.1269499999999999</v>
      </c>
      <c r="AI60">
        <f t="shared" si="5"/>
        <v>1.1269499999999999</v>
      </c>
      <c r="AJ60">
        <v>1.1269499999999999</v>
      </c>
      <c r="AK60">
        <f t="shared" si="6"/>
        <v>1</v>
      </c>
      <c r="AL60">
        <f t="shared" si="13"/>
        <v>57</v>
      </c>
      <c r="AM60">
        <f t="shared" si="7"/>
        <v>0.20051964419541049</v>
      </c>
      <c r="AR60" s="27"/>
    </row>
    <row r="61" spans="7:44" x14ac:dyDescent="0.2">
      <c r="G61" s="7" t="s">
        <v>64</v>
      </c>
      <c r="H61">
        <f>L47</f>
        <v>57</v>
      </c>
      <c r="Q61" s="7" t="s">
        <v>62</v>
      </c>
      <c r="R61">
        <f>AVERAGE($R$4:$R$57)</f>
        <v>0.22288370370370364</v>
      </c>
      <c r="AA61">
        <v>206</v>
      </c>
      <c r="AB61">
        <v>0</v>
      </c>
      <c r="AC61">
        <v>1.4319371999999999</v>
      </c>
      <c r="AD61">
        <f t="shared" si="12"/>
        <v>58</v>
      </c>
      <c r="AE61">
        <f t="shared" si="2"/>
        <v>0.21164524617901787</v>
      </c>
      <c r="AG61">
        <v>6</v>
      </c>
      <c r="AH61">
        <v>1.1164400999999999</v>
      </c>
      <c r="AI61">
        <f t="shared" si="5"/>
        <v>1.1164400999999999</v>
      </c>
      <c r="AJ61">
        <v>1.1164400999999999</v>
      </c>
      <c r="AK61">
        <f t="shared" si="6"/>
        <v>1</v>
      </c>
      <c r="AL61">
        <f t="shared" si="13"/>
        <v>58</v>
      </c>
      <c r="AM61">
        <f t="shared" si="7"/>
        <v>0.2040375326900668</v>
      </c>
      <c r="AR61" s="27"/>
    </row>
    <row r="62" spans="7:44" x14ac:dyDescent="0.2">
      <c r="G62" s="7" t="s">
        <v>15</v>
      </c>
      <c r="H62">
        <f>MIN($H$4:$H$60)</f>
        <v>0.17</v>
      </c>
      <c r="AA62">
        <v>91</v>
      </c>
      <c r="AB62">
        <v>0</v>
      </c>
      <c r="AC62">
        <v>1.4282119</v>
      </c>
      <c r="AD62">
        <f t="shared" si="12"/>
        <v>59</v>
      </c>
      <c r="AE62">
        <f t="shared" si="2"/>
        <v>0.2152943021476216</v>
      </c>
      <c r="AG62">
        <v>35</v>
      </c>
      <c r="AH62">
        <v>1.1108298999999999</v>
      </c>
      <c r="AI62">
        <f t="shared" si="5"/>
        <v>1.1108298999999999</v>
      </c>
      <c r="AJ62">
        <v>1.1108298999999999</v>
      </c>
      <c r="AK62">
        <f t="shared" si="6"/>
        <v>1</v>
      </c>
      <c r="AL62">
        <f t="shared" si="13"/>
        <v>59</v>
      </c>
      <c r="AM62">
        <f t="shared" si="7"/>
        <v>0.20755542118472312</v>
      </c>
      <c r="AR62" s="27"/>
    </row>
    <row r="63" spans="7:44" x14ac:dyDescent="0.2">
      <c r="G63" s="7" t="s">
        <v>16</v>
      </c>
      <c r="H63">
        <f>MAX($H$4:$H$60)</f>
        <v>3.33</v>
      </c>
      <c r="AA63">
        <v>46</v>
      </c>
      <c r="AB63">
        <v>0</v>
      </c>
      <c r="AC63">
        <v>1.4117869000000001</v>
      </c>
      <c r="AD63">
        <f t="shared" si="12"/>
        <v>60</v>
      </c>
      <c r="AE63">
        <f t="shared" si="2"/>
        <v>0.21894335811622537</v>
      </c>
      <c r="AG63">
        <v>273</v>
      </c>
      <c r="AH63">
        <v>1.10616</v>
      </c>
      <c r="AI63">
        <f t="shared" si="5"/>
        <v>1.10616</v>
      </c>
      <c r="AJ63">
        <v>1.10616</v>
      </c>
      <c r="AK63">
        <f t="shared" si="6"/>
        <v>1</v>
      </c>
      <c r="AL63">
        <f t="shared" si="13"/>
        <v>60</v>
      </c>
      <c r="AM63">
        <f t="shared" si="7"/>
        <v>0.21107330967937946</v>
      </c>
      <c r="AR63" s="27"/>
    </row>
    <row r="64" spans="7:44" x14ac:dyDescent="0.2">
      <c r="G64" s="7" t="s">
        <v>62</v>
      </c>
      <c r="H64">
        <f>AVERAGE($H$4:$H$60)</f>
        <v>0.88877192982456132</v>
      </c>
      <c r="AA64">
        <v>104</v>
      </c>
      <c r="AB64">
        <v>0</v>
      </c>
      <c r="AC64">
        <v>1.3946407999999999</v>
      </c>
      <c r="AD64">
        <f t="shared" si="12"/>
        <v>61</v>
      </c>
      <c r="AE64">
        <f t="shared" si="2"/>
        <v>0.22259241408482913</v>
      </c>
      <c r="AG64">
        <v>331</v>
      </c>
      <c r="AH64">
        <v>1.09337</v>
      </c>
      <c r="AI64">
        <f t="shared" si="5"/>
        <v>1.09337</v>
      </c>
      <c r="AJ64">
        <v>1.09337</v>
      </c>
      <c r="AK64">
        <f t="shared" si="6"/>
        <v>1</v>
      </c>
      <c r="AL64">
        <f t="shared" si="13"/>
        <v>61</v>
      </c>
      <c r="AM64">
        <f t="shared" si="7"/>
        <v>0.21459119817403577</v>
      </c>
      <c r="AR64" s="27"/>
    </row>
    <row r="65" spans="27:44" x14ac:dyDescent="0.2">
      <c r="AA65">
        <v>304</v>
      </c>
      <c r="AB65">
        <v>0</v>
      </c>
      <c r="AC65">
        <v>1.3820619999999999</v>
      </c>
      <c r="AD65">
        <f t="shared" si="12"/>
        <v>62</v>
      </c>
      <c r="AE65">
        <f t="shared" si="2"/>
        <v>0.22624147005343287</v>
      </c>
      <c r="AG65">
        <v>207</v>
      </c>
      <c r="AH65">
        <v>1.0817000000000001</v>
      </c>
      <c r="AI65">
        <f t="shared" si="5"/>
        <v>1.0817000000000001</v>
      </c>
      <c r="AJ65">
        <v>1.0817000000000001</v>
      </c>
      <c r="AK65">
        <f t="shared" si="6"/>
        <v>1</v>
      </c>
      <c r="AL65">
        <f t="shared" si="13"/>
        <v>62</v>
      </c>
      <c r="AM65">
        <f t="shared" si="7"/>
        <v>0.21810908666869211</v>
      </c>
      <c r="AR65" s="27"/>
    </row>
    <row r="66" spans="27:44" x14ac:dyDescent="0.2">
      <c r="AA66">
        <v>316</v>
      </c>
      <c r="AB66">
        <v>0</v>
      </c>
      <c r="AC66">
        <v>1.3796752999999999</v>
      </c>
      <c r="AD66">
        <f t="shared" si="12"/>
        <v>63</v>
      </c>
      <c r="AE66">
        <f t="shared" si="2"/>
        <v>0.22989052602203663</v>
      </c>
      <c r="AG66">
        <v>236</v>
      </c>
      <c r="AH66">
        <v>1.0682</v>
      </c>
      <c r="AI66">
        <f t="shared" si="5"/>
        <v>1.0682</v>
      </c>
      <c r="AJ66">
        <v>1.0682</v>
      </c>
      <c r="AK66">
        <f t="shared" si="6"/>
        <v>1</v>
      </c>
      <c r="AL66">
        <f t="shared" si="13"/>
        <v>63</v>
      </c>
      <c r="AM66">
        <f t="shared" si="7"/>
        <v>0.22162697516334842</v>
      </c>
      <c r="AR66" s="27"/>
    </row>
    <row r="67" spans="27:44" x14ac:dyDescent="0.2">
      <c r="AA67">
        <v>19</v>
      </c>
      <c r="AB67">
        <v>0</v>
      </c>
      <c r="AC67">
        <v>1.3707396999999999</v>
      </c>
      <c r="AD67">
        <f t="shared" si="12"/>
        <v>64</v>
      </c>
      <c r="AE67">
        <f t="shared" si="2"/>
        <v>0.2335395819906404</v>
      </c>
      <c r="AG67">
        <v>259</v>
      </c>
      <c r="AH67">
        <v>1.05864</v>
      </c>
      <c r="AI67">
        <f t="shared" si="5"/>
        <v>1.05864</v>
      </c>
      <c r="AJ67">
        <v>1.05864</v>
      </c>
      <c r="AK67">
        <f t="shared" si="6"/>
        <v>1</v>
      </c>
      <c r="AL67">
        <f t="shared" si="13"/>
        <v>64</v>
      </c>
      <c r="AM67">
        <f t="shared" si="7"/>
        <v>0.22514486365800476</v>
      </c>
      <c r="AR67" s="27"/>
    </row>
    <row r="68" spans="27:44" x14ac:dyDescent="0.2">
      <c r="AA68">
        <v>52</v>
      </c>
      <c r="AB68">
        <v>0</v>
      </c>
      <c r="AC68">
        <v>1.3459857</v>
      </c>
      <c r="AD68">
        <f t="shared" si="12"/>
        <v>65</v>
      </c>
      <c r="AE68">
        <f t="shared" ref="AE68:AE131" si="16">AD68/$AB$2</f>
        <v>0.23718863795924416</v>
      </c>
      <c r="AG68">
        <v>357</v>
      </c>
      <c r="AH68">
        <v>1.05803</v>
      </c>
      <c r="AI68">
        <f t="shared" si="5"/>
        <v>1.05803</v>
      </c>
      <c r="AJ68">
        <v>1.05803</v>
      </c>
      <c r="AK68">
        <f t="shared" si="6"/>
        <v>1</v>
      </c>
      <c r="AL68">
        <f t="shared" si="13"/>
        <v>65</v>
      </c>
      <c r="AM68">
        <f t="shared" si="7"/>
        <v>0.22866275215266108</v>
      </c>
      <c r="AR68" s="27"/>
    </row>
    <row r="69" spans="27:44" x14ac:dyDescent="0.2">
      <c r="AA69">
        <v>85</v>
      </c>
      <c r="AB69">
        <v>0</v>
      </c>
      <c r="AC69">
        <v>1.3416067</v>
      </c>
      <c r="AD69">
        <f t="shared" si="12"/>
        <v>66</v>
      </c>
      <c r="AE69">
        <f t="shared" si="16"/>
        <v>0.2408376939278479</v>
      </c>
      <c r="AG69">
        <v>366</v>
      </c>
      <c r="AH69">
        <v>1.0559799999999999</v>
      </c>
      <c r="AI69">
        <f t="shared" ref="AI69:AI132" si="17">IF(AH68=AH69,"Duplicate",AH69)</f>
        <v>1.0559799999999999</v>
      </c>
      <c r="AJ69">
        <v>1.0559799999999999</v>
      </c>
      <c r="AK69">
        <f t="shared" ref="AK69:AK132" si="18">COUNTIF($AH$4:$AH$389,AJ69)</f>
        <v>1</v>
      </c>
      <c r="AL69">
        <f t="shared" si="13"/>
        <v>66</v>
      </c>
      <c r="AM69">
        <f t="shared" ref="AM69:AM132" si="19">AL69/$AH$2</f>
        <v>0.23218064064731739</v>
      </c>
      <c r="AR69" s="27"/>
    </row>
    <row r="70" spans="27:44" x14ac:dyDescent="0.2">
      <c r="AA70">
        <v>263</v>
      </c>
      <c r="AB70">
        <v>0</v>
      </c>
      <c r="AC70">
        <v>1.330182</v>
      </c>
      <c r="AD70">
        <f t="shared" ref="AD70:AD133" si="20">1+AD69</f>
        <v>67</v>
      </c>
      <c r="AE70">
        <f t="shared" si="16"/>
        <v>0.24448674989645167</v>
      </c>
      <c r="AG70">
        <v>306</v>
      </c>
      <c r="AH70">
        <v>1.0492899</v>
      </c>
      <c r="AI70">
        <f t="shared" si="17"/>
        <v>1.0492899</v>
      </c>
      <c r="AJ70">
        <v>1.0492899</v>
      </c>
      <c r="AK70">
        <f t="shared" si="18"/>
        <v>1</v>
      </c>
      <c r="AL70">
        <f t="shared" ref="AL70:AL133" si="21">AK70+AL69</f>
        <v>67</v>
      </c>
      <c r="AM70">
        <f t="shared" si="19"/>
        <v>0.23569852914197373</v>
      </c>
      <c r="AR70" s="27"/>
    </row>
    <row r="71" spans="27:44" x14ac:dyDescent="0.2">
      <c r="AA71">
        <v>298</v>
      </c>
      <c r="AB71">
        <v>0</v>
      </c>
      <c r="AC71">
        <v>1.3296794999999999</v>
      </c>
      <c r="AD71">
        <f t="shared" si="20"/>
        <v>68</v>
      </c>
      <c r="AE71">
        <f t="shared" si="16"/>
        <v>0.24813580586505543</v>
      </c>
      <c r="AG71">
        <v>302</v>
      </c>
      <c r="AH71">
        <v>1.04044</v>
      </c>
      <c r="AI71">
        <f t="shared" si="17"/>
        <v>1.04044</v>
      </c>
      <c r="AJ71">
        <v>1.04044</v>
      </c>
      <c r="AK71">
        <f t="shared" si="18"/>
        <v>1</v>
      </c>
      <c r="AL71">
        <f t="shared" si="21"/>
        <v>68</v>
      </c>
      <c r="AM71">
        <f t="shared" si="19"/>
        <v>0.23921641763663004</v>
      </c>
      <c r="AR71" s="27"/>
    </row>
    <row r="72" spans="27:44" x14ac:dyDescent="0.2">
      <c r="AA72">
        <v>313</v>
      </c>
      <c r="AB72">
        <v>0</v>
      </c>
      <c r="AC72">
        <v>1.3275142</v>
      </c>
      <c r="AD72">
        <f t="shared" si="20"/>
        <v>69</v>
      </c>
      <c r="AE72">
        <f t="shared" si="16"/>
        <v>0.25178486183365917</v>
      </c>
      <c r="AG72">
        <v>369</v>
      </c>
      <c r="AH72">
        <v>1.0084900000000001</v>
      </c>
      <c r="AI72">
        <f t="shared" si="17"/>
        <v>1.0084900000000001</v>
      </c>
      <c r="AJ72">
        <v>1.0084900000000001</v>
      </c>
      <c r="AK72">
        <f t="shared" si="18"/>
        <v>1</v>
      </c>
      <c r="AL72">
        <f t="shared" si="21"/>
        <v>69</v>
      </c>
      <c r="AM72">
        <f t="shared" si="19"/>
        <v>0.24273430613128638</v>
      </c>
      <c r="AR72" s="27"/>
    </row>
    <row r="73" spans="27:44" x14ac:dyDescent="0.2">
      <c r="AA73">
        <v>112</v>
      </c>
      <c r="AB73">
        <v>0</v>
      </c>
      <c r="AC73">
        <v>1.3185868999999999</v>
      </c>
      <c r="AD73">
        <f t="shared" si="20"/>
        <v>70</v>
      </c>
      <c r="AE73">
        <f t="shared" si="16"/>
        <v>0.25543391780226293</v>
      </c>
      <c r="AG73">
        <v>324</v>
      </c>
      <c r="AH73">
        <v>1.0037100000000001</v>
      </c>
      <c r="AI73">
        <f t="shared" si="17"/>
        <v>1.0037100000000001</v>
      </c>
      <c r="AJ73">
        <v>1.0037100000000001</v>
      </c>
      <c r="AK73">
        <f t="shared" si="18"/>
        <v>1</v>
      </c>
      <c r="AL73">
        <f t="shared" si="21"/>
        <v>70</v>
      </c>
      <c r="AM73">
        <f t="shared" si="19"/>
        <v>0.24625219462594269</v>
      </c>
      <c r="AR73" s="27"/>
    </row>
    <row r="74" spans="27:44" x14ac:dyDescent="0.2">
      <c r="AA74">
        <v>299</v>
      </c>
      <c r="AB74">
        <v>0</v>
      </c>
      <c r="AC74">
        <v>1.31382</v>
      </c>
      <c r="AD74">
        <f t="shared" si="20"/>
        <v>71</v>
      </c>
      <c r="AE74">
        <f t="shared" si="16"/>
        <v>0.2590829737708667</v>
      </c>
      <c r="AG74">
        <v>208</v>
      </c>
      <c r="AH74">
        <v>1.0024599999999999</v>
      </c>
      <c r="AI74">
        <f t="shared" si="17"/>
        <v>1.0024599999999999</v>
      </c>
      <c r="AJ74">
        <v>1.0024599999999999</v>
      </c>
      <c r="AK74">
        <f t="shared" si="18"/>
        <v>1</v>
      </c>
      <c r="AL74">
        <f t="shared" si="21"/>
        <v>71</v>
      </c>
      <c r="AM74">
        <f t="shared" si="19"/>
        <v>0.24977008312059901</v>
      </c>
      <c r="AR74" s="27"/>
    </row>
    <row r="75" spans="27:44" x14ac:dyDescent="0.2">
      <c r="AA75">
        <v>207</v>
      </c>
      <c r="AB75">
        <v>0</v>
      </c>
      <c r="AC75">
        <v>1.3021406</v>
      </c>
      <c r="AD75">
        <f t="shared" si="20"/>
        <v>72</v>
      </c>
      <c r="AE75">
        <f t="shared" si="16"/>
        <v>0.26273202973947046</v>
      </c>
      <c r="AG75">
        <v>36</v>
      </c>
      <c r="AH75">
        <v>0.99792000000000003</v>
      </c>
      <c r="AI75">
        <f t="shared" si="17"/>
        <v>0.99792000000000003</v>
      </c>
      <c r="AJ75">
        <v>0.99792000000000003</v>
      </c>
      <c r="AK75">
        <f t="shared" si="18"/>
        <v>1</v>
      </c>
      <c r="AL75">
        <f t="shared" si="21"/>
        <v>72</v>
      </c>
      <c r="AM75">
        <f t="shared" si="19"/>
        <v>0.25328797161525535</v>
      </c>
      <c r="AR75" s="27"/>
    </row>
    <row r="76" spans="27:44" x14ac:dyDescent="0.2">
      <c r="AA76">
        <v>200</v>
      </c>
      <c r="AB76">
        <v>0</v>
      </c>
      <c r="AC76">
        <v>1.2520772</v>
      </c>
      <c r="AD76">
        <f t="shared" si="20"/>
        <v>73</v>
      </c>
      <c r="AE76">
        <f t="shared" si="16"/>
        <v>0.26638108570807423</v>
      </c>
      <c r="AG76">
        <v>44</v>
      </c>
      <c r="AH76">
        <v>0.99072400000000005</v>
      </c>
      <c r="AI76">
        <f t="shared" si="17"/>
        <v>0.99072400000000005</v>
      </c>
      <c r="AJ76">
        <v>0.99072400000000005</v>
      </c>
      <c r="AK76">
        <f t="shared" si="18"/>
        <v>1</v>
      </c>
      <c r="AL76">
        <f t="shared" si="21"/>
        <v>73</v>
      </c>
      <c r="AM76">
        <f t="shared" si="19"/>
        <v>0.25680586010991169</v>
      </c>
      <c r="AR76" s="27"/>
    </row>
    <row r="77" spans="27:44" x14ac:dyDescent="0.2">
      <c r="AA77">
        <v>310</v>
      </c>
      <c r="AB77">
        <v>0</v>
      </c>
      <c r="AC77">
        <v>1.2246071999999999</v>
      </c>
      <c r="AD77">
        <f t="shared" si="20"/>
        <v>74</v>
      </c>
      <c r="AE77">
        <f t="shared" si="16"/>
        <v>0.27003014167667794</v>
      </c>
      <c r="AG77">
        <v>158</v>
      </c>
      <c r="AH77">
        <v>0.98312600000000006</v>
      </c>
      <c r="AI77">
        <f t="shared" si="17"/>
        <v>0.98312600000000006</v>
      </c>
      <c r="AJ77">
        <v>0.98312600000000006</v>
      </c>
      <c r="AK77">
        <f t="shared" si="18"/>
        <v>1</v>
      </c>
      <c r="AL77">
        <f t="shared" si="21"/>
        <v>74</v>
      </c>
      <c r="AM77">
        <f t="shared" si="19"/>
        <v>0.26032374860456797</v>
      </c>
      <c r="AR77" s="27"/>
    </row>
    <row r="78" spans="27:44" x14ac:dyDescent="0.2">
      <c r="AA78">
        <v>34</v>
      </c>
      <c r="AB78">
        <v>0</v>
      </c>
      <c r="AC78">
        <v>1.2115028000000001</v>
      </c>
      <c r="AD78">
        <f t="shared" si="20"/>
        <v>75</v>
      </c>
      <c r="AE78">
        <f t="shared" si="16"/>
        <v>0.2736791976452817</v>
      </c>
      <c r="AG78">
        <v>31</v>
      </c>
      <c r="AH78">
        <v>0.96882800000000002</v>
      </c>
      <c r="AI78">
        <f t="shared" si="17"/>
        <v>0.96882800000000002</v>
      </c>
      <c r="AJ78">
        <v>0.96882800000000002</v>
      </c>
      <c r="AK78">
        <f t="shared" si="18"/>
        <v>1</v>
      </c>
      <c r="AL78">
        <f t="shared" si="21"/>
        <v>75</v>
      </c>
      <c r="AM78">
        <f t="shared" si="19"/>
        <v>0.26384163709922431</v>
      </c>
      <c r="AR78" s="27"/>
    </row>
    <row r="79" spans="27:44" x14ac:dyDescent="0.2">
      <c r="AA79">
        <v>174</v>
      </c>
      <c r="AB79">
        <v>0</v>
      </c>
      <c r="AC79">
        <v>1.1851100999999999</v>
      </c>
      <c r="AD79">
        <f t="shared" si="20"/>
        <v>76</v>
      </c>
      <c r="AE79">
        <f t="shared" si="16"/>
        <v>0.27732825361388547</v>
      </c>
      <c r="AG79">
        <v>163</v>
      </c>
      <c r="AH79">
        <v>0.96719299999999997</v>
      </c>
      <c r="AI79">
        <f t="shared" si="17"/>
        <v>0.96719299999999997</v>
      </c>
      <c r="AJ79">
        <v>0.96719299999999997</v>
      </c>
      <c r="AK79">
        <f t="shared" si="18"/>
        <v>1</v>
      </c>
      <c r="AL79">
        <f t="shared" si="21"/>
        <v>76</v>
      </c>
      <c r="AM79">
        <f t="shared" si="19"/>
        <v>0.26735952559388065</v>
      </c>
      <c r="AR79" s="27"/>
    </row>
    <row r="80" spans="27:44" x14ac:dyDescent="0.2">
      <c r="AA80">
        <v>105</v>
      </c>
      <c r="AB80">
        <v>0</v>
      </c>
      <c r="AC80">
        <v>1.1733662</v>
      </c>
      <c r="AD80">
        <f t="shared" si="20"/>
        <v>77</v>
      </c>
      <c r="AE80">
        <f t="shared" si="16"/>
        <v>0.28097730958248923</v>
      </c>
      <c r="AG80">
        <v>136</v>
      </c>
      <c r="AH80">
        <v>0.95595699999999995</v>
      </c>
      <c r="AI80">
        <f t="shared" si="17"/>
        <v>0.95595699999999995</v>
      </c>
      <c r="AJ80">
        <v>0.95595699999999995</v>
      </c>
      <c r="AK80">
        <f t="shared" si="18"/>
        <v>1</v>
      </c>
      <c r="AL80">
        <f t="shared" si="21"/>
        <v>77</v>
      </c>
      <c r="AM80">
        <f t="shared" si="19"/>
        <v>0.27087741408853694</v>
      </c>
      <c r="AR80" s="27"/>
    </row>
    <row r="81" spans="27:44" x14ac:dyDescent="0.2">
      <c r="AA81">
        <v>189</v>
      </c>
      <c r="AB81">
        <v>0</v>
      </c>
      <c r="AC81">
        <v>1.1689544000000001</v>
      </c>
      <c r="AD81">
        <f t="shared" si="20"/>
        <v>78</v>
      </c>
      <c r="AE81">
        <f t="shared" si="16"/>
        <v>0.284626365551093</v>
      </c>
      <c r="AG81">
        <v>269</v>
      </c>
      <c r="AH81">
        <v>0.94078899999999999</v>
      </c>
      <c r="AI81">
        <f t="shared" si="17"/>
        <v>0.94078899999999999</v>
      </c>
      <c r="AJ81">
        <v>0.94078899999999999</v>
      </c>
      <c r="AK81">
        <f t="shared" si="18"/>
        <v>1</v>
      </c>
      <c r="AL81">
        <f t="shared" si="21"/>
        <v>78</v>
      </c>
      <c r="AM81">
        <f t="shared" si="19"/>
        <v>0.27439530258319328</v>
      </c>
      <c r="AR81" s="27"/>
    </row>
    <row r="82" spans="27:44" x14ac:dyDescent="0.2">
      <c r="AA82">
        <v>25</v>
      </c>
      <c r="AB82">
        <v>0</v>
      </c>
      <c r="AC82">
        <v>1.1656004</v>
      </c>
      <c r="AD82">
        <f t="shared" si="20"/>
        <v>79</v>
      </c>
      <c r="AE82">
        <f t="shared" si="16"/>
        <v>0.28827542151969676</v>
      </c>
      <c r="AG82">
        <v>332</v>
      </c>
      <c r="AH82">
        <v>0.93711699999999998</v>
      </c>
      <c r="AI82">
        <f t="shared" si="17"/>
        <v>0.93711699999999998</v>
      </c>
      <c r="AJ82">
        <v>0.93711699999999998</v>
      </c>
      <c r="AK82">
        <f t="shared" si="18"/>
        <v>1</v>
      </c>
      <c r="AL82">
        <f t="shared" si="21"/>
        <v>79</v>
      </c>
      <c r="AM82">
        <f t="shared" si="19"/>
        <v>0.27791319107784962</v>
      </c>
      <c r="AR82" s="27"/>
    </row>
    <row r="83" spans="27:44" x14ac:dyDescent="0.2">
      <c r="AA83">
        <v>283</v>
      </c>
      <c r="AB83">
        <v>0</v>
      </c>
      <c r="AC83">
        <v>1.1592134999999999</v>
      </c>
      <c r="AD83">
        <f t="shared" si="20"/>
        <v>80</v>
      </c>
      <c r="AE83">
        <f t="shared" si="16"/>
        <v>0.29192447748830047</v>
      </c>
      <c r="AG83">
        <v>187</v>
      </c>
      <c r="AH83">
        <v>0.93439499999999998</v>
      </c>
      <c r="AI83">
        <f t="shared" si="17"/>
        <v>0.93439499999999998</v>
      </c>
      <c r="AJ83">
        <v>0.93439499999999998</v>
      </c>
      <c r="AK83">
        <f t="shared" si="18"/>
        <v>1</v>
      </c>
      <c r="AL83">
        <f t="shared" si="21"/>
        <v>80</v>
      </c>
      <c r="AM83">
        <f t="shared" si="19"/>
        <v>0.28143107957250596</v>
      </c>
      <c r="AR83" s="27"/>
    </row>
    <row r="84" spans="27:44" x14ac:dyDescent="0.2">
      <c r="AA84">
        <v>182</v>
      </c>
      <c r="AB84">
        <v>0</v>
      </c>
      <c r="AC84">
        <v>1.1544018</v>
      </c>
      <c r="AD84">
        <f t="shared" si="20"/>
        <v>81</v>
      </c>
      <c r="AE84">
        <f t="shared" si="16"/>
        <v>0.29557353345690424</v>
      </c>
      <c r="AG84">
        <v>43</v>
      </c>
      <c r="AH84">
        <v>0.92710099999999995</v>
      </c>
      <c r="AI84">
        <f t="shared" si="17"/>
        <v>0.92710099999999995</v>
      </c>
      <c r="AJ84">
        <v>0.92710099999999995</v>
      </c>
      <c r="AK84">
        <f t="shared" si="18"/>
        <v>1</v>
      </c>
      <c r="AL84">
        <f t="shared" si="21"/>
        <v>81</v>
      </c>
      <c r="AM84">
        <f t="shared" si="19"/>
        <v>0.28494896806716224</v>
      </c>
      <c r="AR84" s="27"/>
    </row>
    <row r="85" spans="27:44" x14ac:dyDescent="0.2">
      <c r="AA85">
        <v>71</v>
      </c>
      <c r="AB85">
        <v>0</v>
      </c>
      <c r="AC85">
        <v>1.1411507000000001</v>
      </c>
      <c r="AD85">
        <f t="shared" si="20"/>
        <v>82</v>
      </c>
      <c r="AE85">
        <f t="shared" si="16"/>
        <v>0.299222589425508</v>
      </c>
      <c r="AG85">
        <v>41</v>
      </c>
      <c r="AH85">
        <v>0.91967699999999997</v>
      </c>
      <c r="AI85">
        <f t="shared" si="17"/>
        <v>0.91967699999999997</v>
      </c>
      <c r="AJ85">
        <v>0.91967699999999997</v>
      </c>
      <c r="AK85">
        <f t="shared" si="18"/>
        <v>1</v>
      </c>
      <c r="AL85">
        <f t="shared" si="21"/>
        <v>82</v>
      </c>
      <c r="AM85">
        <f t="shared" si="19"/>
        <v>0.28846685656181859</v>
      </c>
      <c r="AR85" s="27"/>
    </row>
    <row r="86" spans="27:44" x14ac:dyDescent="0.2">
      <c r="AA86">
        <v>224</v>
      </c>
      <c r="AB86">
        <v>0</v>
      </c>
      <c r="AC86">
        <v>1.123739</v>
      </c>
      <c r="AD86">
        <f t="shared" si="20"/>
        <v>83</v>
      </c>
      <c r="AE86">
        <f t="shared" si="16"/>
        <v>0.30287164539411177</v>
      </c>
      <c r="AG86">
        <v>97</v>
      </c>
      <c r="AH86">
        <v>0.90839899999999996</v>
      </c>
      <c r="AI86">
        <f t="shared" si="17"/>
        <v>0.90839899999999996</v>
      </c>
      <c r="AJ86">
        <v>0.90839899999999996</v>
      </c>
      <c r="AK86">
        <f t="shared" si="18"/>
        <v>1</v>
      </c>
      <c r="AL86">
        <f t="shared" si="21"/>
        <v>83</v>
      </c>
      <c r="AM86">
        <f t="shared" si="19"/>
        <v>0.29198474505647493</v>
      </c>
      <c r="AR86" s="27"/>
    </row>
    <row r="87" spans="27:44" x14ac:dyDescent="0.2">
      <c r="AA87">
        <v>300</v>
      </c>
      <c r="AB87">
        <v>0</v>
      </c>
      <c r="AC87">
        <v>1.1201087000000001</v>
      </c>
      <c r="AD87">
        <f t="shared" si="20"/>
        <v>84</v>
      </c>
      <c r="AE87">
        <f t="shared" si="16"/>
        <v>0.30652070136271553</v>
      </c>
      <c r="AG87">
        <v>159</v>
      </c>
      <c r="AH87">
        <v>0.885127</v>
      </c>
      <c r="AI87">
        <f t="shared" si="17"/>
        <v>0.885127</v>
      </c>
      <c r="AJ87">
        <v>0.885127</v>
      </c>
      <c r="AK87">
        <f t="shared" si="18"/>
        <v>1</v>
      </c>
      <c r="AL87">
        <f t="shared" si="21"/>
        <v>84</v>
      </c>
      <c r="AM87">
        <f t="shared" si="19"/>
        <v>0.29550263355113121</v>
      </c>
      <c r="AR87" s="27"/>
    </row>
    <row r="88" spans="27:44" x14ac:dyDescent="0.2">
      <c r="AA88">
        <v>201</v>
      </c>
      <c r="AB88">
        <v>0</v>
      </c>
      <c r="AC88">
        <v>1.1082538</v>
      </c>
      <c r="AD88">
        <f t="shared" si="20"/>
        <v>85</v>
      </c>
      <c r="AE88">
        <f t="shared" si="16"/>
        <v>0.3101697573313193</v>
      </c>
      <c r="AG88">
        <v>71</v>
      </c>
      <c r="AH88">
        <v>0.88318600000000003</v>
      </c>
      <c r="AI88">
        <f t="shared" si="17"/>
        <v>0.88318600000000003</v>
      </c>
      <c r="AJ88">
        <v>0.88318600000000003</v>
      </c>
      <c r="AK88">
        <f t="shared" si="18"/>
        <v>1</v>
      </c>
      <c r="AL88">
        <f t="shared" si="21"/>
        <v>85</v>
      </c>
      <c r="AM88">
        <f t="shared" si="19"/>
        <v>0.29902052204578755</v>
      </c>
      <c r="AR88" s="27"/>
    </row>
    <row r="89" spans="27:44" x14ac:dyDescent="0.2">
      <c r="AA89">
        <v>320</v>
      </c>
      <c r="AB89">
        <v>0</v>
      </c>
      <c r="AC89">
        <v>1.1047522999999999</v>
      </c>
      <c r="AD89">
        <f t="shared" si="20"/>
        <v>86</v>
      </c>
      <c r="AE89">
        <f t="shared" si="16"/>
        <v>0.31381881329992301</v>
      </c>
      <c r="AG89">
        <v>37</v>
      </c>
      <c r="AH89">
        <v>0.88141700000000001</v>
      </c>
      <c r="AI89">
        <f t="shared" si="17"/>
        <v>0.88141700000000001</v>
      </c>
      <c r="AJ89">
        <v>0.88141700000000001</v>
      </c>
      <c r="AK89">
        <f t="shared" si="18"/>
        <v>1</v>
      </c>
      <c r="AL89">
        <f t="shared" si="21"/>
        <v>86</v>
      </c>
      <c r="AM89">
        <f t="shared" si="19"/>
        <v>0.30253841054044389</v>
      </c>
      <c r="AR89" s="27"/>
    </row>
    <row r="90" spans="27:44" x14ac:dyDescent="0.2">
      <c r="AA90">
        <v>294</v>
      </c>
      <c r="AB90">
        <v>0</v>
      </c>
      <c r="AC90">
        <v>1.0763938</v>
      </c>
      <c r="AD90">
        <f t="shared" si="20"/>
        <v>87</v>
      </c>
      <c r="AE90">
        <f t="shared" si="16"/>
        <v>0.31746786926852677</v>
      </c>
      <c r="AG90">
        <v>316</v>
      </c>
      <c r="AH90">
        <v>0.87334400000000001</v>
      </c>
      <c r="AI90">
        <f t="shared" si="17"/>
        <v>0.87334400000000001</v>
      </c>
      <c r="AJ90">
        <v>0.87334400000000001</v>
      </c>
      <c r="AK90">
        <f t="shared" si="18"/>
        <v>1</v>
      </c>
      <c r="AL90">
        <f t="shared" si="21"/>
        <v>87</v>
      </c>
      <c r="AM90">
        <f t="shared" si="19"/>
        <v>0.30605629903510023</v>
      </c>
      <c r="AR90" s="27"/>
    </row>
    <row r="91" spans="27:44" x14ac:dyDescent="0.2">
      <c r="AA91">
        <v>192</v>
      </c>
      <c r="AB91">
        <v>0</v>
      </c>
      <c r="AC91">
        <v>1.0506157</v>
      </c>
      <c r="AD91">
        <f t="shared" si="20"/>
        <v>88</v>
      </c>
      <c r="AE91">
        <f t="shared" si="16"/>
        <v>0.32111692523713053</v>
      </c>
      <c r="AG91">
        <v>93</v>
      </c>
      <c r="AH91">
        <v>0.86875899999999995</v>
      </c>
      <c r="AI91">
        <f t="shared" si="17"/>
        <v>0.86875899999999995</v>
      </c>
      <c r="AJ91">
        <v>0.86875899999999995</v>
      </c>
      <c r="AK91">
        <f t="shared" si="18"/>
        <v>1</v>
      </c>
      <c r="AL91">
        <f t="shared" si="21"/>
        <v>88</v>
      </c>
      <c r="AM91">
        <f t="shared" si="19"/>
        <v>0.30957418752975652</v>
      </c>
      <c r="AR91" s="27"/>
    </row>
    <row r="92" spans="27:44" x14ac:dyDescent="0.2">
      <c r="AA92">
        <v>7</v>
      </c>
      <c r="AB92">
        <v>0</v>
      </c>
      <c r="AC92">
        <v>1.0464640000000001</v>
      </c>
      <c r="AD92">
        <f t="shared" si="20"/>
        <v>89</v>
      </c>
      <c r="AE92">
        <f t="shared" si="16"/>
        <v>0.3247659812057343</v>
      </c>
      <c r="AG92">
        <v>122</v>
      </c>
      <c r="AH92">
        <v>0.85361200000000004</v>
      </c>
      <c r="AI92">
        <f t="shared" si="17"/>
        <v>0.85361200000000004</v>
      </c>
      <c r="AJ92">
        <v>0.85361200000000004</v>
      </c>
      <c r="AK92">
        <f t="shared" si="18"/>
        <v>1</v>
      </c>
      <c r="AL92">
        <f t="shared" si="21"/>
        <v>89</v>
      </c>
      <c r="AM92">
        <f t="shared" si="19"/>
        <v>0.31309207602441286</v>
      </c>
      <c r="AR92" s="27"/>
    </row>
    <row r="93" spans="27:44" x14ac:dyDescent="0.2">
      <c r="AA93">
        <v>292</v>
      </c>
      <c r="AB93">
        <v>0</v>
      </c>
      <c r="AC93">
        <v>1.0459362999999999</v>
      </c>
      <c r="AD93">
        <f t="shared" si="20"/>
        <v>90</v>
      </c>
      <c r="AE93">
        <f t="shared" si="16"/>
        <v>0.32841503717433806</v>
      </c>
      <c r="AG93">
        <v>177</v>
      </c>
      <c r="AH93">
        <v>0.84769300000000003</v>
      </c>
      <c r="AI93">
        <f t="shared" si="17"/>
        <v>0.84769300000000003</v>
      </c>
      <c r="AJ93">
        <v>0.84769300000000003</v>
      </c>
      <c r="AK93">
        <f t="shared" si="18"/>
        <v>1</v>
      </c>
      <c r="AL93">
        <f t="shared" si="21"/>
        <v>90</v>
      </c>
      <c r="AM93">
        <f t="shared" si="19"/>
        <v>0.3166099645190692</v>
      </c>
      <c r="AR93" s="27"/>
    </row>
    <row r="94" spans="27:44" x14ac:dyDescent="0.2">
      <c r="AA94">
        <v>98</v>
      </c>
      <c r="AB94">
        <v>0</v>
      </c>
      <c r="AC94">
        <v>1.0372391000000001</v>
      </c>
      <c r="AD94">
        <f t="shared" si="20"/>
        <v>91</v>
      </c>
      <c r="AE94">
        <f t="shared" si="16"/>
        <v>0.33206409314294183</v>
      </c>
      <c r="AG94">
        <v>170</v>
      </c>
      <c r="AH94">
        <v>0.84740099999999996</v>
      </c>
      <c r="AI94">
        <f t="shared" si="17"/>
        <v>0.84740099999999996</v>
      </c>
      <c r="AJ94">
        <v>0.84740099999999996</v>
      </c>
      <c r="AK94">
        <f t="shared" si="18"/>
        <v>1</v>
      </c>
      <c r="AL94">
        <f t="shared" si="21"/>
        <v>91</v>
      </c>
      <c r="AM94">
        <f t="shared" si="19"/>
        <v>0.32012785301372548</v>
      </c>
      <c r="AR94" s="27"/>
    </row>
    <row r="95" spans="27:44" x14ac:dyDescent="0.2">
      <c r="AA95">
        <v>126</v>
      </c>
      <c r="AB95">
        <v>0</v>
      </c>
      <c r="AC95">
        <v>1.029361</v>
      </c>
      <c r="AD95">
        <f t="shared" si="20"/>
        <v>92</v>
      </c>
      <c r="AE95">
        <f t="shared" si="16"/>
        <v>0.33571314911154559</v>
      </c>
      <c r="AG95">
        <v>226</v>
      </c>
      <c r="AH95">
        <v>0.84102100000000002</v>
      </c>
      <c r="AI95">
        <f t="shared" si="17"/>
        <v>0.84102100000000002</v>
      </c>
      <c r="AJ95">
        <v>0.84102100000000002</v>
      </c>
      <c r="AK95">
        <f t="shared" si="18"/>
        <v>1</v>
      </c>
      <c r="AL95">
        <f t="shared" si="21"/>
        <v>92</v>
      </c>
      <c r="AM95">
        <f t="shared" si="19"/>
        <v>0.32364574150838182</v>
      </c>
      <c r="AR95" s="27"/>
    </row>
    <row r="96" spans="27:44" x14ac:dyDescent="0.2">
      <c r="AA96">
        <v>115</v>
      </c>
      <c r="AB96">
        <v>0</v>
      </c>
      <c r="AC96">
        <v>1.0264994999999999</v>
      </c>
      <c r="AD96">
        <f t="shared" si="20"/>
        <v>93</v>
      </c>
      <c r="AE96">
        <f t="shared" si="16"/>
        <v>0.3393622050801493</v>
      </c>
      <c r="AG96">
        <v>248</v>
      </c>
      <c r="AH96">
        <v>0.83968799999999999</v>
      </c>
      <c r="AI96">
        <f t="shared" si="17"/>
        <v>0.83968799999999999</v>
      </c>
      <c r="AJ96">
        <v>0.83968799999999999</v>
      </c>
      <c r="AK96">
        <f t="shared" si="18"/>
        <v>1</v>
      </c>
      <c r="AL96">
        <f t="shared" si="21"/>
        <v>93</v>
      </c>
      <c r="AM96">
        <f t="shared" si="19"/>
        <v>0.32716363000303816</v>
      </c>
      <c r="AR96" s="27"/>
    </row>
    <row r="97" spans="27:44" x14ac:dyDescent="0.2">
      <c r="AA97">
        <v>22</v>
      </c>
      <c r="AB97">
        <v>0</v>
      </c>
      <c r="AC97">
        <v>1.0125192000000001</v>
      </c>
      <c r="AD97">
        <f t="shared" si="20"/>
        <v>94</v>
      </c>
      <c r="AE97">
        <f t="shared" si="16"/>
        <v>0.34301126104875307</v>
      </c>
      <c r="AG97">
        <v>185</v>
      </c>
      <c r="AH97">
        <v>0.83382500000000004</v>
      </c>
      <c r="AI97">
        <f t="shared" si="17"/>
        <v>0.83382500000000004</v>
      </c>
      <c r="AJ97">
        <v>0.83382500000000004</v>
      </c>
      <c r="AK97">
        <f t="shared" si="18"/>
        <v>1</v>
      </c>
      <c r="AL97">
        <f t="shared" si="21"/>
        <v>94</v>
      </c>
      <c r="AM97">
        <f t="shared" si="19"/>
        <v>0.33068151849769445</v>
      </c>
      <c r="AR97" s="27"/>
    </row>
    <row r="98" spans="27:44" x14ac:dyDescent="0.2">
      <c r="AA98">
        <v>279</v>
      </c>
      <c r="AB98">
        <v>0</v>
      </c>
      <c r="AC98">
        <v>1.0086558000000001</v>
      </c>
      <c r="AD98">
        <f t="shared" si="20"/>
        <v>95</v>
      </c>
      <c r="AE98">
        <f t="shared" si="16"/>
        <v>0.34666031701735683</v>
      </c>
      <c r="AG98">
        <v>253</v>
      </c>
      <c r="AH98">
        <v>0.83157199999999998</v>
      </c>
      <c r="AI98">
        <f t="shared" si="17"/>
        <v>0.83157199999999998</v>
      </c>
      <c r="AJ98">
        <v>0.83157199999999998</v>
      </c>
      <c r="AK98">
        <f t="shared" si="18"/>
        <v>1</v>
      </c>
      <c r="AL98">
        <f t="shared" si="21"/>
        <v>95</v>
      </c>
      <c r="AM98">
        <f t="shared" si="19"/>
        <v>0.33419940699235079</v>
      </c>
      <c r="AR98" s="27"/>
    </row>
    <row r="99" spans="27:44" x14ac:dyDescent="0.2">
      <c r="AA99">
        <v>250</v>
      </c>
      <c r="AB99">
        <v>0</v>
      </c>
      <c r="AC99">
        <v>1.0040358</v>
      </c>
      <c r="AD99">
        <f t="shared" si="20"/>
        <v>96</v>
      </c>
      <c r="AE99">
        <f t="shared" si="16"/>
        <v>0.3503093729859606</v>
      </c>
      <c r="AG99">
        <v>113</v>
      </c>
      <c r="AH99">
        <v>0.83077699999999999</v>
      </c>
      <c r="AI99">
        <f t="shared" si="17"/>
        <v>0.83077699999999999</v>
      </c>
      <c r="AJ99">
        <v>0.83077699999999999</v>
      </c>
      <c r="AK99">
        <f t="shared" si="18"/>
        <v>1</v>
      </c>
      <c r="AL99">
        <f t="shared" si="21"/>
        <v>96</v>
      </c>
      <c r="AM99">
        <f t="shared" si="19"/>
        <v>0.33771729548700713</v>
      </c>
      <c r="AR99" s="27"/>
    </row>
    <row r="100" spans="27:44" x14ac:dyDescent="0.2">
      <c r="AA100">
        <v>276</v>
      </c>
      <c r="AB100">
        <v>0</v>
      </c>
      <c r="AC100">
        <v>1.0025705</v>
      </c>
      <c r="AD100">
        <f t="shared" si="20"/>
        <v>97</v>
      </c>
      <c r="AE100">
        <f t="shared" si="16"/>
        <v>0.35395842895456436</v>
      </c>
      <c r="AG100">
        <v>101</v>
      </c>
      <c r="AH100">
        <v>0.81361700000000003</v>
      </c>
      <c r="AI100">
        <f t="shared" si="17"/>
        <v>0.81361700000000003</v>
      </c>
      <c r="AJ100">
        <v>0.81361700000000003</v>
      </c>
      <c r="AK100">
        <f t="shared" si="18"/>
        <v>1</v>
      </c>
      <c r="AL100">
        <f t="shared" si="21"/>
        <v>97</v>
      </c>
      <c r="AM100">
        <f t="shared" si="19"/>
        <v>0.34123518398166347</v>
      </c>
      <c r="AR100" s="27"/>
    </row>
    <row r="101" spans="27:44" x14ac:dyDescent="0.2">
      <c r="AA101">
        <v>242</v>
      </c>
      <c r="AB101">
        <v>0</v>
      </c>
      <c r="AC101">
        <v>0.99704680000000001</v>
      </c>
      <c r="AD101">
        <f t="shared" si="20"/>
        <v>98</v>
      </c>
      <c r="AE101">
        <f t="shared" si="16"/>
        <v>0.35760748492316813</v>
      </c>
      <c r="AG101">
        <v>235</v>
      </c>
      <c r="AH101">
        <v>0.81262599999999996</v>
      </c>
      <c r="AI101">
        <f t="shared" si="17"/>
        <v>0.81262599999999996</v>
      </c>
      <c r="AJ101">
        <v>0.81262599999999996</v>
      </c>
      <c r="AK101">
        <f t="shared" si="18"/>
        <v>1</v>
      </c>
      <c r="AL101">
        <f t="shared" si="21"/>
        <v>98</v>
      </c>
      <c r="AM101">
        <f t="shared" si="19"/>
        <v>0.34475307247631976</v>
      </c>
      <c r="AR101" s="27"/>
    </row>
    <row r="102" spans="27:44" x14ac:dyDescent="0.2">
      <c r="AA102">
        <v>132</v>
      </c>
      <c r="AB102">
        <v>0</v>
      </c>
      <c r="AC102">
        <v>0.9827475</v>
      </c>
      <c r="AD102">
        <f t="shared" si="20"/>
        <v>99</v>
      </c>
      <c r="AE102">
        <f t="shared" si="16"/>
        <v>0.36125654089177184</v>
      </c>
      <c r="AG102">
        <v>138</v>
      </c>
      <c r="AH102">
        <v>0.80464500000000005</v>
      </c>
      <c r="AI102">
        <f t="shared" si="17"/>
        <v>0.80464500000000005</v>
      </c>
      <c r="AJ102">
        <v>0.80464500000000005</v>
      </c>
      <c r="AK102">
        <f t="shared" si="18"/>
        <v>1</v>
      </c>
      <c r="AL102">
        <f t="shared" si="21"/>
        <v>99</v>
      </c>
      <c r="AM102">
        <f t="shared" si="19"/>
        <v>0.3482709609709761</v>
      </c>
      <c r="AR102" s="27"/>
    </row>
    <row r="103" spans="27:44" x14ac:dyDescent="0.2">
      <c r="AA103">
        <v>168</v>
      </c>
      <c r="AB103">
        <v>0</v>
      </c>
      <c r="AC103">
        <v>0.97918850000000002</v>
      </c>
      <c r="AD103">
        <f t="shared" si="20"/>
        <v>100</v>
      </c>
      <c r="AE103">
        <f t="shared" si="16"/>
        <v>0.3649055968603756</v>
      </c>
      <c r="AG103">
        <v>267</v>
      </c>
      <c r="AH103">
        <v>0.78872600000000004</v>
      </c>
      <c r="AI103">
        <f t="shared" si="17"/>
        <v>0.78872600000000004</v>
      </c>
      <c r="AJ103">
        <v>0.78872600000000004</v>
      </c>
      <c r="AK103">
        <f t="shared" si="18"/>
        <v>1</v>
      </c>
      <c r="AL103">
        <f t="shared" si="21"/>
        <v>100</v>
      </c>
      <c r="AM103">
        <f t="shared" si="19"/>
        <v>0.35178884946563244</v>
      </c>
      <c r="AR103" s="27"/>
    </row>
    <row r="104" spans="27:44" x14ac:dyDescent="0.2">
      <c r="AA104">
        <v>18</v>
      </c>
      <c r="AB104">
        <v>0</v>
      </c>
      <c r="AC104">
        <v>0.97739620000000005</v>
      </c>
      <c r="AD104">
        <f t="shared" si="20"/>
        <v>101</v>
      </c>
      <c r="AE104">
        <f t="shared" si="16"/>
        <v>0.36855465282897937</v>
      </c>
      <c r="AG104">
        <v>265</v>
      </c>
      <c r="AH104">
        <v>0.77948200000000001</v>
      </c>
      <c r="AI104">
        <f t="shared" si="17"/>
        <v>0.77948200000000001</v>
      </c>
      <c r="AJ104">
        <v>0.77948200000000001</v>
      </c>
      <c r="AK104">
        <f t="shared" si="18"/>
        <v>1</v>
      </c>
      <c r="AL104">
        <f t="shared" si="21"/>
        <v>101</v>
      </c>
      <c r="AM104">
        <f t="shared" si="19"/>
        <v>0.35530673796028872</v>
      </c>
      <c r="AR104" s="27"/>
    </row>
    <row r="105" spans="27:44" x14ac:dyDescent="0.2">
      <c r="AA105">
        <v>227</v>
      </c>
      <c r="AB105">
        <v>0</v>
      </c>
      <c r="AC105">
        <v>0.96498640000000002</v>
      </c>
      <c r="AD105">
        <f t="shared" si="20"/>
        <v>102</v>
      </c>
      <c r="AE105">
        <f t="shared" si="16"/>
        <v>0.37220370879758313</v>
      </c>
      <c r="AG105">
        <v>344</v>
      </c>
      <c r="AH105">
        <v>0.77676800000000001</v>
      </c>
      <c r="AI105">
        <f t="shared" si="17"/>
        <v>0.77676800000000001</v>
      </c>
      <c r="AJ105">
        <v>0.77676800000000001</v>
      </c>
      <c r="AK105">
        <f t="shared" si="18"/>
        <v>1</v>
      </c>
      <c r="AL105">
        <f t="shared" si="21"/>
        <v>102</v>
      </c>
      <c r="AM105">
        <f t="shared" si="19"/>
        <v>0.35882462645494506</v>
      </c>
      <c r="AR105" s="27"/>
    </row>
    <row r="106" spans="27:44" x14ac:dyDescent="0.2">
      <c r="AA106">
        <v>212</v>
      </c>
      <c r="AB106">
        <v>0</v>
      </c>
      <c r="AC106">
        <v>0.94515439999999995</v>
      </c>
      <c r="AD106">
        <f t="shared" si="20"/>
        <v>103</v>
      </c>
      <c r="AE106">
        <f t="shared" si="16"/>
        <v>0.3758527647661869</v>
      </c>
      <c r="AG106">
        <v>291</v>
      </c>
      <c r="AH106">
        <v>0.77626200000000001</v>
      </c>
      <c r="AI106">
        <f t="shared" si="17"/>
        <v>0.77626200000000001</v>
      </c>
      <c r="AJ106">
        <v>0.77626200000000001</v>
      </c>
      <c r="AK106">
        <f t="shared" si="18"/>
        <v>1</v>
      </c>
      <c r="AL106">
        <f t="shared" si="21"/>
        <v>103</v>
      </c>
      <c r="AM106">
        <f t="shared" si="19"/>
        <v>0.3623425149496014</v>
      </c>
      <c r="AR106" s="27"/>
    </row>
    <row r="107" spans="27:44" x14ac:dyDescent="0.2">
      <c r="AA107">
        <v>216</v>
      </c>
      <c r="AB107">
        <v>0</v>
      </c>
      <c r="AC107">
        <v>0.94166019999999995</v>
      </c>
      <c r="AD107">
        <f t="shared" si="20"/>
        <v>104</v>
      </c>
      <c r="AE107">
        <f t="shared" si="16"/>
        <v>0.37950182073479066</v>
      </c>
      <c r="AG107">
        <v>54</v>
      </c>
      <c r="AH107">
        <v>0.77469200000000005</v>
      </c>
      <c r="AI107">
        <f t="shared" si="17"/>
        <v>0.77469200000000005</v>
      </c>
      <c r="AJ107">
        <v>0.77469200000000005</v>
      </c>
      <c r="AK107">
        <f t="shared" si="18"/>
        <v>1</v>
      </c>
      <c r="AL107">
        <f t="shared" si="21"/>
        <v>104</v>
      </c>
      <c r="AM107">
        <f t="shared" si="19"/>
        <v>0.36586040344425774</v>
      </c>
      <c r="AR107" s="27"/>
    </row>
    <row r="108" spans="27:44" x14ac:dyDescent="0.2">
      <c r="AA108">
        <v>88</v>
      </c>
      <c r="AB108">
        <v>0</v>
      </c>
      <c r="AC108">
        <v>0.92425299999999999</v>
      </c>
      <c r="AD108">
        <f t="shared" si="20"/>
        <v>105</v>
      </c>
      <c r="AE108">
        <f t="shared" si="16"/>
        <v>0.38315087670339437</v>
      </c>
      <c r="AG108">
        <v>149</v>
      </c>
      <c r="AH108">
        <v>0.769428</v>
      </c>
      <c r="AI108">
        <f t="shared" si="17"/>
        <v>0.769428</v>
      </c>
      <c r="AJ108">
        <v>0.769428</v>
      </c>
      <c r="AK108">
        <f t="shared" si="18"/>
        <v>1</v>
      </c>
      <c r="AL108">
        <f t="shared" si="21"/>
        <v>105</v>
      </c>
      <c r="AM108">
        <f t="shared" si="19"/>
        <v>0.36937829193891403</v>
      </c>
      <c r="AR108" s="27"/>
    </row>
    <row r="109" spans="27:44" x14ac:dyDescent="0.2">
      <c r="AA109">
        <v>158</v>
      </c>
      <c r="AB109">
        <v>0</v>
      </c>
      <c r="AC109">
        <v>0.91224349999999998</v>
      </c>
      <c r="AD109">
        <f t="shared" si="20"/>
        <v>106</v>
      </c>
      <c r="AE109">
        <f t="shared" si="16"/>
        <v>0.38679993267199814</v>
      </c>
      <c r="AG109">
        <v>336</v>
      </c>
      <c r="AH109">
        <v>0.76484300000000005</v>
      </c>
      <c r="AI109">
        <f t="shared" si="17"/>
        <v>0.76484300000000005</v>
      </c>
      <c r="AJ109">
        <v>0.76484300000000005</v>
      </c>
      <c r="AK109">
        <f t="shared" si="18"/>
        <v>1</v>
      </c>
      <c r="AL109">
        <f t="shared" si="21"/>
        <v>106</v>
      </c>
      <c r="AM109">
        <f t="shared" si="19"/>
        <v>0.37289618043357037</v>
      </c>
      <c r="AR109" s="27"/>
    </row>
    <row r="110" spans="27:44" x14ac:dyDescent="0.2">
      <c r="AA110">
        <v>180</v>
      </c>
      <c r="AB110">
        <v>0</v>
      </c>
      <c r="AC110">
        <v>0.91076729999999995</v>
      </c>
      <c r="AD110">
        <f t="shared" si="20"/>
        <v>107</v>
      </c>
      <c r="AE110">
        <f t="shared" si="16"/>
        <v>0.3904489886406019</v>
      </c>
      <c r="AG110">
        <v>289</v>
      </c>
      <c r="AH110">
        <v>0.753807</v>
      </c>
      <c r="AI110">
        <f t="shared" si="17"/>
        <v>0.753807</v>
      </c>
      <c r="AJ110">
        <v>0.753807</v>
      </c>
      <c r="AK110">
        <f t="shared" si="18"/>
        <v>1</v>
      </c>
      <c r="AL110">
        <f t="shared" si="21"/>
        <v>107</v>
      </c>
      <c r="AM110">
        <f t="shared" si="19"/>
        <v>0.37641406892822671</v>
      </c>
      <c r="AR110" s="27"/>
    </row>
    <row r="111" spans="27:44" x14ac:dyDescent="0.2">
      <c r="AA111">
        <v>97</v>
      </c>
      <c r="AB111">
        <v>0</v>
      </c>
      <c r="AC111">
        <v>0.90864800000000001</v>
      </c>
      <c r="AD111">
        <f t="shared" si="20"/>
        <v>108</v>
      </c>
      <c r="AE111">
        <f t="shared" si="16"/>
        <v>0.39409804460920567</v>
      </c>
      <c r="AG111">
        <v>232</v>
      </c>
      <c r="AH111">
        <v>0.74656900000000004</v>
      </c>
      <c r="AI111">
        <f t="shared" si="17"/>
        <v>0.74656900000000004</v>
      </c>
      <c r="AJ111">
        <v>0.74656900000000004</v>
      </c>
      <c r="AK111">
        <f t="shared" si="18"/>
        <v>1</v>
      </c>
      <c r="AL111">
        <f t="shared" si="21"/>
        <v>108</v>
      </c>
      <c r="AM111">
        <f t="shared" si="19"/>
        <v>0.37993195742288299</v>
      </c>
      <c r="AR111" s="27"/>
    </row>
    <row r="112" spans="27:44" x14ac:dyDescent="0.2">
      <c r="AA112">
        <v>72</v>
      </c>
      <c r="AB112">
        <v>0</v>
      </c>
      <c r="AC112">
        <v>0.90633180000000002</v>
      </c>
      <c r="AD112">
        <f t="shared" si="20"/>
        <v>109</v>
      </c>
      <c r="AE112">
        <f t="shared" si="16"/>
        <v>0.39774710057780943</v>
      </c>
      <c r="AG112">
        <v>153</v>
      </c>
      <c r="AH112">
        <v>0.73325799999999997</v>
      </c>
      <c r="AI112">
        <f t="shared" si="17"/>
        <v>0.73325799999999997</v>
      </c>
      <c r="AJ112">
        <v>0.73325799999999997</v>
      </c>
      <c r="AK112">
        <f t="shared" si="18"/>
        <v>1</v>
      </c>
      <c r="AL112">
        <f t="shared" si="21"/>
        <v>109</v>
      </c>
      <c r="AM112">
        <f t="shared" si="19"/>
        <v>0.38344984591753933</v>
      </c>
      <c r="AR112" s="27"/>
    </row>
    <row r="113" spans="27:44" x14ac:dyDescent="0.2">
      <c r="AA113">
        <v>196</v>
      </c>
      <c r="AB113">
        <v>0</v>
      </c>
      <c r="AC113">
        <v>0.90305199999999997</v>
      </c>
      <c r="AD113">
        <f t="shared" si="20"/>
        <v>110</v>
      </c>
      <c r="AE113">
        <f t="shared" si="16"/>
        <v>0.4013961565464132</v>
      </c>
      <c r="AG113">
        <v>94</v>
      </c>
      <c r="AH113">
        <v>0.73304899999999995</v>
      </c>
      <c r="AI113">
        <f t="shared" si="17"/>
        <v>0.73304899999999995</v>
      </c>
      <c r="AJ113">
        <v>0.73304899999999995</v>
      </c>
      <c r="AK113">
        <f t="shared" si="18"/>
        <v>1</v>
      </c>
      <c r="AL113">
        <f t="shared" si="21"/>
        <v>110</v>
      </c>
      <c r="AM113">
        <f t="shared" si="19"/>
        <v>0.38696773441219567</v>
      </c>
      <c r="AR113" s="27"/>
    </row>
    <row r="114" spans="27:44" x14ac:dyDescent="0.2">
      <c r="AA114">
        <v>27</v>
      </c>
      <c r="AB114">
        <v>0</v>
      </c>
      <c r="AC114">
        <v>0.9029372</v>
      </c>
      <c r="AD114">
        <f t="shared" si="20"/>
        <v>111</v>
      </c>
      <c r="AE114">
        <f t="shared" si="16"/>
        <v>0.40504521251501696</v>
      </c>
      <c r="AG114">
        <v>234</v>
      </c>
      <c r="AH114">
        <v>0.72960499999999995</v>
      </c>
      <c r="AI114">
        <f t="shared" si="17"/>
        <v>0.72960499999999995</v>
      </c>
      <c r="AJ114">
        <v>0.72960499999999995</v>
      </c>
      <c r="AK114">
        <f t="shared" si="18"/>
        <v>1</v>
      </c>
      <c r="AL114">
        <f t="shared" si="21"/>
        <v>111</v>
      </c>
      <c r="AM114">
        <f t="shared" si="19"/>
        <v>0.39048562290685201</v>
      </c>
      <c r="AR114" s="27"/>
    </row>
    <row r="115" spans="27:44" x14ac:dyDescent="0.2">
      <c r="AA115">
        <v>165</v>
      </c>
      <c r="AB115">
        <v>0</v>
      </c>
      <c r="AC115">
        <v>0.90088270000000004</v>
      </c>
      <c r="AD115">
        <f t="shared" si="20"/>
        <v>112</v>
      </c>
      <c r="AE115">
        <f t="shared" si="16"/>
        <v>0.40869426848362067</v>
      </c>
      <c r="AG115">
        <v>345</v>
      </c>
      <c r="AH115">
        <v>0.72460100000000005</v>
      </c>
      <c r="AI115">
        <f t="shared" si="17"/>
        <v>0.72460100000000005</v>
      </c>
      <c r="AJ115">
        <v>0.72460100000000005</v>
      </c>
      <c r="AK115">
        <f t="shared" si="18"/>
        <v>1</v>
      </c>
      <c r="AL115">
        <f t="shared" si="21"/>
        <v>112</v>
      </c>
      <c r="AM115">
        <f t="shared" si="19"/>
        <v>0.3940035114015083</v>
      </c>
      <c r="AR115" s="27"/>
    </row>
    <row r="116" spans="27:44" x14ac:dyDescent="0.2">
      <c r="AA116">
        <v>153</v>
      </c>
      <c r="AB116">
        <v>0</v>
      </c>
      <c r="AC116">
        <v>0.8881715</v>
      </c>
      <c r="AD116">
        <f t="shared" si="20"/>
        <v>113</v>
      </c>
      <c r="AE116">
        <f t="shared" si="16"/>
        <v>0.41234332445222444</v>
      </c>
      <c r="AG116">
        <v>224</v>
      </c>
      <c r="AH116">
        <v>0.72055599999999997</v>
      </c>
      <c r="AI116">
        <f t="shared" si="17"/>
        <v>0.72055599999999997</v>
      </c>
      <c r="AJ116">
        <v>0.72055599999999997</v>
      </c>
      <c r="AK116">
        <f t="shared" si="18"/>
        <v>1</v>
      </c>
      <c r="AL116">
        <f t="shared" si="21"/>
        <v>113</v>
      </c>
      <c r="AM116">
        <f t="shared" si="19"/>
        <v>0.39752139989616464</v>
      </c>
      <c r="AR116" s="27"/>
    </row>
    <row r="117" spans="27:44" x14ac:dyDescent="0.2">
      <c r="AA117">
        <v>234</v>
      </c>
      <c r="AB117">
        <v>0</v>
      </c>
      <c r="AC117">
        <v>0.88769699999999996</v>
      </c>
      <c r="AD117">
        <f t="shared" si="20"/>
        <v>114</v>
      </c>
      <c r="AE117">
        <f t="shared" si="16"/>
        <v>0.4159923804208282</v>
      </c>
      <c r="AG117">
        <v>246</v>
      </c>
      <c r="AH117">
        <v>0.71985200000000005</v>
      </c>
      <c r="AI117">
        <f t="shared" si="17"/>
        <v>0.71985200000000005</v>
      </c>
      <c r="AJ117">
        <v>0.71985200000000005</v>
      </c>
      <c r="AK117">
        <f t="shared" si="18"/>
        <v>1</v>
      </c>
      <c r="AL117">
        <f t="shared" si="21"/>
        <v>114</v>
      </c>
      <c r="AM117">
        <f t="shared" si="19"/>
        <v>0.40103928839082098</v>
      </c>
      <c r="AR117" s="27"/>
    </row>
    <row r="118" spans="27:44" x14ac:dyDescent="0.2">
      <c r="AA118">
        <v>197</v>
      </c>
      <c r="AB118">
        <v>0</v>
      </c>
      <c r="AC118">
        <v>0.87013790000000002</v>
      </c>
      <c r="AD118">
        <f t="shared" si="20"/>
        <v>115</v>
      </c>
      <c r="AE118">
        <f t="shared" si="16"/>
        <v>0.41964143638943197</v>
      </c>
      <c r="AG118">
        <v>228</v>
      </c>
      <c r="AH118">
        <v>0.71925600000000001</v>
      </c>
      <c r="AI118">
        <f t="shared" si="17"/>
        <v>0.71925600000000001</v>
      </c>
      <c r="AJ118">
        <v>0.71925600000000001</v>
      </c>
      <c r="AK118">
        <f t="shared" si="18"/>
        <v>1</v>
      </c>
      <c r="AL118">
        <f t="shared" si="21"/>
        <v>115</v>
      </c>
      <c r="AM118">
        <f t="shared" si="19"/>
        <v>0.40455717688547727</v>
      </c>
      <c r="AR118" s="27"/>
    </row>
    <row r="119" spans="27:44" x14ac:dyDescent="0.2">
      <c r="AA119">
        <v>116</v>
      </c>
      <c r="AB119">
        <v>0</v>
      </c>
      <c r="AC119">
        <v>0.85714659999999998</v>
      </c>
      <c r="AD119">
        <f t="shared" si="20"/>
        <v>116</v>
      </c>
      <c r="AE119">
        <f t="shared" si="16"/>
        <v>0.42329049235803573</v>
      </c>
      <c r="AG119">
        <v>104</v>
      </c>
      <c r="AH119">
        <v>0.71489899999999995</v>
      </c>
      <c r="AI119">
        <f t="shared" si="17"/>
        <v>0.71489899999999995</v>
      </c>
      <c r="AJ119">
        <v>0.71489899999999995</v>
      </c>
      <c r="AK119">
        <f t="shared" si="18"/>
        <v>1</v>
      </c>
      <c r="AL119">
        <f t="shared" si="21"/>
        <v>116</v>
      </c>
      <c r="AM119">
        <f t="shared" si="19"/>
        <v>0.40807506538013361</v>
      </c>
      <c r="AR119" s="27"/>
    </row>
    <row r="120" spans="27:44" x14ac:dyDescent="0.2">
      <c r="AA120">
        <v>133</v>
      </c>
      <c r="AB120">
        <v>0</v>
      </c>
      <c r="AC120">
        <v>0.85446730000000004</v>
      </c>
      <c r="AD120">
        <f t="shared" si="20"/>
        <v>117</v>
      </c>
      <c r="AE120">
        <f t="shared" si="16"/>
        <v>0.4269395483266395</v>
      </c>
      <c r="AG120">
        <v>1</v>
      </c>
      <c r="AH120">
        <v>0.714646</v>
      </c>
      <c r="AI120">
        <f t="shared" si="17"/>
        <v>0.714646</v>
      </c>
      <c r="AJ120">
        <v>0.714646</v>
      </c>
      <c r="AK120">
        <f t="shared" si="18"/>
        <v>1</v>
      </c>
      <c r="AL120">
        <f t="shared" si="21"/>
        <v>117</v>
      </c>
      <c r="AM120">
        <f t="shared" si="19"/>
        <v>0.41159295387478995</v>
      </c>
      <c r="AR120" s="27"/>
    </row>
    <row r="121" spans="27:44" x14ac:dyDescent="0.2">
      <c r="AA121">
        <v>225</v>
      </c>
      <c r="AB121">
        <v>0</v>
      </c>
      <c r="AC121">
        <v>0.84249540000000001</v>
      </c>
      <c r="AD121">
        <f t="shared" si="20"/>
        <v>118</v>
      </c>
      <c r="AE121">
        <f t="shared" si="16"/>
        <v>0.4305886042952432</v>
      </c>
      <c r="AG121">
        <v>297</v>
      </c>
      <c r="AH121">
        <v>0.71044200000000002</v>
      </c>
      <c r="AI121">
        <f t="shared" si="17"/>
        <v>0.71044200000000002</v>
      </c>
      <c r="AJ121">
        <v>0.71044200000000002</v>
      </c>
      <c r="AK121">
        <f t="shared" si="18"/>
        <v>1</v>
      </c>
      <c r="AL121">
        <f t="shared" si="21"/>
        <v>118</v>
      </c>
      <c r="AM121">
        <f t="shared" si="19"/>
        <v>0.41511084236944623</v>
      </c>
      <c r="AR121" s="27"/>
    </row>
    <row r="122" spans="27:44" x14ac:dyDescent="0.2">
      <c r="AA122">
        <v>177</v>
      </c>
      <c r="AB122">
        <v>0</v>
      </c>
      <c r="AC122">
        <v>0.83869899999999997</v>
      </c>
      <c r="AD122">
        <f t="shared" si="20"/>
        <v>119</v>
      </c>
      <c r="AE122">
        <f t="shared" si="16"/>
        <v>0.43423766026384697</v>
      </c>
      <c r="AG122">
        <v>290</v>
      </c>
      <c r="AH122">
        <v>0.70851900000000001</v>
      </c>
      <c r="AI122">
        <f t="shared" si="17"/>
        <v>0.70851900000000001</v>
      </c>
      <c r="AJ122">
        <v>0.70851900000000001</v>
      </c>
      <c r="AK122">
        <f t="shared" si="18"/>
        <v>1</v>
      </c>
      <c r="AL122">
        <f t="shared" si="21"/>
        <v>119</v>
      </c>
      <c r="AM122">
        <f t="shared" si="19"/>
        <v>0.41862873086410257</v>
      </c>
      <c r="AR122" s="27"/>
    </row>
    <row r="123" spans="27:44" x14ac:dyDescent="0.2">
      <c r="AA123">
        <v>281</v>
      </c>
      <c r="AB123">
        <v>0</v>
      </c>
      <c r="AC123">
        <v>0.8273083</v>
      </c>
      <c r="AD123">
        <f t="shared" si="20"/>
        <v>120</v>
      </c>
      <c r="AE123">
        <f t="shared" si="16"/>
        <v>0.43788671623245073</v>
      </c>
      <c r="AG123">
        <v>242</v>
      </c>
      <c r="AH123">
        <v>0.70274800000000004</v>
      </c>
      <c r="AI123">
        <f t="shared" si="17"/>
        <v>0.70274800000000004</v>
      </c>
      <c r="AJ123">
        <v>0.70274800000000004</v>
      </c>
      <c r="AK123">
        <f t="shared" si="18"/>
        <v>1</v>
      </c>
      <c r="AL123">
        <f t="shared" si="21"/>
        <v>120</v>
      </c>
      <c r="AM123">
        <f t="shared" si="19"/>
        <v>0.42214661935875891</v>
      </c>
      <c r="AR123" s="27"/>
    </row>
    <row r="124" spans="27:44" x14ac:dyDescent="0.2">
      <c r="AA124">
        <v>67</v>
      </c>
      <c r="AB124">
        <v>0</v>
      </c>
      <c r="AC124">
        <v>0.81562380000000001</v>
      </c>
      <c r="AD124">
        <f t="shared" si="20"/>
        <v>121</v>
      </c>
      <c r="AE124">
        <f t="shared" si="16"/>
        <v>0.4415357722010545</v>
      </c>
      <c r="AG124">
        <v>237</v>
      </c>
      <c r="AH124">
        <v>0.69908800000000004</v>
      </c>
      <c r="AI124">
        <f t="shared" si="17"/>
        <v>0.69908800000000004</v>
      </c>
      <c r="AJ124">
        <v>0.69908800000000004</v>
      </c>
      <c r="AK124">
        <f t="shared" si="18"/>
        <v>1</v>
      </c>
      <c r="AL124">
        <f t="shared" si="21"/>
        <v>121</v>
      </c>
      <c r="AM124">
        <f t="shared" si="19"/>
        <v>0.42566450785341525</v>
      </c>
      <c r="AR124" s="27"/>
    </row>
    <row r="125" spans="27:44" x14ac:dyDescent="0.2">
      <c r="AA125">
        <v>295</v>
      </c>
      <c r="AB125">
        <v>0</v>
      </c>
      <c r="AC125">
        <v>0.80635429999999997</v>
      </c>
      <c r="AD125">
        <f t="shared" si="20"/>
        <v>122</v>
      </c>
      <c r="AE125">
        <f t="shared" si="16"/>
        <v>0.44518482816965826</v>
      </c>
      <c r="AG125">
        <v>38</v>
      </c>
      <c r="AH125">
        <v>0.68477100000000002</v>
      </c>
      <c r="AI125">
        <f t="shared" si="17"/>
        <v>0.68477100000000002</v>
      </c>
      <c r="AJ125">
        <v>0.68477100000000002</v>
      </c>
      <c r="AK125">
        <f t="shared" si="18"/>
        <v>1</v>
      </c>
      <c r="AL125">
        <f t="shared" si="21"/>
        <v>122</v>
      </c>
      <c r="AM125">
        <f t="shared" si="19"/>
        <v>0.42918239634807154</v>
      </c>
      <c r="AR125" s="27"/>
    </row>
    <row r="126" spans="27:44" x14ac:dyDescent="0.2">
      <c r="AA126">
        <v>266</v>
      </c>
      <c r="AB126">
        <v>0</v>
      </c>
      <c r="AC126">
        <v>0.80546019999999996</v>
      </c>
      <c r="AD126">
        <f t="shared" si="20"/>
        <v>123</v>
      </c>
      <c r="AE126">
        <f t="shared" si="16"/>
        <v>0.44883388413826203</v>
      </c>
      <c r="AG126">
        <v>164</v>
      </c>
      <c r="AH126">
        <v>0.68044199999999999</v>
      </c>
      <c r="AI126">
        <f t="shared" si="17"/>
        <v>0.68044199999999999</v>
      </c>
      <c r="AJ126">
        <v>0.68044199999999999</v>
      </c>
      <c r="AK126">
        <f t="shared" si="18"/>
        <v>1</v>
      </c>
      <c r="AL126">
        <f t="shared" si="21"/>
        <v>123</v>
      </c>
      <c r="AM126">
        <f t="shared" si="19"/>
        <v>0.43270028484272788</v>
      </c>
      <c r="AR126" s="27"/>
    </row>
    <row r="127" spans="27:44" x14ac:dyDescent="0.2">
      <c r="AA127">
        <v>148</v>
      </c>
      <c r="AB127">
        <v>0</v>
      </c>
      <c r="AC127">
        <v>0.79331010000000002</v>
      </c>
      <c r="AD127">
        <f t="shared" si="20"/>
        <v>124</v>
      </c>
      <c r="AE127">
        <f t="shared" si="16"/>
        <v>0.45248294010686574</v>
      </c>
      <c r="AG127">
        <v>298</v>
      </c>
      <c r="AH127">
        <v>0.68020999999999998</v>
      </c>
      <c r="AI127">
        <f t="shared" si="17"/>
        <v>0.68020999999999998</v>
      </c>
      <c r="AJ127">
        <v>0.68020999999999998</v>
      </c>
      <c r="AK127">
        <f t="shared" si="18"/>
        <v>1</v>
      </c>
      <c r="AL127">
        <f t="shared" si="21"/>
        <v>124</v>
      </c>
      <c r="AM127">
        <f t="shared" si="19"/>
        <v>0.43621817333738422</v>
      </c>
      <c r="AR127" s="27"/>
    </row>
    <row r="128" spans="27:44" x14ac:dyDescent="0.2">
      <c r="AA128">
        <v>273</v>
      </c>
      <c r="AB128">
        <v>0</v>
      </c>
      <c r="AC128">
        <v>0.78380760000000005</v>
      </c>
      <c r="AD128">
        <f t="shared" si="20"/>
        <v>125</v>
      </c>
      <c r="AE128">
        <f t="shared" si="16"/>
        <v>0.4561319960754695</v>
      </c>
      <c r="AG128">
        <v>274</v>
      </c>
      <c r="AH128">
        <v>0.67783700000000002</v>
      </c>
      <c r="AI128">
        <f t="shared" si="17"/>
        <v>0.67783700000000002</v>
      </c>
      <c r="AJ128">
        <v>0.67783700000000002</v>
      </c>
      <c r="AK128">
        <f t="shared" si="18"/>
        <v>1</v>
      </c>
      <c r="AL128">
        <f t="shared" si="21"/>
        <v>125</v>
      </c>
      <c r="AM128">
        <f t="shared" si="19"/>
        <v>0.4397360618320405</v>
      </c>
      <c r="AR128" s="27"/>
    </row>
    <row r="129" spans="27:44" x14ac:dyDescent="0.2">
      <c r="AA129">
        <v>231</v>
      </c>
      <c r="AB129">
        <v>0</v>
      </c>
      <c r="AC129">
        <v>0.76382209999999995</v>
      </c>
      <c r="AD129">
        <f t="shared" si="20"/>
        <v>126</v>
      </c>
      <c r="AE129">
        <f t="shared" si="16"/>
        <v>0.45978105204407327</v>
      </c>
      <c r="AG129">
        <v>119</v>
      </c>
      <c r="AH129">
        <v>0.67641300000000004</v>
      </c>
      <c r="AI129">
        <f t="shared" si="17"/>
        <v>0.67641300000000004</v>
      </c>
      <c r="AJ129">
        <v>0.67641300000000004</v>
      </c>
      <c r="AK129">
        <f t="shared" si="18"/>
        <v>1</v>
      </c>
      <c r="AL129">
        <f t="shared" si="21"/>
        <v>126</v>
      </c>
      <c r="AM129">
        <f t="shared" si="19"/>
        <v>0.44325395032669684</v>
      </c>
      <c r="AR129" s="27"/>
    </row>
    <row r="130" spans="27:44" x14ac:dyDescent="0.2">
      <c r="AA130">
        <v>274</v>
      </c>
      <c r="AB130">
        <v>0</v>
      </c>
      <c r="AC130">
        <v>0.76300699999999999</v>
      </c>
      <c r="AD130">
        <f t="shared" si="20"/>
        <v>127</v>
      </c>
      <c r="AE130">
        <f t="shared" si="16"/>
        <v>0.46343010801267703</v>
      </c>
      <c r="AG130">
        <v>131</v>
      </c>
      <c r="AH130">
        <v>0.67086900000000005</v>
      </c>
      <c r="AI130">
        <f t="shared" si="17"/>
        <v>0.67086900000000005</v>
      </c>
      <c r="AJ130">
        <v>0.67086900000000005</v>
      </c>
      <c r="AK130">
        <f t="shared" si="18"/>
        <v>1</v>
      </c>
      <c r="AL130">
        <f t="shared" si="21"/>
        <v>127</v>
      </c>
      <c r="AM130">
        <f t="shared" si="19"/>
        <v>0.44677183882135318</v>
      </c>
      <c r="AR130" s="27"/>
    </row>
    <row r="131" spans="27:44" x14ac:dyDescent="0.2">
      <c r="AA131">
        <v>251</v>
      </c>
      <c r="AB131">
        <v>0</v>
      </c>
      <c r="AC131">
        <v>0.74681379999999997</v>
      </c>
      <c r="AD131">
        <f t="shared" si="20"/>
        <v>128</v>
      </c>
      <c r="AE131">
        <f t="shared" si="16"/>
        <v>0.4670791639812808</v>
      </c>
      <c r="AG131">
        <v>286</v>
      </c>
      <c r="AH131">
        <v>0.66938200000000003</v>
      </c>
      <c r="AI131">
        <f t="shared" si="17"/>
        <v>0.66938200000000003</v>
      </c>
      <c r="AJ131">
        <v>0.66938200000000003</v>
      </c>
      <c r="AK131">
        <f t="shared" si="18"/>
        <v>1</v>
      </c>
      <c r="AL131">
        <f t="shared" si="21"/>
        <v>128</v>
      </c>
      <c r="AM131">
        <f t="shared" si="19"/>
        <v>0.45028972731600952</v>
      </c>
      <c r="AR131" s="27"/>
    </row>
    <row r="132" spans="27:44" x14ac:dyDescent="0.2">
      <c r="AA132">
        <v>12</v>
      </c>
      <c r="AB132">
        <v>0</v>
      </c>
      <c r="AC132">
        <v>0.73941789999999996</v>
      </c>
      <c r="AD132">
        <f t="shared" si="20"/>
        <v>129</v>
      </c>
      <c r="AE132">
        <f t="shared" ref="AE132:AE195" si="22">AD132/$AB$2</f>
        <v>0.47072821994988456</v>
      </c>
      <c r="AG132">
        <v>96</v>
      </c>
      <c r="AH132">
        <v>0.66656899999999997</v>
      </c>
      <c r="AI132">
        <f t="shared" si="17"/>
        <v>0.66656899999999997</v>
      </c>
      <c r="AJ132">
        <v>0.66656899999999997</v>
      </c>
      <c r="AK132">
        <f t="shared" si="18"/>
        <v>1</v>
      </c>
      <c r="AL132">
        <f t="shared" si="21"/>
        <v>129</v>
      </c>
      <c r="AM132">
        <f t="shared" si="19"/>
        <v>0.45380761581066581</v>
      </c>
      <c r="AR132" s="27"/>
    </row>
    <row r="133" spans="27:44" x14ac:dyDescent="0.2">
      <c r="AA133">
        <v>317</v>
      </c>
      <c r="AB133">
        <v>0</v>
      </c>
      <c r="AC133">
        <v>0.73811550000000004</v>
      </c>
      <c r="AD133">
        <f t="shared" si="20"/>
        <v>130</v>
      </c>
      <c r="AE133">
        <f t="shared" si="22"/>
        <v>0.47437727591848833</v>
      </c>
      <c r="AG133">
        <v>310</v>
      </c>
      <c r="AH133">
        <v>0.66530500000000004</v>
      </c>
      <c r="AI133">
        <f t="shared" ref="AI133:AI196" si="23">IF(AH132=AH133,"Duplicate",AH133)</f>
        <v>0.66530500000000004</v>
      </c>
      <c r="AJ133">
        <v>0.66530500000000004</v>
      </c>
      <c r="AK133">
        <f t="shared" ref="AK133:AK196" si="24">COUNTIF($AH$4:$AH$389,AJ133)</f>
        <v>1</v>
      </c>
      <c r="AL133">
        <f t="shared" si="21"/>
        <v>130</v>
      </c>
      <c r="AM133">
        <f t="shared" ref="AM133:AM196" si="25">AL133/$AH$2</f>
        <v>0.45732550430532215</v>
      </c>
      <c r="AR133" s="27"/>
    </row>
    <row r="134" spans="27:44" x14ac:dyDescent="0.2">
      <c r="AA134">
        <v>252</v>
      </c>
      <c r="AB134">
        <v>0</v>
      </c>
      <c r="AC134">
        <v>0.72467530000000002</v>
      </c>
      <c r="AD134">
        <f t="shared" ref="AD134:AD197" si="26">1+AD133</f>
        <v>131</v>
      </c>
      <c r="AE134">
        <f t="shared" si="22"/>
        <v>0.47802633188709204</v>
      </c>
      <c r="AG134">
        <v>55</v>
      </c>
      <c r="AH134">
        <v>0.65573499999999996</v>
      </c>
      <c r="AI134">
        <f t="shared" si="23"/>
        <v>0.65573499999999996</v>
      </c>
      <c r="AJ134">
        <v>0.65573499999999996</v>
      </c>
      <c r="AK134">
        <f t="shared" si="24"/>
        <v>1</v>
      </c>
      <c r="AL134">
        <f t="shared" ref="AL134:AL197" si="27">AK134+AL133</f>
        <v>131</v>
      </c>
      <c r="AM134">
        <f t="shared" si="25"/>
        <v>0.46084339279997849</v>
      </c>
      <c r="AR134" s="27"/>
    </row>
    <row r="135" spans="27:44" x14ac:dyDescent="0.2">
      <c r="AA135">
        <v>186</v>
      </c>
      <c r="AB135">
        <v>0</v>
      </c>
      <c r="AC135">
        <v>0.71524529999999997</v>
      </c>
      <c r="AD135">
        <f t="shared" si="26"/>
        <v>132</v>
      </c>
      <c r="AE135">
        <f t="shared" si="22"/>
        <v>0.4816753878556958</v>
      </c>
      <c r="AG135">
        <v>17</v>
      </c>
      <c r="AH135">
        <v>0.654864</v>
      </c>
      <c r="AI135">
        <f t="shared" si="23"/>
        <v>0.654864</v>
      </c>
      <c r="AJ135">
        <v>0.654864</v>
      </c>
      <c r="AK135">
        <f t="shared" si="24"/>
        <v>1</v>
      </c>
      <c r="AL135">
        <f t="shared" si="27"/>
        <v>132</v>
      </c>
      <c r="AM135">
        <f t="shared" si="25"/>
        <v>0.46436128129463478</v>
      </c>
      <c r="AR135" s="27"/>
    </row>
    <row r="136" spans="27:44" x14ac:dyDescent="0.2">
      <c r="AA136">
        <v>191</v>
      </c>
      <c r="AB136">
        <v>0</v>
      </c>
      <c r="AC136">
        <v>0.71066240000000003</v>
      </c>
      <c r="AD136">
        <f t="shared" si="26"/>
        <v>133</v>
      </c>
      <c r="AE136">
        <f t="shared" si="22"/>
        <v>0.48532444382429957</v>
      </c>
      <c r="AG136">
        <v>2</v>
      </c>
      <c r="AH136">
        <v>0.65343600000000002</v>
      </c>
      <c r="AI136">
        <f t="shared" si="23"/>
        <v>0.65343600000000002</v>
      </c>
      <c r="AJ136">
        <v>0.65343600000000002</v>
      </c>
      <c r="AK136">
        <f t="shared" si="24"/>
        <v>1</v>
      </c>
      <c r="AL136">
        <f t="shared" si="27"/>
        <v>133</v>
      </c>
      <c r="AM136">
        <f t="shared" si="25"/>
        <v>0.46787916978929112</v>
      </c>
      <c r="AR136" s="27"/>
    </row>
    <row r="137" spans="27:44" x14ac:dyDescent="0.2">
      <c r="AA137">
        <v>235</v>
      </c>
      <c r="AB137">
        <v>0</v>
      </c>
      <c r="AC137">
        <v>0.70108619999999999</v>
      </c>
      <c r="AD137">
        <f t="shared" si="26"/>
        <v>134</v>
      </c>
      <c r="AE137">
        <f t="shared" si="22"/>
        <v>0.48897349979290333</v>
      </c>
      <c r="AG137">
        <v>293</v>
      </c>
      <c r="AH137">
        <v>0.653169</v>
      </c>
      <c r="AI137">
        <f t="shared" si="23"/>
        <v>0.653169</v>
      </c>
      <c r="AJ137">
        <v>0.653169</v>
      </c>
      <c r="AK137">
        <f t="shared" si="24"/>
        <v>1</v>
      </c>
      <c r="AL137">
        <f t="shared" si="27"/>
        <v>134</v>
      </c>
      <c r="AM137">
        <f t="shared" si="25"/>
        <v>0.47139705828394746</v>
      </c>
      <c r="AR137" s="27"/>
    </row>
    <row r="138" spans="27:44" x14ac:dyDescent="0.2">
      <c r="AA138">
        <v>37</v>
      </c>
      <c r="AB138">
        <v>0</v>
      </c>
      <c r="AC138">
        <v>0.69564119999999996</v>
      </c>
      <c r="AD138">
        <f t="shared" si="26"/>
        <v>135</v>
      </c>
      <c r="AE138">
        <f t="shared" si="22"/>
        <v>0.4926225557615071</v>
      </c>
      <c r="AG138">
        <v>91</v>
      </c>
      <c r="AH138">
        <v>0.65139100000000005</v>
      </c>
      <c r="AI138">
        <f t="shared" si="23"/>
        <v>0.65139100000000005</v>
      </c>
      <c r="AJ138">
        <v>0.65139100000000005</v>
      </c>
      <c r="AK138">
        <f t="shared" si="24"/>
        <v>1</v>
      </c>
      <c r="AL138">
        <f t="shared" si="27"/>
        <v>135</v>
      </c>
      <c r="AM138">
        <f t="shared" si="25"/>
        <v>0.47491494677860374</v>
      </c>
      <c r="AR138" s="27"/>
    </row>
    <row r="139" spans="27:44" x14ac:dyDescent="0.2">
      <c r="AA139">
        <v>171</v>
      </c>
      <c r="AB139">
        <v>0</v>
      </c>
      <c r="AC139">
        <v>0.68790359999999995</v>
      </c>
      <c r="AD139">
        <f t="shared" si="26"/>
        <v>136</v>
      </c>
      <c r="AE139">
        <f t="shared" si="22"/>
        <v>0.49627161173011086</v>
      </c>
      <c r="AG139">
        <v>22</v>
      </c>
      <c r="AH139">
        <v>0.65070799999999995</v>
      </c>
      <c r="AI139">
        <f t="shared" si="23"/>
        <v>0.65070799999999995</v>
      </c>
      <c r="AJ139">
        <v>0.65070799999999995</v>
      </c>
      <c r="AK139">
        <f t="shared" si="24"/>
        <v>1</v>
      </c>
      <c r="AL139">
        <f t="shared" si="27"/>
        <v>136</v>
      </c>
      <c r="AM139">
        <f t="shared" si="25"/>
        <v>0.47843283527326008</v>
      </c>
      <c r="AR139" s="27"/>
    </row>
    <row r="140" spans="27:44" x14ac:dyDescent="0.2">
      <c r="AA140">
        <v>134</v>
      </c>
      <c r="AB140">
        <v>0</v>
      </c>
      <c r="AC140">
        <v>0.68448790000000004</v>
      </c>
      <c r="AD140">
        <f t="shared" si="26"/>
        <v>137</v>
      </c>
      <c r="AE140">
        <f t="shared" si="22"/>
        <v>0.49992066769871457</v>
      </c>
      <c r="AG140">
        <v>100</v>
      </c>
      <c r="AH140">
        <v>0.64884399999999998</v>
      </c>
      <c r="AI140">
        <f t="shared" si="23"/>
        <v>0.64884399999999998</v>
      </c>
      <c r="AJ140">
        <v>0.64884399999999998</v>
      </c>
      <c r="AK140">
        <f t="shared" si="24"/>
        <v>1</v>
      </c>
      <c r="AL140">
        <f t="shared" si="27"/>
        <v>137</v>
      </c>
      <c r="AM140">
        <f t="shared" si="25"/>
        <v>0.48195072376791642</v>
      </c>
      <c r="AR140" s="27"/>
    </row>
    <row r="141" spans="27:44" x14ac:dyDescent="0.2">
      <c r="AA141">
        <v>211</v>
      </c>
      <c r="AB141">
        <v>0</v>
      </c>
      <c r="AC141">
        <v>0.68114229999999998</v>
      </c>
      <c r="AD141">
        <f t="shared" si="26"/>
        <v>138</v>
      </c>
      <c r="AE141">
        <f t="shared" si="22"/>
        <v>0.50356972366731834</v>
      </c>
      <c r="AG141">
        <v>162</v>
      </c>
      <c r="AH141">
        <v>0.64736300000000002</v>
      </c>
      <c r="AI141">
        <f t="shared" si="23"/>
        <v>0.64736300000000002</v>
      </c>
      <c r="AJ141">
        <v>0.64736300000000002</v>
      </c>
      <c r="AK141">
        <f t="shared" si="24"/>
        <v>1</v>
      </c>
      <c r="AL141">
        <f t="shared" si="27"/>
        <v>138</v>
      </c>
      <c r="AM141">
        <f t="shared" si="25"/>
        <v>0.48546861226257276</v>
      </c>
      <c r="AR141" s="27"/>
    </row>
    <row r="142" spans="27:44" x14ac:dyDescent="0.2">
      <c r="AA142">
        <v>190</v>
      </c>
      <c r="AB142">
        <v>0</v>
      </c>
      <c r="AC142">
        <v>0.67900700000000003</v>
      </c>
      <c r="AD142">
        <f t="shared" si="26"/>
        <v>139</v>
      </c>
      <c r="AE142">
        <f t="shared" si="22"/>
        <v>0.5072187796359221</v>
      </c>
      <c r="AG142">
        <v>260</v>
      </c>
      <c r="AH142">
        <v>0.63151000000000002</v>
      </c>
      <c r="AI142">
        <f t="shared" si="23"/>
        <v>0.63151000000000002</v>
      </c>
      <c r="AJ142">
        <v>0.63151000000000002</v>
      </c>
      <c r="AK142">
        <f t="shared" si="24"/>
        <v>1</v>
      </c>
      <c r="AL142">
        <f t="shared" si="27"/>
        <v>139</v>
      </c>
      <c r="AM142">
        <f t="shared" si="25"/>
        <v>0.48898650075722905</v>
      </c>
      <c r="AR142" s="27"/>
    </row>
    <row r="143" spans="27:44" x14ac:dyDescent="0.2">
      <c r="AA143">
        <v>277</v>
      </c>
      <c r="AB143">
        <v>0</v>
      </c>
      <c r="AC143">
        <v>0.67703210000000003</v>
      </c>
      <c r="AD143">
        <f t="shared" si="26"/>
        <v>140</v>
      </c>
      <c r="AE143">
        <f t="shared" si="22"/>
        <v>0.51086783560452587</v>
      </c>
      <c r="AG143">
        <v>312</v>
      </c>
      <c r="AH143">
        <v>0.62455000000000005</v>
      </c>
      <c r="AI143">
        <f t="shared" si="23"/>
        <v>0.62455000000000005</v>
      </c>
      <c r="AJ143">
        <v>0.62455000000000005</v>
      </c>
      <c r="AK143">
        <f t="shared" si="24"/>
        <v>1</v>
      </c>
      <c r="AL143">
        <f t="shared" si="27"/>
        <v>140</v>
      </c>
      <c r="AM143">
        <f t="shared" si="25"/>
        <v>0.49250438925188539</v>
      </c>
      <c r="AR143" s="27"/>
    </row>
    <row r="144" spans="27:44" x14ac:dyDescent="0.2">
      <c r="AA144">
        <v>139</v>
      </c>
      <c r="AB144">
        <v>0</v>
      </c>
      <c r="AC144">
        <v>0.67648330000000001</v>
      </c>
      <c r="AD144">
        <f t="shared" si="26"/>
        <v>141</v>
      </c>
      <c r="AE144">
        <f t="shared" si="22"/>
        <v>0.51451689157312963</v>
      </c>
      <c r="AG144">
        <v>335</v>
      </c>
      <c r="AH144">
        <v>0.62256599999999995</v>
      </c>
      <c r="AI144">
        <f t="shared" si="23"/>
        <v>0.62256599999999995</v>
      </c>
      <c r="AJ144">
        <v>0.62256599999999995</v>
      </c>
      <c r="AK144">
        <f t="shared" si="24"/>
        <v>1</v>
      </c>
      <c r="AL144">
        <f t="shared" si="27"/>
        <v>141</v>
      </c>
      <c r="AM144">
        <f t="shared" si="25"/>
        <v>0.49602227774654173</v>
      </c>
      <c r="AR144" s="27"/>
    </row>
    <row r="145" spans="27:44" x14ac:dyDescent="0.2">
      <c r="AA145">
        <v>101</v>
      </c>
      <c r="AB145">
        <v>0</v>
      </c>
      <c r="AC145">
        <v>0.66744020000000004</v>
      </c>
      <c r="AD145">
        <f t="shared" si="26"/>
        <v>142</v>
      </c>
      <c r="AE145">
        <f t="shared" si="22"/>
        <v>0.5181659475417334</v>
      </c>
      <c r="AG145">
        <v>276</v>
      </c>
      <c r="AH145">
        <v>0.62071500000000002</v>
      </c>
      <c r="AI145">
        <f t="shared" si="23"/>
        <v>0.62071500000000002</v>
      </c>
      <c r="AJ145">
        <v>0.62071500000000002</v>
      </c>
      <c r="AK145">
        <f t="shared" si="24"/>
        <v>1</v>
      </c>
      <c r="AL145">
        <f t="shared" si="27"/>
        <v>142</v>
      </c>
      <c r="AM145">
        <f t="shared" si="25"/>
        <v>0.49954016624119801</v>
      </c>
      <c r="AR145" s="27"/>
    </row>
    <row r="146" spans="27:44" x14ac:dyDescent="0.2">
      <c r="AA146">
        <v>210</v>
      </c>
      <c r="AB146">
        <v>0</v>
      </c>
      <c r="AC146">
        <v>0.65580419999999995</v>
      </c>
      <c r="AD146">
        <f t="shared" si="26"/>
        <v>143</v>
      </c>
      <c r="AE146">
        <f t="shared" si="22"/>
        <v>0.52181500351033716</v>
      </c>
      <c r="AG146">
        <v>307</v>
      </c>
      <c r="AH146">
        <v>0.61878299999999997</v>
      </c>
      <c r="AI146">
        <f t="shared" si="23"/>
        <v>0.61878299999999997</v>
      </c>
      <c r="AJ146">
        <v>0.61878299999999997</v>
      </c>
      <c r="AK146">
        <f t="shared" si="24"/>
        <v>1</v>
      </c>
      <c r="AL146">
        <f t="shared" si="27"/>
        <v>143</v>
      </c>
      <c r="AM146">
        <f t="shared" si="25"/>
        <v>0.50305805473585441</v>
      </c>
      <c r="AR146" s="27"/>
    </row>
    <row r="147" spans="27:44" x14ac:dyDescent="0.2">
      <c r="AA147">
        <v>57</v>
      </c>
      <c r="AB147">
        <v>0</v>
      </c>
      <c r="AC147">
        <v>0.65214090000000002</v>
      </c>
      <c r="AD147">
        <f t="shared" si="26"/>
        <v>144</v>
      </c>
      <c r="AE147">
        <f t="shared" si="22"/>
        <v>0.52546405947894093</v>
      </c>
      <c r="AG147">
        <v>148</v>
      </c>
      <c r="AH147">
        <v>0.61758100000000005</v>
      </c>
      <c r="AI147">
        <f t="shared" si="23"/>
        <v>0.61758100000000005</v>
      </c>
      <c r="AJ147">
        <v>0.61758100000000005</v>
      </c>
      <c r="AK147">
        <f t="shared" si="24"/>
        <v>1</v>
      </c>
      <c r="AL147">
        <f t="shared" si="27"/>
        <v>144</v>
      </c>
      <c r="AM147">
        <f t="shared" si="25"/>
        <v>0.50657594323051069</v>
      </c>
      <c r="AR147" s="27"/>
    </row>
    <row r="148" spans="27:44" x14ac:dyDescent="0.2">
      <c r="AA148">
        <v>163</v>
      </c>
      <c r="AB148">
        <v>0</v>
      </c>
      <c r="AC148">
        <v>0.65108239999999995</v>
      </c>
      <c r="AD148">
        <f t="shared" si="26"/>
        <v>145</v>
      </c>
      <c r="AE148">
        <f t="shared" si="22"/>
        <v>0.52911311544754469</v>
      </c>
      <c r="AG148">
        <v>95</v>
      </c>
      <c r="AH148">
        <v>0.61551599999999995</v>
      </c>
      <c r="AI148">
        <f t="shared" si="23"/>
        <v>0.61551599999999995</v>
      </c>
      <c r="AJ148">
        <v>0.61551599999999995</v>
      </c>
      <c r="AK148">
        <f t="shared" si="24"/>
        <v>1</v>
      </c>
      <c r="AL148">
        <f t="shared" si="27"/>
        <v>145</v>
      </c>
      <c r="AM148">
        <f t="shared" si="25"/>
        <v>0.51009383172516698</v>
      </c>
      <c r="AR148" s="27"/>
    </row>
    <row r="149" spans="27:44" x14ac:dyDescent="0.2">
      <c r="AA149">
        <v>56</v>
      </c>
      <c r="AB149">
        <v>0</v>
      </c>
      <c r="AC149">
        <v>0.64778360000000001</v>
      </c>
      <c r="AD149">
        <f t="shared" si="26"/>
        <v>146</v>
      </c>
      <c r="AE149">
        <f t="shared" si="22"/>
        <v>0.53276217141614846</v>
      </c>
      <c r="AG149">
        <v>356</v>
      </c>
      <c r="AH149">
        <v>0.61099300000000001</v>
      </c>
      <c r="AI149">
        <f t="shared" si="23"/>
        <v>0.61099300000000001</v>
      </c>
      <c r="AJ149">
        <v>0.61099300000000001</v>
      </c>
      <c r="AK149">
        <f t="shared" si="24"/>
        <v>1</v>
      </c>
      <c r="AL149">
        <f t="shared" si="27"/>
        <v>146</v>
      </c>
      <c r="AM149">
        <f t="shared" si="25"/>
        <v>0.51361172021982338</v>
      </c>
      <c r="AR149" s="27"/>
    </row>
    <row r="150" spans="27:44" x14ac:dyDescent="0.2">
      <c r="AA150">
        <v>262</v>
      </c>
      <c r="AB150">
        <v>0</v>
      </c>
      <c r="AC150">
        <v>0.64385870000000001</v>
      </c>
      <c r="AD150">
        <f t="shared" si="26"/>
        <v>147</v>
      </c>
      <c r="AE150">
        <f t="shared" si="22"/>
        <v>0.53641122738475211</v>
      </c>
      <c r="AG150">
        <v>382</v>
      </c>
      <c r="AH150">
        <v>0.60720499999999999</v>
      </c>
      <c r="AI150">
        <f t="shared" si="23"/>
        <v>0.60720499999999999</v>
      </c>
      <c r="AJ150">
        <v>0.60720499999999999</v>
      </c>
      <c r="AK150">
        <f t="shared" si="24"/>
        <v>1</v>
      </c>
      <c r="AL150">
        <f t="shared" si="27"/>
        <v>147</v>
      </c>
      <c r="AM150">
        <f t="shared" si="25"/>
        <v>0.51712960871447966</v>
      </c>
      <c r="AR150" s="27"/>
    </row>
    <row r="151" spans="27:44" x14ac:dyDescent="0.2">
      <c r="AA151">
        <v>58</v>
      </c>
      <c r="AB151">
        <v>0</v>
      </c>
      <c r="AC151">
        <v>0.64283100000000004</v>
      </c>
      <c r="AD151">
        <f t="shared" si="26"/>
        <v>148</v>
      </c>
      <c r="AE151">
        <f t="shared" si="22"/>
        <v>0.54006028335335587</v>
      </c>
      <c r="AG151">
        <v>230</v>
      </c>
      <c r="AH151">
        <v>0.60593600000000003</v>
      </c>
      <c r="AI151">
        <f t="shared" si="23"/>
        <v>0.60593600000000003</v>
      </c>
      <c r="AJ151">
        <v>0.60593600000000003</v>
      </c>
      <c r="AK151">
        <f t="shared" si="24"/>
        <v>1</v>
      </c>
      <c r="AL151">
        <f t="shared" si="27"/>
        <v>148</v>
      </c>
      <c r="AM151">
        <f t="shared" si="25"/>
        <v>0.52064749720913595</v>
      </c>
      <c r="AR151" s="27"/>
    </row>
    <row r="152" spans="27:44" x14ac:dyDescent="0.2">
      <c r="AA152">
        <v>238</v>
      </c>
      <c r="AB152">
        <v>0</v>
      </c>
      <c r="AC152">
        <v>0.64261809999999997</v>
      </c>
      <c r="AD152">
        <f t="shared" si="26"/>
        <v>149</v>
      </c>
      <c r="AE152">
        <f t="shared" si="22"/>
        <v>0.54370933932195964</v>
      </c>
      <c r="AG152">
        <v>57</v>
      </c>
      <c r="AH152">
        <v>0.60560899999999995</v>
      </c>
      <c r="AI152">
        <f t="shared" si="23"/>
        <v>0.60560899999999995</v>
      </c>
      <c r="AJ152">
        <v>0.60560899999999995</v>
      </c>
      <c r="AK152">
        <f t="shared" si="24"/>
        <v>1</v>
      </c>
      <c r="AL152">
        <f t="shared" si="27"/>
        <v>149</v>
      </c>
      <c r="AM152">
        <f t="shared" si="25"/>
        <v>0.52416538570379234</v>
      </c>
      <c r="AR152" s="27"/>
    </row>
    <row r="153" spans="27:44" x14ac:dyDescent="0.2">
      <c r="AA153">
        <v>49</v>
      </c>
      <c r="AB153">
        <v>0</v>
      </c>
      <c r="AC153">
        <v>0.63919610000000004</v>
      </c>
      <c r="AD153">
        <f t="shared" si="26"/>
        <v>150</v>
      </c>
      <c r="AE153">
        <f t="shared" si="22"/>
        <v>0.5473583952905634</v>
      </c>
      <c r="AG153">
        <v>75</v>
      </c>
      <c r="AH153">
        <v>0.60452399999999995</v>
      </c>
      <c r="AI153">
        <f t="shared" si="23"/>
        <v>0.60452399999999995</v>
      </c>
      <c r="AJ153">
        <v>0.60452399999999995</v>
      </c>
      <c r="AK153">
        <f t="shared" si="24"/>
        <v>1</v>
      </c>
      <c r="AL153">
        <f t="shared" si="27"/>
        <v>150</v>
      </c>
      <c r="AM153">
        <f t="shared" si="25"/>
        <v>0.52768327419844863</v>
      </c>
      <c r="AR153" s="27"/>
    </row>
    <row r="154" spans="27:44" x14ac:dyDescent="0.2">
      <c r="AA154">
        <v>84</v>
      </c>
      <c r="AB154">
        <v>0</v>
      </c>
      <c r="AC154">
        <v>0.62400100000000003</v>
      </c>
      <c r="AD154">
        <f t="shared" si="26"/>
        <v>151</v>
      </c>
      <c r="AE154">
        <f t="shared" si="22"/>
        <v>0.55100745125916717</v>
      </c>
      <c r="AG154">
        <v>339</v>
      </c>
      <c r="AH154">
        <v>0.59446500000000002</v>
      </c>
      <c r="AI154">
        <f t="shared" si="23"/>
        <v>0.59446500000000002</v>
      </c>
      <c r="AJ154">
        <v>0.59446500000000002</v>
      </c>
      <c r="AK154">
        <f t="shared" si="24"/>
        <v>1</v>
      </c>
      <c r="AL154">
        <f t="shared" si="27"/>
        <v>151</v>
      </c>
      <c r="AM154">
        <f t="shared" si="25"/>
        <v>0.53120116269310491</v>
      </c>
      <c r="AR154" s="27"/>
    </row>
    <row r="155" spans="27:44" x14ac:dyDescent="0.2">
      <c r="AA155">
        <v>233</v>
      </c>
      <c r="AB155">
        <v>0</v>
      </c>
      <c r="AC155">
        <v>0.61886459999999999</v>
      </c>
      <c r="AD155">
        <f t="shared" si="26"/>
        <v>152</v>
      </c>
      <c r="AE155">
        <f t="shared" si="22"/>
        <v>0.55465650722777093</v>
      </c>
      <c r="AG155">
        <v>99</v>
      </c>
      <c r="AH155">
        <v>0.59048500000000004</v>
      </c>
      <c r="AI155">
        <f t="shared" si="23"/>
        <v>0.59048500000000004</v>
      </c>
      <c r="AJ155">
        <v>0.59048500000000004</v>
      </c>
      <c r="AK155">
        <f t="shared" si="24"/>
        <v>1</v>
      </c>
      <c r="AL155">
        <f t="shared" si="27"/>
        <v>152</v>
      </c>
      <c r="AM155">
        <f t="shared" si="25"/>
        <v>0.53471905118776131</v>
      </c>
      <c r="AR155" s="27"/>
    </row>
    <row r="156" spans="27:44" x14ac:dyDescent="0.2">
      <c r="AA156">
        <v>143</v>
      </c>
      <c r="AB156">
        <v>0</v>
      </c>
      <c r="AC156">
        <v>0.61652530000000005</v>
      </c>
      <c r="AD156">
        <f t="shared" si="26"/>
        <v>153</v>
      </c>
      <c r="AE156">
        <f t="shared" si="22"/>
        <v>0.5583055631963747</v>
      </c>
      <c r="AG156">
        <v>47</v>
      </c>
      <c r="AH156">
        <v>0.58302200000000004</v>
      </c>
      <c r="AI156">
        <f t="shared" si="23"/>
        <v>0.58302200000000004</v>
      </c>
      <c r="AJ156">
        <v>0.58302200000000004</v>
      </c>
      <c r="AK156">
        <f t="shared" si="24"/>
        <v>1</v>
      </c>
      <c r="AL156">
        <f t="shared" si="27"/>
        <v>153</v>
      </c>
      <c r="AM156">
        <f t="shared" si="25"/>
        <v>0.53823693968241759</v>
      </c>
      <c r="AR156" s="27"/>
    </row>
    <row r="157" spans="27:44" x14ac:dyDescent="0.2">
      <c r="AA157">
        <v>261</v>
      </c>
      <c r="AB157">
        <v>0</v>
      </c>
      <c r="AC157">
        <v>0.60642269999999998</v>
      </c>
      <c r="AD157">
        <f t="shared" si="26"/>
        <v>154</v>
      </c>
      <c r="AE157">
        <f t="shared" si="22"/>
        <v>0.56195461916497846</v>
      </c>
      <c r="AG157">
        <v>154</v>
      </c>
      <c r="AH157">
        <v>0.57694100000000004</v>
      </c>
      <c r="AI157">
        <f t="shared" si="23"/>
        <v>0.57694100000000004</v>
      </c>
      <c r="AJ157">
        <v>0.57694100000000004</v>
      </c>
      <c r="AK157">
        <f t="shared" si="24"/>
        <v>1</v>
      </c>
      <c r="AL157">
        <f t="shared" si="27"/>
        <v>154</v>
      </c>
      <c r="AM157">
        <f t="shared" si="25"/>
        <v>0.54175482817707388</v>
      </c>
      <c r="AR157" s="27"/>
    </row>
    <row r="158" spans="27:44" x14ac:dyDescent="0.2">
      <c r="AA158">
        <v>319</v>
      </c>
      <c r="AB158">
        <v>0</v>
      </c>
      <c r="AC158">
        <v>0.60365869999999999</v>
      </c>
      <c r="AD158">
        <f t="shared" si="26"/>
        <v>155</v>
      </c>
      <c r="AE158">
        <f t="shared" si="22"/>
        <v>0.56560367513358223</v>
      </c>
      <c r="AG158">
        <v>145</v>
      </c>
      <c r="AH158">
        <v>0.57197100000000001</v>
      </c>
      <c r="AI158">
        <f t="shared" si="23"/>
        <v>0.57197100000000001</v>
      </c>
      <c r="AJ158">
        <v>0.57197100000000001</v>
      </c>
      <c r="AK158">
        <f t="shared" si="24"/>
        <v>1</v>
      </c>
      <c r="AL158">
        <f t="shared" si="27"/>
        <v>155</v>
      </c>
      <c r="AM158">
        <f t="shared" si="25"/>
        <v>0.54527271667173027</v>
      </c>
      <c r="AR158" s="27"/>
    </row>
    <row r="159" spans="27:44" x14ac:dyDescent="0.2">
      <c r="AA159">
        <v>270</v>
      </c>
      <c r="AB159">
        <v>0</v>
      </c>
      <c r="AC159">
        <v>0.59946109999999997</v>
      </c>
      <c r="AD159">
        <f t="shared" si="26"/>
        <v>156</v>
      </c>
      <c r="AE159">
        <f t="shared" si="22"/>
        <v>0.56925273110218599</v>
      </c>
      <c r="AG159">
        <v>337</v>
      </c>
      <c r="AH159">
        <v>0.57144099999999998</v>
      </c>
      <c r="AI159">
        <f t="shared" si="23"/>
        <v>0.57144099999999998</v>
      </c>
      <c r="AJ159">
        <v>0.57144099999999998</v>
      </c>
      <c r="AK159">
        <f t="shared" si="24"/>
        <v>1</v>
      </c>
      <c r="AL159">
        <f t="shared" si="27"/>
        <v>156</v>
      </c>
      <c r="AM159">
        <f t="shared" si="25"/>
        <v>0.54879060516638656</v>
      </c>
      <c r="AR159" s="27"/>
    </row>
    <row r="160" spans="27:44" x14ac:dyDescent="0.2">
      <c r="AA160">
        <v>176</v>
      </c>
      <c r="AB160">
        <v>0</v>
      </c>
      <c r="AC160">
        <v>0.59816809999999998</v>
      </c>
      <c r="AD160">
        <f t="shared" si="26"/>
        <v>157</v>
      </c>
      <c r="AE160">
        <f t="shared" si="22"/>
        <v>0.57290178707078976</v>
      </c>
      <c r="AG160">
        <v>296</v>
      </c>
      <c r="AH160">
        <v>0.56693800000000005</v>
      </c>
      <c r="AI160">
        <f t="shared" si="23"/>
        <v>0.56693800000000005</v>
      </c>
      <c r="AJ160">
        <v>0.56693800000000005</v>
      </c>
      <c r="AK160">
        <f t="shared" si="24"/>
        <v>1</v>
      </c>
      <c r="AL160">
        <f t="shared" si="27"/>
        <v>157</v>
      </c>
      <c r="AM160">
        <f t="shared" si="25"/>
        <v>0.55230849366104295</v>
      </c>
      <c r="AR160" s="27"/>
    </row>
    <row r="161" spans="27:44" x14ac:dyDescent="0.2">
      <c r="AA161">
        <v>271</v>
      </c>
      <c r="AB161">
        <v>0</v>
      </c>
      <c r="AC161">
        <v>0.59720930000000005</v>
      </c>
      <c r="AD161">
        <f t="shared" si="26"/>
        <v>158</v>
      </c>
      <c r="AE161">
        <f t="shared" si="22"/>
        <v>0.57655084303939352</v>
      </c>
      <c r="AG161">
        <v>254</v>
      </c>
      <c r="AH161">
        <v>0.56577100000000002</v>
      </c>
      <c r="AI161">
        <f t="shared" si="23"/>
        <v>0.56577100000000002</v>
      </c>
      <c r="AJ161">
        <v>0.56577100000000002</v>
      </c>
      <c r="AK161">
        <f t="shared" si="24"/>
        <v>1</v>
      </c>
      <c r="AL161">
        <f t="shared" si="27"/>
        <v>158</v>
      </c>
      <c r="AM161">
        <f t="shared" si="25"/>
        <v>0.55582638215569924</v>
      </c>
      <c r="AR161" s="27"/>
    </row>
    <row r="162" spans="27:44" x14ac:dyDescent="0.2">
      <c r="AA162">
        <v>106</v>
      </c>
      <c r="AB162">
        <v>0</v>
      </c>
      <c r="AC162">
        <v>0.58508559999999998</v>
      </c>
      <c r="AD162">
        <f t="shared" si="26"/>
        <v>159</v>
      </c>
      <c r="AE162">
        <f t="shared" si="22"/>
        <v>0.58019989900799718</v>
      </c>
      <c r="AG162">
        <v>53</v>
      </c>
      <c r="AH162">
        <v>0.56332499999999996</v>
      </c>
      <c r="AI162">
        <f t="shared" si="23"/>
        <v>0.56332499999999996</v>
      </c>
      <c r="AJ162">
        <v>0.56332499999999996</v>
      </c>
      <c r="AK162">
        <f t="shared" si="24"/>
        <v>1</v>
      </c>
      <c r="AL162">
        <f t="shared" si="27"/>
        <v>159</v>
      </c>
      <c r="AM162">
        <f t="shared" si="25"/>
        <v>0.55934427065035552</v>
      </c>
      <c r="AR162" s="27"/>
    </row>
    <row r="163" spans="27:44" x14ac:dyDescent="0.2">
      <c r="AA163">
        <v>311</v>
      </c>
      <c r="AB163">
        <v>0</v>
      </c>
      <c r="AC163">
        <v>0.57943630000000002</v>
      </c>
      <c r="AD163">
        <f t="shared" si="26"/>
        <v>160</v>
      </c>
      <c r="AE163">
        <f t="shared" si="22"/>
        <v>0.58384895497660094</v>
      </c>
      <c r="AG163">
        <v>9</v>
      </c>
      <c r="AH163">
        <v>0.56196000000000002</v>
      </c>
      <c r="AI163">
        <f t="shared" si="23"/>
        <v>0.56196000000000002</v>
      </c>
      <c r="AJ163">
        <v>0.56196000000000002</v>
      </c>
      <c r="AK163">
        <f t="shared" si="24"/>
        <v>1</v>
      </c>
      <c r="AL163">
        <f t="shared" si="27"/>
        <v>160</v>
      </c>
      <c r="AM163">
        <f t="shared" si="25"/>
        <v>0.56286215914501192</v>
      </c>
      <c r="AR163" s="27"/>
    </row>
    <row r="164" spans="27:44" x14ac:dyDescent="0.2">
      <c r="AA164">
        <v>33</v>
      </c>
      <c r="AB164">
        <v>0</v>
      </c>
      <c r="AC164">
        <v>0.57793559999999999</v>
      </c>
      <c r="AD164">
        <f t="shared" si="26"/>
        <v>161</v>
      </c>
      <c r="AE164">
        <f t="shared" si="22"/>
        <v>0.58749801094520471</v>
      </c>
      <c r="AG164">
        <v>294</v>
      </c>
      <c r="AH164">
        <v>0.56098700000000001</v>
      </c>
      <c r="AI164">
        <f t="shared" si="23"/>
        <v>0.56098700000000001</v>
      </c>
      <c r="AJ164">
        <v>0.56098700000000001</v>
      </c>
      <c r="AK164">
        <f t="shared" si="24"/>
        <v>1</v>
      </c>
      <c r="AL164">
        <f t="shared" si="27"/>
        <v>161</v>
      </c>
      <c r="AM164">
        <f t="shared" si="25"/>
        <v>0.5663800476396682</v>
      </c>
      <c r="AR164" s="27"/>
    </row>
    <row r="165" spans="27:44" x14ac:dyDescent="0.2">
      <c r="AA165">
        <v>136</v>
      </c>
      <c r="AB165">
        <v>0</v>
      </c>
      <c r="AC165">
        <v>0.57645210000000002</v>
      </c>
      <c r="AD165">
        <f t="shared" si="26"/>
        <v>162</v>
      </c>
      <c r="AE165">
        <f t="shared" si="22"/>
        <v>0.59114706691380847</v>
      </c>
      <c r="AG165">
        <v>109</v>
      </c>
      <c r="AH165">
        <v>0.55938399999999999</v>
      </c>
      <c r="AI165">
        <f t="shared" si="23"/>
        <v>0.55938399999999999</v>
      </c>
      <c r="AJ165">
        <v>0.55938399999999999</v>
      </c>
      <c r="AK165">
        <f t="shared" si="24"/>
        <v>1</v>
      </c>
      <c r="AL165">
        <f t="shared" si="27"/>
        <v>162</v>
      </c>
      <c r="AM165">
        <f t="shared" si="25"/>
        <v>0.56989793613432449</v>
      </c>
      <c r="AR165" s="27"/>
    </row>
    <row r="166" spans="27:44" x14ac:dyDescent="0.2">
      <c r="AA166">
        <v>170</v>
      </c>
      <c r="AB166">
        <v>0</v>
      </c>
      <c r="AC166">
        <v>0.57531600000000005</v>
      </c>
      <c r="AD166">
        <f t="shared" si="26"/>
        <v>163</v>
      </c>
      <c r="AE166">
        <f t="shared" si="22"/>
        <v>0.59479612288241224</v>
      </c>
      <c r="AG166">
        <v>50</v>
      </c>
      <c r="AH166">
        <v>0.55473899999999998</v>
      </c>
      <c r="AI166">
        <f t="shared" si="23"/>
        <v>0.55473899999999998</v>
      </c>
      <c r="AJ166">
        <v>0.55473899999999998</v>
      </c>
      <c r="AK166">
        <f t="shared" si="24"/>
        <v>1</v>
      </c>
      <c r="AL166">
        <f t="shared" si="27"/>
        <v>163</v>
      </c>
      <c r="AM166">
        <f t="shared" si="25"/>
        <v>0.57341582462898089</v>
      </c>
      <c r="AR166" s="27"/>
    </row>
    <row r="167" spans="27:44" x14ac:dyDescent="0.2">
      <c r="AA167">
        <v>288</v>
      </c>
      <c r="AB167">
        <v>0</v>
      </c>
      <c r="AC167">
        <v>0.57456640000000003</v>
      </c>
      <c r="AD167">
        <f t="shared" si="26"/>
        <v>164</v>
      </c>
      <c r="AE167">
        <f t="shared" si="22"/>
        <v>0.598445178851016</v>
      </c>
      <c r="AG167">
        <v>360</v>
      </c>
      <c r="AH167">
        <v>0.55311399999999999</v>
      </c>
      <c r="AI167">
        <f t="shared" si="23"/>
        <v>0.55311399999999999</v>
      </c>
      <c r="AJ167">
        <v>0.55311399999999999</v>
      </c>
      <c r="AK167">
        <f t="shared" si="24"/>
        <v>1</v>
      </c>
      <c r="AL167">
        <f t="shared" si="27"/>
        <v>164</v>
      </c>
      <c r="AM167">
        <f t="shared" si="25"/>
        <v>0.57693371312363717</v>
      </c>
      <c r="AR167" s="27"/>
    </row>
    <row r="168" spans="27:44" x14ac:dyDescent="0.2">
      <c r="AA168">
        <v>23</v>
      </c>
      <c r="AB168">
        <v>0</v>
      </c>
      <c r="AC168">
        <v>0.57276309999999997</v>
      </c>
      <c r="AD168">
        <f t="shared" si="26"/>
        <v>165</v>
      </c>
      <c r="AE168">
        <f t="shared" si="22"/>
        <v>0.60209423481961977</v>
      </c>
      <c r="AG168">
        <v>367</v>
      </c>
      <c r="AH168">
        <v>0.55253200000000002</v>
      </c>
      <c r="AI168">
        <f t="shared" si="23"/>
        <v>0.55253200000000002</v>
      </c>
      <c r="AJ168">
        <v>0.55253200000000002</v>
      </c>
      <c r="AK168">
        <f t="shared" si="24"/>
        <v>1</v>
      </c>
      <c r="AL168">
        <f t="shared" si="27"/>
        <v>165</v>
      </c>
      <c r="AM168">
        <f t="shared" si="25"/>
        <v>0.58045160161829346</v>
      </c>
      <c r="AR168" s="27"/>
    </row>
    <row r="169" spans="27:44" x14ac:dyDescent="0.2">
      <c r="AA169">
        <v>79</v>
      </c>
      <c r="AB169">
        <v>0</v>
      </c>
      <c r="AC169">
        <v>0.57245919999999995</v>
      </c>
      <c r="AD169">
        <f t="shared" si="26"/>
        <v>166</v>
      </c>
      <c r="AE169">
        <f t="shared" si="22"/>
        <v>0.60574329078822353</v>
      </c>
      <c r="AG169">
        <v>287</v>
      </c>
      <c r="AH169">
        <v>0.55216799999999999</v>
      </c>
      <c r="AI169">
        <f t="shared" si="23"/>
        <v>0.55216799999999999</v>
      </c>
      <c r="AJ169">
        <v>0.55216799999999999</v>
      </c>
      <c r="AK169">
        <f t="shared" si="24"/>
        <v>1</v>
      </c>
      <c r="AL169">
        <f t="shared" si="27"/>
        <v>166</v>
      </c>
      <c r="AM169">
        <f t="shared" si="25"/>
        <v>0.58396949011294985</v>
      </c>
      <c r="AR169" s="27"/>
    </row>
    <row r="170" spans="27:44" x14ac:dyDescent="0.2">
      <c r="AA170">
        <v>278</v>
      </c>
      <c r="AB170">
        <v>0</v>
      </c>
      <c r="AC170">
        <v>0.57006900000000005</v>
      </c>
      <c r="AD170">
        <f t="shared" si="26"/>
        <v>167</v>
      </c>
      <c r="AE170">
        <f t="shared" si="22"/>
        <v>0.6093923467568273</v>
      </c>
      <c r="AG170">
        <v>30</v>
      </c>
      <c r="AH170">
        <v>0.55153700000000005</v>
      </c>
      <c r="AI170">
        <f t="shared" si="23"/>
        <v>0.55153700000000005</v>
      </c>
      <c r="AJ170">
        <v>0.55153700000000005</v>
      </c>
      <c r="AK170">
        <f t="shared" si="24"/>
        <v>1</v>
      </c>
      <c r="AL170">
        <f t="shared" si="27"/>
        <v>167</v>
      </c>
      <c r="AM170">
        <f t="shared" si="25"/>
        <v>0.58748737860760614</v>
      </c>
      <c r="AR170" s="27"/>
    </row>
    <row r="171" spans="27:44" x14ac:dyDescent="0.2">
      <c r="AA171">
        <v>256</v>
      </c>
      <c r="AB171">
        <v>0</v>
      </c>
      <c r="AC171">
        <v>0.56878700000000004</v>
      </c>
      <c r="AD171">
        <f t="shared" si="26"/>
        <v>168</v>
      </c>
      <c r="AE171">
        <f t="shared" si="22"/>
        <v>0.61304140272543106</v>
      </c>
      <c r="AG171">
        <v>358</v>
      </c>
      <c r="AH171">
        <v>0.55062199999999994</v>
      </c>
      <c r="AI171">
        <f t="shared" si="23"/>
        <v>0.55062199999999994</v>
      </c>
      <c r="AJ171">
        <v>0.55062199999999994</v>
      </c>
      <c r="AK171">
        <f t="shared" si="24"/>
        <v>1</v>
      </c>
      <c r="AL171">
        <f t="shared" si="27"/>
        <v>168</v>
      </c>
      <c r="AM171">
        <f t="shared" si="25"/>
        <v>0.59100526710226242</v>
      </c>
      <c r="AR171" s="27"/>
    </row>
    <row r="172" spans="27:44" x14ac:dyDescent="0.2">
      <c r="AA172">
        <v>272</v>
      </c>
      <c r="AB172">
        <v>0</v>
      </c>
      <c r="AC172">
        <v>0.56611060000000002</v>
      </c>
      <c r="AD172">
        <f t="shared" si="26"/>
        <v>169</v>
      </c>
      <c r="AE172">
        <f t="shared" si="22"/>
        <v>0.61669045869403483</v>
      </c>
      <c r="AG172">
        <v>78</v>
      </c>
      <c r="AH172">
        <v>0.54219899999999999</v>
      </c>
      <c r="AI172">
        <f t="shared" si="23"/>
        <v>0.54219899999999999</v>
      </c>
      <c r="AJ172">
        <v>0.54219899999999999</v>
      </c>
      <c r="AK172">
        <f t="shared" si="24"/>
        <v>1</v>
      </c>
      <c r="AL172">
        <f t="shared" si="27"/>
        <v>169</v>
      </c>
      <c r="AM172">
        <f t="shared" si="25"/>
        <v>0.59452315559691882</v>
      </c>
      <c r="AR172" s="27"/>
    </row>
    <row r="173" spans="27:44" x14ac:dyDescent="0.2">
      <c r="AA173">
        <v>166</v>
      </c>
      <c r="AB173">
        <v>0</v>
      </c>
      <c r="AC173">
        <v>0.56472409999999995</v>
      </c>
      <c r="AD173">
        <f t="shared" si="26"/>
        <v>170</v>
      </c>
      <c r="AE173">
        <f t="shared" si="22"/>
        <v>0.62033951466263859</v>
      </c>
      <c r="AG173">
        <v>191</v>
      </c>
      <c r="AH173">
        <v>0.53722099999999995</v>
      </c>
      <c r="AI173">
        <f t="shared" si="23"/>
        <v>0.53722099999999995</v>
      </c>
      <c r="AJ173">
        <v>0.53722099999999995</v>
      </c>
      <c r="AK173">
        <f t="shared" si="24"/>
        <v>1</v>
      </c>
      <c r="AL173">
        <f t="shared" si="27"/>
        <v>170</v>
      </c>
      <c r="AM173">
        <f t="shared" si="25"/>
        <v>0.5980410440915751</v>
      </c>
      <c r="AR173" s="27"/>
    </row>
    <row r="174" spans="27:44" x14ac:dyDescent="0.2">
      <c r="AA174">
        <v>99</v>
      </c>
      <c r="AB174">
        <v>0</v>
      </c>
      <c r="AC174">
        <v>0.56416359999999999</v>
      </c>
      <c r="AD174">
        <f t="shared" si="26"/>
        <v>171</v>
      </c>
      <c r="AE174">
        <f t="shared" si="22"/>
        <v>0.62398857063124236</v>
      </c>
      <c r="AG174">
        <v>133</v>
      </c>
      <c r="AH174">
        <v>0.53614799999999996</v>
      </c>
      <c r="AI174">
        <f t="shared" si="23"/>
        <v>0.53614799999999996</v>
      </c>
      <c r="AJ174">
        <v>0.53614799999999996</v>
      </c>
      <c r="AK174">
        <f t="shared" si="24"/>
        <v>1</v>
      </c>
      <c r="AL174">
        <f t="shared" si="27"/>
        <v>171</v>
      </c>
      <c r="AM174">
        <f t="shared" si="25"/>
        <v>0.60155893258623139</v>
      </c>
      <c r="AR174" s="27"/>
    </row>
    <row r="175" spans="27:44" x14ac:dyDescent="0.2">
      <c r="AA175">
        <v>61</v>
      </c>
      <c r="AB175">
        <v>0</v>
      </c>
      <c r="AC175">
        <v>0.55764559999999996</v>
      </c>
      <c r="AD175">
        <f t="shared" si="26"/>
        <v>172</v>
      </c>
      <c r="AE175">
        <f t="shared" si="22"/>
        <v>0.62763762659984601</v>
      </c>
      <c r="AG175">
        <v>152</v>
      </c>
      <c r="AH175">
        <v>0.53103800000000001</v>
      </c>
      <c r="AI175">
        <f t="shared" si="23"/>
        <v>0.53103800000000001</v>
      </c>
      <c r="AJ175">
        <v>0.53103800000000001</v>
      </c>
      <c r="AK175">
        <f t="shared" si="24"/>
        <v>1</v>
      </c>
      <c r="AL175">
        <f t="shared" si="27"/>
        <v>172</v>
      </c>
      <c r="AM175">
        <f t="shared" si="25"/>
        <v>0.60507682108088778</v>
      </c>
      <c r="AR175" s="27"/>
    </row>
    <row r="176" spans="27:44" x14ac:dyDescent="0.2">
      <c r="AA176">
        <v>59</v>
      </c>
      <c r="AB176">
        <v>0</v>
      </c>
      <c r="AC176">
        <v>0.55284520000000004</v>
      </c>
      <c r="AD176">
        <f t="shared" si="26"/>
        <v>173</v>
      </c>
      <c r="AE176">
        <f t="shared" si="22"/>
        <v>0.63128668256844978</v>
      </c>
      <c r="AG176">
        <v>15</v>
      </c>
      <c r="AH176">
        <v>0.53100499999999995</v>
      </c>
      <c r="AI176">
        <f t="shared" si="23"/>
        <v>0.53100499999999995</v>
      </c>
      <c r="AJ176">
        <v>0.53100499999999995</v>
      </c>
      <c r="AK176">
        <f t="shared" si="24"/>
        <v>1</v>
      </c>
      <c r="AL176">
        <f t="shared" si="27"/>
        <v>173</v>
      </c>
      <c r="AM176">
        <f t="shared" si="25"/>
        <v>0.60859470957554407</v>
      </c>
      <c r="AR176" s="27"/>
    </row>
    <row r="177" spans="27:44" x14ac:dyDescent="0.2">
      <c r="AA177">
        <v>236</v>
      </c>
      <c r="AB177">
        <v>0</v>
      </c>
      <c r="AC177">
        <v>0.54764279999999999</v>
      </c>
      <c r="AD177">
        <f t="shared" si="26"/>
        <v>174</v>
      </c>
      <c r="AE177">
        <f t="shared" si="22"/>
        <v>0.63493573853705354</v>
      </c>
      <c r="AG177">
        <v>66</v>
      </c>
      <c r="AH177">
        <v>0.53062299999999996</v>
      </c>
      <c r="AI177">
        <f t="shared" si="23"/>
        <v>0.53062299999999996</v>
      </c>
      <c r="AJ177">
        <v>0.53062299999999996</v>
      </c>
      <c r="AK177">
        <f t="shared" si="24"/>
        <v>1</v>
      </c>
      <c r="AL177">
        <f t="shared" si="27"/>
        <v>174</v>
      </c>
      <c r="AM177">
        <f t="shared" si="25"/>
        <v>0.61211259807020046</v>
      </c>
      <c r="AR177" s="27"/>
    </row>
    <row r="178" spans="27:44" x14ac:dyDescent="0.2">
      <c r="AA178">
        <v>70</v>
      </c>
      <c r="AB178">
        <v>0</v>
      </c>
      <c r="AC178">
        <v>0.54136870000000004</v>
      </c>
      <c r="AD178">
        <f t="shared" si="26"/>
        <v>175</v>
      </c>
      <c r="AE178">
        <f t="shared" si="22"/>
        <v>0.6385847945056573</v>
      </c>
      <c r="AG178">
        <v>255</v>
      </c>
      <c r="AH178">
        <v>0.52904799999999996</v>
      </c>
      <c r="AI178">
        <f t="shared" si="23"/>
        <v>0.52904799999999996</v>
      </c>
      <c r="AJ178">
        <v>0.52904799999999996</v>
      </c>
      <c r="AK178">
        <f t="shared" si="24"/>
        <v>1</v>
      </c>
      <c r="AL178">
        <f t="shared" si="27"/>
        <v>175</v>
      </c>
      <c r="AM178">
        <f t="shared" si="25"/>
        <v>0.61563048656485675</v>
      </c>
      <c r="AR178" s="27"/>
    </row>
    <row r="179" spans="27:44" x14ac:dyDescent="0.2">
      <c r="AA179">
        <v>164</v>
      </c>
      <c r="AB179">
        <v>0</v>
      </c>
      <c r="AC179">
        <v>0.53231879999999998</v>
      </c>
      <c r="AD179">
        <f t="shared" si="26"/>
        <v>176</v>
      </c>
      <c r="AE179">
        <f t="shared" si="22"/>
        <v>0.64223385047426107</v>
      </c>
      <c r="AG179">
        <v>277</v>
      </c>
      <c r="AH179">
        <v>0.52342299999999997</v>
      </c>
      <c r="AI179">
        <f t="shared" si="23"/>
        <v>0.52342299999999997</v>
      </c>
      <c r="AJ179">
        <v>0.52342299999999997</v>
      </c>
      <c r="AK179">
        <f t="shared" si="24"/>
        <v>1</v>
      </c>
      <c r="AL179">
        <f t="shared" si="27"/>
        <v>176</v>
      </c>
      <c r="AM179">
        <f t="shared" si="25"/>
        <v>0.61914837505951303</v>
      </c>
      <c r="AR179" s="27"/>
    </row>
    <row r="180" spans="27:44" x14ac:dyDescent="0.2">
      <c r="AA180">
        <v>11</v>
      </c>
      <c r="AB180">
        <v>0</v>
      </c>
      <c r="AC180">
        <v>0.52466520000000005</v>
      </c>
      <c r="AD180">
        <f t="shared" si="26"/>
        <v>177</v>
      </c>
      <c r="AE180">
        <f t="shared" si="22"/>
        <v>0.64588290644286483</v>
      </c>
      <c r="AG180">
        <v>231</v>
      </c>
      <c r="AH180">
        <v>0.51482700000000003</v>
      </c>
      <c r="AI180">
        <f t="shared" si="23"/>
        <v>0.51482700000000003</v>
      </c>
      <c r="AJ180">
        <v>0.51482700000000003</v>
      </c>
      <c r="AK180">
        <f t="shared" si="24"/>
        <v>1</v>
      </c>
      <c r="AL180">
        <f t="shared" si="27"/>
        <v>177</v>
      </c>
      <c r="AM180">
        <f t="shared" si="25"/>
        <v>0.62266626355416943</v>
      </c>
      <c r="AR180" s="27"/>
    </row>
    <row r="181" spans="27:44" x14ac:dyDescent="0.2">
      <c r="AA181">
        <v>151</v>
      </c>
      <c r="AB181">
        <v>0</v>
      </c>
      <c r="AC181">
        <v>0.51806430000000003</v>
      </c>
      <c r="AD181">
        <f t="shared" si="26"/>
        <v>178</v>
      </c>
      <c r="AE181">
        <f t="shared" si="22"/>
        <v>0.6495319624114686</v>
      </c>
      <c r="AG181">
        <v>134</v>
      </c>
      <c r="AH181">
        <v>0.51380499999999996</v>
      </c>
      <c r="AI181">
        <f t="shared" si="23"/>
        <v>0.51380499999999996</v>
      </c>
      <c r="AJ181">
        <v>0.51380499999999996</v>
      </c>
      <c r="AK181">
        <f t="shared" si="24"/>
        <v>1</v>
      </c>
      <c r="AL181">
        <f t="shared" si="27"/>
        <v>178</v>
      </c>
      <c r="AM181">
        <f t="shared" si="25"/>
        <v>0.62618415204882572</v>
      </c>
      <c r="AR181" s="27"/>
    </row>
    <row r="182" spans="27:44" x14ac:dyDescent="0.2">
      <c r="AA182">
        <v>228</v>
      </c>
      <c r="AB182">
        <v>0</v>
      </c>
      <c r="AC182">
        <v>0.51730849999999995</v>
      </c>
      <c r="AD182">
        <f t="shared" si="26"/>
        <v>179</v>
      </c>
      <c r="AE182">
        <f t="shared" si="22"/>
        <v>0.65318101838007236</v>
      </c>
      <c r="AG182">
        <v>85</v>
      </c>
      <c r="AH182">
        <v>0.51006399999999996</v>
      </c>
      <c r="AI182">
        <f t="shared" si="23"/>
        <v>0.51006399999999996</v>
      </c>
      <c r="AJ182">
        <v>0.51006399999999996</v>
      </c>
      <c r="AK182">
        <f t="shared" si="24"/>
        <v>1</v>
      </c>
      <c r="AL182">
        <f t="shared" si="27"/>
        <v>179</v>
      </c>
      <c r="AM182">
        <f t="shared" si="25"/>
        <v>0.629702040543482</v>
      </c>
      <c r="AR182" s="27"/>
    </row>
    <row r="183" spans="27:44" x14ac:dyDescent="0.2">
      <c r="AA183">
        <v>89</v>
      </c>
      <c r="AB183">
        <v>0</v>
      </c>
      <c r="AC183">
        <v>0.51541930000000002</v>
      </c>
      <c r="AD183">
        <f t="shared" si="26"/>
        <v>180</v>
      </c>
      <c r="AE183">
        <f t="shared" si="22"/>
        <v>0.65683007434867613</v>
      </c>
      <c r="AG183">
        <v>206</v>
      </c>
      <c r="AH183">
        <v>0.508629</v>
      </c>
      <c r="AI183">
        <f t="shared" si="23"/>
        <v>0.508629</v>
      </c>
      <c r="AJ183">
        <v>0.508629</v>
      </c>
      <c r="AK183">
        <f t="shared" si="24"/>
        <v>1</v>
      </c>
      <c r="AL183">
        <f t="shared" si="27"/>
        <v>180</v>
      </c>
      <c r="AM183">
        <f t="shared" si="25"/>
        <v>0.6332199290381384</v>
      </c>
      <c r="AR183" s="27"/>
    </row>
    <row r="184" spans="27:44" x14ac:dyDescent="0.2">
      <c r="AA184">
        <v>124</v>
      </c>
      <c r="AB184">
        <v>0</v>
      </c>
      <c r="AC184">
        <v>0.51532659999999997</v>
      </c>
      <c r="AD184">
        <f t="shared" si="26"/>
        <v>181</v>
      </c>
      <c r="AE184">
        <f t="shared" si="22"/>
        <v>0.66047913031727989</v>
      </c>
      <c r="AG184">
        <v>251</v>
      </c>
      <c r="AH184">
        <v>0.50751100000000005</v>
      </c>
      <c r="AI184">
        <f t="shared" si="23"/>
        <v>0.50751100000000005</v>
      </c>
      <c r="AJ184">
        <v>0.50751100000000005</v>
      </c>
      <c r="AK184">
        <f t="shared" si="24"/>
        <v>1</v>
      </c>
      <c r="AL184">
        <f t="shared" si="27"/>
        <v>181</v>
      </c>
      <c r="AM184">
        <f t="shared" si="25"/>
        <v>0.63673781753279468</v>
      </c>
      <c r="AR184" s="27"/>
    </row>
    <row r="185" spans="27:44" x14ac:dyDescent="0.2">
      <c r="AA185">
        <v>193</v>
      </c>
      <c r="AB185">
        <v>0</v>
      </c>
      <c r="AC185">
        <v>0.51356710000000005</v>
      </c>
      <c r="AD185">
        <f t="shared" si="26"/>
        <v>182</v>
      </c>
      <c r="AE185">
        <f t="shared" si="22"/>
        <v>0.66412818628588366</v>
      </c>
      <c r="AG185">
        <v>48</v>
      </c>
      <c r="AH185">
        <v>0.50735699999999995</v>
      </c>
      <c r="AI185">
        <f t="shared" si="23"/>
        <v>0.50735699999999995</v>
      </c>
      <c r="AJ185">
        <v>0.50735699999999995</v>
      </c>
      <c r="AK185">
        <f t="shared" si="24"/>
        <v>1</v>
      </c>
      <c r="AL185">
        <f t="shared" si="27"/>
        <v>182</v>
      </c>
      <c r="AM185">
        <f t="shared" si="25"/>
        <v>0.64025570602745097</v>
      </c>
      <c r="AR185" s="27"/>
    </row>
    <row r="186" spans="27:44" x14ac:dyDescent="0.2">
      <c r="AA186">
        <v>149</v>
      </c>
      <c r="AB186">
        <v>0</v>
      </c>
      <c r="AC186">
        <v>0.51289220000000002</v>
      </c>
      <c r="AD186">
        <f t="shared" si="26"/>
        <v>183</v>
      </c>
      <c r="AE186">
        <f t="shared" si="22"/>
        <v>0.66777724225448742</v>
      </c>
      <c r="AG186">
        <v>143</v>
      </c>
      <c r="AH186">
        <v>0.50309800000000005</v>
      </c>
      <c r="AI186">
        <f t="shared" si="23"/>
        <v>0.50309800000000005</v>
      </c>
      <c r="AJ186">
        <v>0.50309800000000005</v>
      </c>
      <c r="AK186">
        <f t="shared" si="24"/>
        <v>1</v>
      </c>
      <c r="AL186">
        <f t="shared" si="27"/>
        <v>183</v>
      </c>
      <c r="AM186">
        <f t="shared" si="25"/>
        <v>0.64377359452210736</v>
      </c>
      <c r="AR186" s="27"/>
    </row>
    <row r="187" spans="27:44" x14ac:dyDescent="0.2">
      <c r="AA187">
        <v>269</v>
      </c>
      <c r="AB187">
        <v>0</v>
      </c>
      <c r="AC187">
        <v>0.51272169999999995</v>
      </c>
      <c r="AD187">
        <f t="shared" si="26"/>
        <v>184</v>
      </c>
      <c r="AE187">
        <f t="shared" si="22"/>
        <v>0.67142629822309119</v>
      </c>
      <c r="AG187">
        <v>264</v>
      </c>
      <c r="AH187">
        <v>0.501633</v>
      </c>
      <c r="AI187">
        <f t="shared" si="23"/>
        <v>0.501633</v>
      </c>
      <c r="AJ187">
        <v>0.501633</v>
      </c>
      <c r="AK187">
        <f t="shared" si="24"/>
        <v>1</v>
      </c>
      <c r="AL187">
        <f t="shared" si="27"/>
        <v>184</v>
      </c>
      <c r="AM187">
        <f t="shared" si="25"/>
        <v>0.64729148301676365</v>
      </c>
      <c r="AR187" s="27"/>
    </row>
    <row r="188" spans="27:44" x14ac:dyDescent="0.2">
      <c r="AA188">
        <v>138</v>
      </c>
      <c r="AB188">
        <v>0</v>
      </c>
      <c r="AC188">
        <v>0.51148610000000005</v>
      </c>
      <c r="AD188">
        <f t="shared" si="26"/>
        <v>185</v>
      </c>
      <c r="AE188">
        <f t="shared" si="22"/>
        <v>0.67507535419169484</v>
      </c>
      <c r="AG188">
        <v>215</v>
      </c>
      <c r="AH188">
        <v>0.50101399999999996</v>
      </c>
      <c r="AI188">
        <f t="shared" si="23"/>
        <v>0.50101399999999996</v>
      </c>
      <c r="AJ188">
        <v>0.50101399999999996</v>
      </c>
      <c r="AK188">
        <f t="shared" si="24"/>
        <v>1</v>
      </c>
      <c r="AL188">
        <f t="shared" si="27"/>
        <v>185</v>
      </c>
      <c r="AM188">
        <f t="shared" si="25"/>
        <v>0.65080937151141993</v>
      </c>
      <c r="AR188" s="27"/>
    </row>
    <row r="189" spans="27:44" x14ac:dyDescent="0.2">
      <c r="AA189">
        <v>301</v>
      </c>
      <c r="AB189">
        <v>0</v>
      </c>
      <c r="AC189">
        <v>0.51089779999999996</v>
      </c>
      <c r="AD189">
        <f t="shared" si="26"/>
        <v>186</v>
      </c>
      <c r="AE189">
        <f t="shared" si="22"/>
        <v>0.67872441016029861</v>
      </c>
      <c r="AG189">
        <v>125</v>
      </c>
      <c r="AH189">
        <v>0.49821799999999999</v>
      </c>
      <c r="AI189">
        <f t="shared" si="23"/>
        <v>0.49821799999999999</v>
      </c>
      <c r="AJ189">
        <v>0.49821799999999999</v>
      </c>
      <c r="AK189">
        <f t="shared" si="24"/>
        <v>1</v>
      </c>
      <c r="AL189">
        <f t="shared" si="27"/>
        <v>186</v>
      </c>
      <c r="AM189">
        <f t="shared" si="25"/>
        <v>0.65432726000607633</v>
      </c>
      <c r="AR189" s="27"/>
    </row>
    <row r="190" spans="27:44" x14ac:dyDescent="0.2">
      <c r="AA190">
        <v>55</v>
      </c>
      <c r="AB190">
        <v>0</v>
      </c>
      <c r="AC190">
        <v>0.50658700000000001</v>
      </c>
      <c r="AD190">
        <f t="shared" si="26"/>
        <v>187</v>
      </c>
      <c r="AE190">
        <f t="shared" si="22"/>
        <v>0.68237346612890237</v>
      </c>
      <c r="AG190">
        <v>342</v>
      </c>
      <c r="AH190">
        <v>0.49760399999999999</v>
      </c>
      <c r="AI190">
        <f t="shared" si="23"/>
        <v>0.49760399999999999</v>
      </c>
      <c r="AJ190">
        <v>0.49760399999999999</v>
      </c>
      <c r="AK190">
        <f t="shared" si="24"/>
        <v>1</v>
      </c>
      <c r="AL190">
        <f t="shared" si="27"/>
        <v>187</v>
      </c>
      <c r="AM190">
        <f t="shared" si="25"/>
        <v>0.65784514850073261</v>
      </c>
      <c r="AR190" s="27"/>
    </row>
    <row r="191" spans="27:44" x14ac:dyDescent="0.2">
      <c r="AA191">
        <v>244</v>
      </c>
      <c r="AB191">
        <v>0</v>
      </c>
      <c r="AC191">
        <v>0.50021700000000002</v>
      </c>
      <c r="AD191">
        <f t="shared" si="26"/>
        <v>188</v>
      </c>
      <c r="AE191">
        <f t="shared" si="22"/>
        <v>0.68602252209750614</v>
      </c>
      <c r="AG191">
        <v>127</v>
      </c>
      <c r="AH191">
        <v>0.49705700000000003</v>
      </c>
      <c r="AI191">
        <f t="shared" si="23"/>
        <v>0.49705700000000003</v>
      </c>
      <c r="AJ191">
        <v>0.49705700000000003</v>
      </c>
      <c r="AK191">
        <f t="shared" si="24"/>
        <v>1</v>
      </c>
      <c r="AL191">
        <f t="shared" si="27"/>
        <v>188</v>
      </c>
      <c r="AM191">
        <f t="shared" si="25"/>
        <v>0.6613630369953889</v>
      </c>
      <c r="AR191" s="27"/>
    </row>
    <row r="192" spans="27:44" x14ac:dyDescent="0.2">
      <c r="AA192">
        <v>314</v>
      </c>
      <c r="AB192">
        <v>0</v>
      </c>
      <c r="AC192">
        <v>0.49604209999999999</v>
      </c>
      <c r="AD192">
        <f t="shared" si="26"/>
        <v>189</v>
      </c>
      <c r="AE192">
        <f t="shared" si="22"/>
        <v>0.6896715780661099</v>
      </c>
      <c r="AG192">
        <v>346</v>
      </c>
      <c r="AH192">
        <v>0.49702299999999999</v>
      </c>
      <c r="AI192">
        <f t="shared" si="23"/>
        <v>0.49702299999999999</v>
      </c>
      <c r="AJ192">
        <v>0.49702299999999999</v>
      </c>
      <c r="AK192">
        <f t="shared" si="24"/>
        <v>1</v>
      </c>
      <c r="AL192">
        <f t="shared" si="27"/>
        <v>189</v>
      </c>
      <c r="AM192">
        <f t="shared" si="25"/>
        <v>0.66488092549004529</v>
      </c>
      <c r="AR192" s="27"/>
    </row>
    <row r="193" spans="27:44" x14ac:dyDescent="0.2">
      <c r="AA193">
        <v>145</v>
      </c>
      <c r="AB193">
        <v>0</v>
      </c>
      <c r="AC193">
        <v>0.49458600000000003</v>
      </c>
      <c r="AD193">
        <f t="shared" si="26"/>
        <v>190</v>
      </c>
      <c r="AE193">
        <f t="shared" si="22"/>
        <v>0.69332063403471367</v>
      </c>
      <c r="AG193">
        <v>168</v>
      </c>
      <c r="AH193">
        <v>0.49614900000000001</v>
      </c>
      <c r="AI193">
        <f t="shared" si="23"/>
        <v>0.49614900000000001</v>
      </c>
      <c r="AJ193">
        <v>0.49614900000000001</v>
      </c>
      <c r="AK193">
        <f t="shared" si="24"/>
        <v>1</v>
      </c>
      <c r="AL193">
        <f t="shared" si="27"/>
        <v>190</v>
      </c>
      <c r="AM193">
        <f t="shared" si="25"/>
        <v>0.66839881398470158</v>
      </c>
      <c r="AR193" s="27"/>
    </row>
    <row r="194" spans="27:44" x14ac:dyDescent="0.2">
      <c r="AA194">
        <v>5</v>
      </c>
      <c r="AB194">
        <v>0</v>
      </c>
      <c r="AC194">
        <v>0.49231799999999998</v>
      </c>
      <c r="AD194">
        <f t="shared" si="26"/>
        <v>191</v>
      </c>
      <c r="AE194">
        <f t="shared" si="22"/>
        <v>0.69696969000331743</v>
      </c>
      <c r="AG194">
        <v>268</v>
      </c>
      <c r="AH194">
        <v>0.49558400000000002</v>
      </c>
      <c r="AI194">
        <f t="shared" si="23"/>
        <v>0.49558400000000002</v>
      </c>
      <c r="AJ194">
        <v>0.49558400000000002</v>
      </c>
      <c r="AK194">
        <f t="shared" si="24"/>
        <v>1</v>
      </c>
      <c r="AL194">
        <f t="shared" si="27"/>
        <v>191</v>
      </c>
      <c r="AM194">
        <f t="shared" si="25"/>
        <v>0.67191670247935797</v>
      </c>
      <c r="AR194" s="27"/>
    </row>
    <row r="195" spans="27:44" x14ac:dyDescent="0.2">
      <c r="AA195">
        <v>280</v>
      </c>
      <c r="AB195">
        <v>0</v>
      </c>
      <c r="AC195">
        <v>0.48987259999999999</v>
      </c>
      <c r="AD195">
        <f t="shared" si="26"/>
        <v>192</v>
      </c>
      <c r="AE195">
        <f t="shared" si="22"/>
        <v>0.7006187459719212</v>
      </c>
      <c r="AG195">
        <v>214</v>
      </c>
      <c r="AH195">
        <v>0.49262899999999998</v>
      </c>
      <c r="AI195">
        <f t="shared" si="23"/>
        <v>0.49262899999999998</v>
      </c>
      <c r="AJ195">
        <v>0.49262899999999998</v>
      </c>
      <c r="AK195">
        <f t="shared" si="24"/>
        <v>1</v>
      </c>
      <c r="AL195">
        <f t="shared" si="27"/>
        <v>192</v>
      </c>
      <c r="AM195">
        <f t="shared" si="25"/>
        <v>0.67543459097401426</v>
      </c>
      <c r="AR195" s="27"/>
    </row>
    <row r="196" spans="27:44" x14ac:dyDescent="0.2">
      <c r="AA196">
        <v>184</v>
      </c>
      <c r="AB196">
        <v>0</v>
      </c>
      <c r="AC196">
        <v>0.48702319999999999</v>
      </c>
      <c r="AD196">
        <f t="shared" si="26"/>
        <v>193</v>
      </c>
      <c r="AE196">
        <f t="shared" ref="AE196:AE259" si="28">AD196/$AB$2</f>
        <v>0.70426780194052496</v>
      </c>
      <c r="AG196">
        <v>21</v>
      </c>
      <c r="AH196">
        <v>0.47963600000000001</v>
      </c>
      <c r="AI196">
        <f t="shared" si="23"/>
        <v>0.47963600000000001</v>
      </c>
      <c r="AJ196">
        <v>0.47963600000000001</v>
      </c>
      <c r="AK196">
        <f t="shared" si="24"/>
        <v>1</v>
      </c>
      <c r="AL196">
        <f t="shared" si="27"/>
        <v>193</v>
      </c>
      <c r="AM196">
        <f t="shared" si="25"/>
        <v>0.67895247946867054</v>
      </c>
      <c r="AR196" s="27"/>
    </row>
    <row r="197" spans="27:44" x14ac:dyDescent="0.2">
      <c r="AA197">
        <v>167</v>
      </c>
      <c r="AB197">
        <v>0</v>
      </c>
      <c r="AC197">
        <v>0.48663240000000002</v>
      </c>
      <c r="AD197">
        <f t="shared" si="26"/>
        <v>194</v>
      </c>
      <c r="AE197">
        <f t="shared" si="28"/>
        <v>0.70791685790912873</v>
      </c>
      <c r="AG197">
        <v>34</v>
      </c>
      <c r="AH197">
        <v>0.47867100000000001</v>
      </c>
      <c r="AI197">
        <f t="shared" ref="AI197:AI260" si="29">IF(AH196=AH197,"Duplicate",AH197)</f>
        <v>0.47867100000000001</v>
      </c>
      <c r="AJ197">
        <v>0.47867100000000001</v>
      </c>
      <c r="AK197">
        <f t="shared" ref="AK197:AK260" si="30">COUNTIF($AH$4:$AH$389,AJ197)</f>
        <v>1</v>
      </c>
      <c r="AL197">
        <f t="shared" si="27"/>
        <v>194</v>
      </c>
      <c r="AM197">
        <f t="shared" ref="AM197:AM260" si="31">AL197/$AH$2</f>
        <v>0.68247036796332694</v>
      </c>
      <c r="AR197" s="27"/>
    </row>
    <row r="198" spans="27:44" x14ac:dyDescent="0.2">
      <c r="AA198">
        <v>237</v>
      </c>
      <c r="AB198">
        <v>0</v>
      </c>
      <c r="AC198">
        <v>0.48332150000000001</v>
      </c>
      <c r="AD198">
        <f t="shared" ref="AD198:AD261" si="32">1+AD197</f>
        <v>195</v>
      </c>
      <c r="AE198">
        <f t="shared" si="28"/>
        <v>0.71156591387773249</v>
      </c>
      <c r="AG198">
        <v>52</v>
      </c>
      <c r="AH198">
        <v>0.47843200000000002</v>
      </c>
      <c r="AI198">
        <f t="shared" si="29"/>
        <v>0.47843200000000002</v>
      </c>
      <c r="AJ198">
        <v>0.47843200000000002</v>
      </c>
      <c r="AK198">
        <f t="shared" si="30"/>
        <v>1</v>
      </c>
      <c r="AL198">
        <f t="shared" ref="AL198:AL261" si="33">AK198+AL197</f>
        <v>195</v>
      </c>
      <c r="AM198">
        <f t="shared" si="31"/>
        <v>0.68598825645798323</v>
      </c>
      <c r="AR198" s="27"/>
    </row>
    <row r="199" spans="27:44" x14ac:dyDescent="0.2">
      <c r="AA199">
        <v>156</v>
      </c>
      <c r="AB199">
        <v>0</v>
      </c>
      <c r="AC199">
        <v>0.48182589999999997</v>
      </c>
      <c r="AD199">
        <f t="shared" si="32"/>
        <v>196</v>
      </c>
      <c r="AE199">
        <f t="shared" si="28"/>
        <v>0.71521496984633626</v>
      </c>
      <c r="AG199">
        <v>19</v>
      </c>
      <c r="AH199">
        <v>0.47436299999999998</v>
      </c>
      <c r="AI199">
        <f t="shared" si="29"/>
        <v>0.47436299999999998</v>
      </c>
      <c r="AJ199">
        <v>0.47436299999999998</v>
      </c>
      <c r="AK199">
        <f t="shared" si="30"/>
        <v>1</v>
      </c>
      <c r="AL199">
        <f t="shared" si="33"/>
        <v>196</v>
      </c>
      <c r="AM199">
        <f t="shared" si="31"/>
        <v>0.68950614495263951</v>
      </c>
      <c r="AR199" s="27"/>
    </row>
    <row r="200" spans="27:44" x14ac:dyDescent="0.2">
      <c r="AA200">
        <v>208</v>
      </c>
      <c r="AB200">
        <v>0</v>
      </c>
      <c r="AC200">
        <v>0.4746976</v>
      </c>
      <c r="AD200">
        <f t="shared" si="32"/>
        <v>197</v>
      </c>
      <c r="AE200">
        <f t="shared" si="28"/>
        <v>0.71886402581494002</v>
      </c>
      <c r="AG200">
        <v>295</v>
      </c>
      <c r="AH200">
        <v>0.47420299999999999</v>
      </c>
      <c r="AI200">
        <f t="shared" si="29"/>
        <v>0.47420299999999999</v>
      </c>
      <c r="AJ200">
        <v>0.47420299999999999</v>
      </c>
      <c r="AK200">
        <f t="shared" si="30"/>
        <v>1</v>
      </c>
      <c r="AL200">
        <f t="shared" si="33"/>
        <v>197</v>
      </c>
      <c r="AM200">
        <f t="shared" si="31"/>
        <v>0.69302403344729591</v>
      </c>
      <c r="AR200" s="27"/>
    </row>
    <row r="201" spans="27:44" x14ac:dyDescent="0.2">
      <c r="AA201">
        <v>240</v>
      </c>
      <c r="AB201">
        <v>0</v>
      </c>
      <c r="AC201">
        <v>0.46471849999999998</v>
      </c>
      <c r="AD201">
        <f t="shared" si="32"/>
        <v>198</v>
      </c>
      <c r="AE201">
        <f t="shared" si="28"/>
        <v>0.72251308178354368</v>
      </c>
      <c r="AG201">
        <v>284</v>
      </c>
      <c r="AH201">
        <v>0.46842699999999998</v>
      </c>
      <c r="AI201">
        <f t="shared" si="29"/>
        <v>0.46842699999999998</v>
      </c>
      <c r="AJ201">
        <v>0.46842699999999998</v>
      </c>
      <c r="AK201">
        <f t="shared" si="30"/>
        <v>1</v>
      </c>
      <c r="AL201">
        <f t="shared" si="33"/>
        <v>198</v>
      </c>
      <c r="AM201">
        <f t="shared" si="31"/>
        <v>0.69654192194195219</v>
      </c>
      <c r="AR201" s="27"/>
    </row>
    <row r="202" spans="27:44" x14ac:dyDescent="0.2">
      <c r="AA202">
        <v>96</v>
      </c>
      <c r="AB202">
        <v>0</v>
      </c>
      <c r="AC202">
        <v>0.46333180000000002</v>
      </c>
      <c r="AD202">
        <f t="shared" si="32"/>
        <v>199</v>
      </c>
      <c r="AE202">
        <f t="shared" si="28"/>
        <v>0.72616213775214744</v>
      </c>
      <c r="AG202">
        <v>166</v>
      </c>
      <c r="AH202">
        <v>0.46675100000000003</v>
      </c>
      <c r="AI202">
        <f t="shared" si="29"/>
        <v>0.46675100000000003</v>
      </c>
      <c r="AJ202">
        <v>0.46675100000000003</v>
      </c>
      <c r="AK202">
        <f t="shared" si="30"/>
        <v>1</v>
      </c>
      <c r="AL202">
        <f t="shared" si="33"/>
        <v>199</v>
      </c>
      <c r="AM202">
        <f t="shared" si="31"/>
        <v>0.70005981043660848</v>
      </c>
      <c r="AR202" s="27"/>
    </row>
    <row r="203" spans="27:44" x14ac:dyDescent="0.2">
      <c r="AA203">
        <v>63</v>
      </c>
      <c r="AB203">
        <v>0</v>
      </c>
      <c r="AC203">
        <v>0.461225</v>
      </c>
      <c r="AD203">
        <f t="shared" si="32"/>
        <v>200</v>
      </c>
      <c r="AE203">
        <f t="shared" si="28"/>
        <v>0.72981119372075121</v>
      </c>
      <c r="AG203">
        <v>285</v>
      </c>
      <c r="AH203">
        <v>0.46612599999999998</v>
      </c>
      <c r="AI203">
        <f t="shared" si="29"/>
        <v>0.46612599999999998</v>
      </c>
      <c r="AJ203">
        <v>0.46612599999999998</v>
      </c>
      <c r="AK203">
        <f t="shared" si="30"/>
        <v>1</v>
      </c>
      <c r="AL203">
        <f t="shared" si="33"/>
        <v>200</v>
      </c>
      <c r="AM203">
        <f t="shared" si="31"/>
        <v>0.70357769893126487</v>
      </c>
      <c r="AR203" s="27"/>
    </row>
    <row r="204" spans="27:44" x14ac:dyDescent="0.2">
      <c r="AA204">
        <v>247</v>
      </c>
      <c r="AB204">
        <v>0</v>
      </c>
      <c r="AC204">
        <v>0.45966190000000001</v>
      </c>
      <c r="AD204">
        <f t="shared" si="32"/>
        <v>201</v>
      </c>
      <c r="AE204">
        <f t="shared" si="28"/>
        <v>0.73346024968935497</v>
      </c>
      <c r="AG204">
        <v>245</v>
      </c>
      <c r="AH204">
        <v>0.46561599999999997</v>
      </c>
      <c r="AI204">
        <f t="shared" si="29"/>
        <v>0.46561599999999997</v>
      </c>
      <c r="AJ204">
        <v>0.46561599999999997</v>
      </c>
      <c r="AK204">
        <f t="shared" si="30"/>
        <v>1</v>
      </c>
      <c r="AL204">
        <f t="shared" si="33"/>
        <v>201</v>
      </c>
      <c r="AM204">
        <f t="shared" si="31"/>
        <v>0.70709558742592116</v>
      </c>
      <c r="AR204" s="27"/>
    </row>
    <row r="205" spans="27:44" x14ac:dyDescent="0.2">
      <c r="AA205">
        <v>286</v>
      </c>
      <c r="AB205">
        <v>0</v>
      </c>
      <c r="AC205">
        <v>0.45590570000000002</v>
      </c>
      <c r="AD205">
        <f t="shared" si="32"/>
        <v>202</v>
      </c>
      <c r="AE205">
        <f t="shared" si="28"/>
        <v>0.73710930565795874</v>
      </c>
      <c r="AG205">
        <v>89</v>
      </c>
      <c r="AH205">
        <v>0.46019700000000002</v>
      </c>
      <c r="AI205">
        <f t="shared" si="29"/>
        <v>0.46019700000000002</v>
      </c>
      <c r="AJ205">
        <v>0.46019700000000002</v>
      </c>
      <c r="AK205">
        <f t="shared" si="30"/>
        <v>1</v>
      </c>
      <c r="AL205">
        <f t="shared" si="33"/>
        <v>202</v>
      </c>
      <c r="AM205">
        <f t="shared" si="31"/>
        <v>0.71061347592057744</v>
      </c>
      <c r="AR205" s="27"/>
    </row>
    <row r="206" spans="27:44" x14ac:dyDescent="0.2">
      <c r="AA206">
        <v>60</v>
      </c>
      <c r="AB206">
        <v>0</v>
      </c>
      <c r="AC206">
        <v>0.44267640000000003</v>
      </c>
      <c r="AD206">
        <f t="shared" si="32"/>
        <v>203</v>
      </c>
      <c r="AE206">
        <f t="shared" si="28"/>
        <v>0.7407583616265625</v>
      </c>
      <c r="AG206">
        <v>338</v>
      </c>
      <c r="AH206">
        <v>0.45746100000000001</v>
      </c>
      <c r="AI206">
        <f t="shared" si="29"/>
        <v>0.45746100000000001</v>
      </c>
      <c r="AJ206">
        <v>0.45746100000000001</v>
      </c>
      <c r="AK206">
        <f t="shared" si="30"/>
        <v>1</v>
      </c>
      <c r="AL206">
        <f t="shared" si="33"/>
        <v>203</v>
      </c>
      <c r="AM206">
        <f t="shared" si="31"/>
        <v>0.71413136441523384</v>
      </c>
      <c r="AR206" s="27"/>
    </row>
    <row r="207" spans="27:44" x14ac:dyDescent="0.2">
      <c r="AA207">
        <v>74</v>
      </c>
      <c r="AB207">
        <v>0</v>
      </c>
      <c r="AC207">
        <v>0.43980839999999999</v>
      </c>
      <c r="AD207">
        <f t="shared" si="32"/>
        <v>204</v>
      </c>
      <c r="AE207">
        <f t="shared" si="28"/>
        <v>0.74440741759516627</v>
      </c>
      <c r="AG207">
        <v>210</v>
      </c>
      <c r="AH207">
        <v>0.456675</v>
      </c>
      <c r="AI207">
        <f t="shared" si="29"/>
        <v>0.456675</v>
      </c>
      <c r="AJ207">
        <v>0.456675</v>
      </c>
      <c r="AK207">
        <f t="shared" si="30"/>
        <v>1</v>
      </c>
      <c r="AL207">
        <f t="shared" si="33"/>
        <v>204</v>
      </c>
      <c r="AM207">
        <f t="shared" si="31"/>
        <v>0.71764925290989012</v>
      </c>
      <c r="AR207" s="27"/>
    </row>
    <row r="208" spans="27:44" x14ac:dyDescent="0.2">
      <c r="AA208">
        <v>203</v>
      </c>
      <c r="AB208">
        <v>0</v>
      </c>
      <c r="AC208">
        <v>0.43872689999999998</v>
      </c>
      <c r="AD208">
        <f t="shared" si="32"/>
        <v>205</v>
      </c>
      <c r="AE208">
        <f t="shared" si="28"/>
        <v>0.74805647356377003</v>
      </c>
      <c r="AG208">
        <v>86</v>
      </c>
      <c r="AH208">
        <v>0.45136900000000002</v>
      </c>
      <c r="AI208">
        <f t="shared" si="29"/>
        <v>0.45136900000000002</v>
      </c>
      <c r="AJ208">
        <v>0.45136900000000002</v>
      </c>
      <c r="AK208">
        <f t="shared" si="30"/>
        <v>1</v>
      </c>
      <c r="AL208">
        <f t="shared" si="33"/>
        <v>205</v>
      </c>
      <c r="AM208">
        <f t="shared" si="31"/>
        <v>0.72116714140454641</v>
      </c>
      <c r="AR208" s="27"/>
    </row>
    <row r="209" spans="27:44" x14ac:dyDescent="0.2">
      <c r="AA209">
        <v>36</v>
      </c>
      <c r="AB209">
        <v>0</v>
      </c>
      <c r="AC209">
        <v>0.43502010000000002</v>
      </c>
      <c r="AD209">
        <f t="shared" si="32"/>
        <v>206</v>
      </c>
      <c r="AE209">
        <f t="shared" si="28"/>
        <v>0.7517055295323738</v>
      </c>
      <c r="AG209">
        <v>250</v>
      </c>
      <c r="AH209">
        <v>0.45113500000000001</v>
      </c>
      <c r="AI209">
        <f t="shared" si="29"/>
        <v>0.45113500000000001</v>
      </c>
      <c r="AJ209">
        <v>0.45113500000000001</v>
      </c>
      <c r="AK209">
        <f t="shared" si="30"/>
        <v>1</v>
      </c>
      <c r="AL209">
        <f t="shared" si="33"/>
        <v>206</v>
      </c>
      <c r="AM209">
        <f t="shared" si="31"/>
        <v>0.7246850298992028</v>
      </c>
      <c r="AR209" s="27"/>
    </row>
    <row r="210" spans="27:44" x14ac:dyDescent="0.2">
      <c r="AA210">
        <v>152</v>
      </c>
      <c r="AB210">
        <v>0</v>
      </c>
      <c r="AC210">
        <v>0.4301162</v>
      </c>
      <c r="AD210">
        <f t="shared" si="32"/>
        <v>207</v>
      </c>
      <c r="AE210">
        <f t="shared" si="28"/>
        <v>0.75535458550097756</v>
      </c>
      <c r="AG210">
        <v>278</v>
      </c>
      <c r="AH210">
        <v>0.44500499999999998</v>
      </c>
      <c r="AI210">
        <f t="shared" si="29"/>
        <v>0.44500499999999998</v>
      </c>
      <c r="AJ210">
        <v>0.44500499999999998</v>
      </c>
      <c r="AK210">
        <f t="shared" si="30"/>
        <v>1</v>
      </c>
      <c r="AL210">
        <f t="shared" si="33"/>
        <v>207</v>
      </c>
      <c r="AM210">
        <f t="shared" si="31"/>
        <v>0.72820291839385909</v>
      </c>
      <c r="AR210" s="27"/>
    </row>
    <row r="211" spans="27:44" x14ac:dyDescent="0.2">
      <c r="AA211">
        <v>111</v>
      </c>
      <c r="AB211">
        <v>0</v>
      </c>
      <c r="AC211">
        <v>0.43005510000000002</v>
      </c>
      <c r="AD211">
        <f t="shared" si="32"/>
        <v>208</v>
      </c>
      <c r="AE211">
        <f t="shared" si="28"/>
        <v>0.75900364146958132</v>
      </c>
      <c r="AG211">
        <v>247</v>
      </c>
      <c r="AH211">
        <v>0.44387300000000002</v>
      </c>
      <c r="AI211">
        <f t="shared" si="29"/>
        <v>0.44387300000000002</v>
      </c>
      <c r="AJ211">
        <v>0.44387300000000002</v>
      </c>
      <c r="AK211">
        <f t="shared" si="30"/>
        <v>1</v>
      </c>
      <c r="AL211">
        <f t="shared" si="33"/>
        <v>208</v>
      </c>
      <c r="AM211">
        <f t="shared" si="31"/>
        <v>0.73172080688851548</v>
      </c>
      <c r="AR211" s="27"/>
    </row>
    <row r="212" spans="27:44" x14ac:dyDescent="0.2">
      <c r="AA212">
        <v>194</v>
      </c>
      <c r="AB212">
        <v>0</v>
      </c>
      <c r="AC212">
        <v>0.42837720000000001</v>
      </c>
      <c r="AD212">
        <f t="shared" si="32"/>
        <v>209</v>
      </c>
      <c r="AE212">
        <f t="shared" si="28"/>
        <v>0.76265269743818509</v>
      </c>
      <c r="AG212">
        <v>112</v>
      </c>
      <c r="AH212">
        <v>0.442498</v>
      </c>
      <c r="AI212">
        <f t="shared" si="29"/>
        <v>0.442498</v>
      </c>
      <c r="AJ212">
        <v>0.442498</v>
      </c>
      <c r="AK212">
        <f t="shared" si="30"/>
        <v>1</v>
      </c>
      <c r="AL212">
        <f t="shared" si="33"/>
        <v>209</v>
      </c>
      <c r="AM212">
        <f t="shared" si="31"/>
        <v>0.73523869538317177</v>
      </c>
      <c r="AR212" s="27"/>
    </row>
    <row r="213" spans="27:44" x14ac:dyDescent="0.2">
      <c r="AA213">
        <v>110</v>
      </c>
      <c r="AB213">
        <v>0</v>
      </c>
      <c r="AC213">
        <v>0.42728110000000002</v>
      </c>
      <c r="AD213">
        <f t="shared" si="32"/>
        <v>210</v>
      </c>
      <c r="AE213">
        <f t="shared" si="28"/>
        <v>0.76630175340678874</v>
      </c>
      <c r="AG213">
        <v>370</v>
      </c>
      <c r="AH213">
        <v>0.43741600000000003</v>
      </c>
      <c r="AI213">
        <f t="shared" si="29"/>
        <v>0.43741600000000003</v>
      </c>
      <c r="AJ213">
        <v>0.43741600000000003</v>
      </c>
      <c r="AK213">
        <f t="shared" si="30"/>
        <v>1</v>
      </c>
      <c r="AL213">
        <f t="shared" si="33"/>
        <v>210</v>
      </c>
      <c r="AM213">
        <f t="shared" si="31"/>
        <v>0.73875658387782805</v>
      </c>
      <c r="AR213" s="27"/>
    </row>
    <row r="214" spans="27:44" x14ac:dyDescent="0.2">
      <c r="AA214">
        <v>253</v>
      </c>
      <c r="AB214">
        <v>0</v>
      </c>
      <c r="AC214">
        <v>0.42624099999999998</v>
      </c>
      <c r="AD214">
        <f t="shared" si="32"/>
        <v>211</v>
      </c>
      <c r="AE214">
        <f t="shared" si="28"/>
        <v>0.76995080937539251</v>
      </c>
      <c r="AG214">
        <v>320</v>
      </c>
      <c r="AH214">
        <v>0.43441200000000002</v>
      </c>
      <c r="AI214">
        <f t="shared" si="29"/>
        <v>0.43441200000000002</v>
      </c>
      <c r="AJ214">
        <v>0.43441200000000002</v>
      </c>
      <c r="AK214">
        <f t="shared" si="30"/>
        <v>1</v>
      </c>
      <c r="AL214">
        <f t="shared" si="33"/>
        <v>211</v>
      </c>
      <c r="AM214">
        <f t="shared" si="31"/>
        <v>0.74227447237248445</v>
      </c>
      <c r="AR214" s="27"/>
    </row>
    <row r="215" spans="27:44" x14ac:dyDescent="0.2">
      <c r="AA215">
        <v>222</v>
      </c>
      <c r="AB215">
        <v>0</v>
      </c>
      <c r="AC215">
        <v>0.41918689999999997</v>
      </c>
      <c r="AD215">
        <f t="shared" si="32"/>
        <v>212</v>
      </c>
      <c r="AE215">
        <f t="shared" si="28"/>
        <v>0.77359986534399627</v>
      </c>
      <c r="AG215">
        <v>5</v>
      </c>
      <c r="AH215">
        <v>0.43404500000000001</v>
      </c>
      <c r="AI215">
        <f t="shared" si="29"/>
        <v>0.43404500000000001</v>
      </c>
      <c r="AJ215">
        <v>0.43404500000000001</v>
      </c>
      <c r="AK215">
        <f t="shared" si="30"/>
        <v>1</v>
      </c>
      <c r="AL215">
        <f t="shared" si="33"/>
        <v>212</v>
      </c>
      <c r="AM215">
        <f t="shared" si="31"/>
        <v>0.74579236086714074</v>
      </c>
      <c r="AR215" s="27"/>
    </row>
    <row r="216" spans="27:44" x14ac:dyDescent="0.2">
      <c r="AA216">
        <v>305</v>
      </c>
      <c r="AB216">
        <v>0</v>
      </c>
      <c r="AC216">
        <v>0.41770879999999999</v>
      </c>
      <c r="AD216">
        <f t="shared" si="32"/>
        <v>213</v>
      </c>
      <c r="AE216">
        <f t="shared" si="28"/>
        <v>0.77724892131260004</v>
      </c>
      <c r="AG216">
        <v>72</v>
      </c>
      <c r="AH216">
        <v>0.43381900000000001</v>
      </c>
      <c r="AI216">
        <f t="shared" si="29"/>
        <v>0.43381900000000001</v>
      </c>
      <c r="AJ216">
        <v>0.43381900000000001</v>
      </c>
      <c r="AK216">
        <f t="shared" si="30"/>
        <v>1</v>
      </c>
      <c r="AL216">
        <f t="shared" si="33"/>
        <v>213</v>
      </c>
      <c r="AM216">
        <f t="shared" si="31"/>
        <v>0.74931024936179702</v>
      </c>
      <c r="AR216" s="27"/>
    </row>
    <row r="217" spans="27:44" x14ac:dyDescent="0.2">
      <c r="AA217">
        <v>318</v>
      </c>
      <c r="AB217">
        <v>0</v>
      </c>
      <c r="AC217">
        <v>0.4175413</v>
      </c>
      <c r="AD217">
        <f t="shared" si="32"/>
        <v>214</v>
      </c>
      <c r="AE217">
        <f t="shared" si="28"/>
        <v>0.7808979772812038</v>
      </c>
      <c r="AG217">
        <v>139</v>
      </c>
      <c r="AH217">
        <v>0.43367600000000001</v>
      </c>
      <c r="AI217">
        <f t="shared" si="29"/>
        <v>0.43367600000000001</v>
      </c>
      <c r="AJ217">
        <v>0.43367600000000001</v>
      </c>
      <c r="AK217">
        <f t="shared" si="30"/>
        <v>1</v>
      </c>
      <c r="AL217">
        <f t="shared" si="33"/>
        <v>214</v>
      </c>
      <c r="AM217">
        <f t="shared" si="31"/>
        <v>0.75282813785645342</v>
      </c>
      <c r="AR217" s="27"/>
    </row>
    <row r="218" spans="27:44" x14ac:dyDescent="0.2">
      <c r="AA218">
        <v>259</v>
      </c>
      <c r="AB218">
        <v>0</v>
      </c>
      <c r="AC218">
        <v>0.41303319999999999</v>
      </c>
      <c r="AD218">
        <f t="shared" si="32"/>
        <v>215</v>
      </c>
      <c r="AE218">
        <f t="shared" si="28"/>
        <v>0.78454703324980757</v>
      </c>
      <c r="AG218">
        <v>8</v>
      </c>
      <c r="AH218">
        <v>0.43132799999999999</v>
      </c>
      <c r="AI218">
        <f t="shared" si="29"/>
        <v>0.43132799999999999</v>
      </c>
      <c r="AJ218">
        <v>0.43132799999999999</v>
      </c>
      <c r="AK218">
        <f t="shared" si="30"/>
        <v>1</v>
      </c>
      <c r="AL218">
        <f t="shared" si="33"/>
        <v>215</v>
      </c>
      <c r="AM218">
        <f t="shared" si="31"/>
        <v>0.7563460263511097</v>
      </c>
      <c r="AR218" s="27"/>
    </row>
    <row r="219" spans="27:44" x14ac:dyDescent="0.2">
      <c r="AA219">
        <v>162</v>
      </c>
      <c r="AB219">
        <v>0</v>
      </c>
      <c r="AC219">
        <v>0.41290009999999999</v>
      </c>
      <c r="AD219">
        <f t="shared" si="32"/>
        <v>216</v>
      </c>
      <c r="AE219">
        <f t="shared" si="28"/>
        <v>0.78819608921841133</v>
      </c>
      <c r="AG219">
        <v>106</v>
      </c>
      <c r="AH219">
        <v>0.43123299999999998</v>
      </c>
      <c r="AI219">
        <f t="shared" si="29"/>
        <v>0.43123299999999998</v>
      </c>
      <c r="AJ219">
        <v>0.43123299999999998</v>
      </c>
      <c r="AK219">
        <f t="shared" si="30"/>
        <v>1</v>
      </c>
      <c r="AL219">
        <f t="shared" si="33"/>
        <v>216</v>
      </c>
      <c r="AM219">
        <f t="shared" si="31"/>
        <v>0.75986391484576599</v>
      </c>
      <c r="AR219" s="27"/>
    </row>
    <row r="220" spans="27:44" x14ac:dyDescent="0.2">
      <c r="AA220">
        <v>125</v>
      </c>
      <c r="AB220">
        <v>0</v>
      </c>
      <c r="AC220">
        <v>0.41109570000000001</v>
      </c>
      <c r="AD220">
        <f t="shared" si="32"/>
        <v>217</v>
      </c>
      <c r="AE220">
        <f t="shared" si="28"/>
        <v>0.7918451451870151</v>
      </c>
      <c r="AG220">
        <v>42</v>
      </c>
      <c r="AH220">
        <v>0.42981900000000001</v>
      </c>
      <c r="AI220">
        <f t="shared" si="29"/>
        <v>0.42981900000000001</v>
      </c>
      <c r="AJ220">
        <v>0.42981900000000001</v>
      </c>
      <c r="AK220">
        <f t="shared" si="30"/>
        <v>1</v>
      </c>
      <c r="AL220">
        <f t="shared" si="33"/>
        <v>217</v>
      </c>
      <c r="AM220">
        <f t="shared" si="31"/>
        <v>0.76338180334042238</v>
      </c>
      <c r="AR220" s="27"/>
    </row>
    <row r="221" spans="27:44" x14ac:dyDescent="0.2">
      <c r="AA221">
        <v>209</v>
      </c>
      <c r="AB221">
        <v>0</v>
      </c>
      <c r="AC221">
        <v>0.41011429999999999</v>
      </c>
      <c r="AD221">
        <f t="shared" si="32"/>
        <v>218</v>
      </c>
      <c r="AE221">
        <f t="shared" si="28"/>
        <v>0.79549420115561886</v>
      </c>
      <c r="AG221">
        <v>73</v>
      </c>
      <c r="AH221">
        <v>0.42855900000000002</v>
      </c>
      <c r="AI221">
        <f t="shared" si="29"/>
        <v>0.42855900000000002</v>
      </c>
      <c r="AJ221">
        <v>0.42855900000000002</v>
      </c>
      <c r="AK221">
        <f t="shared" si="30"/>
        <v>1</v>
      </c>
      <c r="AL221">
        <f t="shared" si="33"/>
        <v>218</v>
      </c>
      <c r="AM221">
        <f t="shared" si="31"/>
        <v>0.76689969183507867</v>
      </c>
      <c r="AR221" s="27"/>
    </row>
    <row r="222" spans="27:44" x14ac:dyDescent="0.2">
      <c r="AA222">
        <v>232</v>
      </c>
      <c r="AB222">
        <v>0</v>
      </c>
      <c r="AC222">
        <v>0.40865679999999999</v>
      </c>
      <c r="AD222">
        <f t="shared" si="32"/>
        <v>219</v>
      </c>
      <c r="AE222">
        <f t="shared" si="28"/>
        <v>0.79914325712422263</v>
      </c>
      <c r="AG222">
        <v>309</v>
      </c>
      <c r="AH222">
        <v>0.42748399999999998</v>
      </c>
      <c r="AI222">
        <f t="shared" si="29"/>
        <v>0.42748399999999998</v>
      </c>
      <c r="AJ222">
        <v>0.42748399999999998</v>
      </c>
      <c r="AK222">
        <f t="shared" si="30"/>
        <v>1</v>
      </c>
      <c r="AL222">
        <f t="shared" si="33"/>
        <v>219</v>
      </c>
      <c r="AM222">
        <f t="shared" si="31"/>
        <v>0.77041758032973495</v>
      </c>
      <c r="AR222" s="27"/>
    </row>
    <row r="223" spans="27:44" x14ac:dyDescent="0.2">
      <c r="AA223">
        <v>103</v>
      </c>
      <c r="AB223">
        <v>0</v>
      </c>
      <c r="AC223">
        <v>0.40326899999999999</v>
      </c>
      <c r="AD223">
        <f t="shared" si="32"/>
        <v>220</v>
      </c>
      <c r="AE223">
        <f t="shared" si="28"/>
        <v>0.80279231309282639</v>
      </c>
      <c r="AG223">
        <v>23</v>
      </c>
      <c r="AH223">
        <v>0.421817</v>
      </c>
      <c r="AI223">
        <f t="shared" si="29"/>
        <v>0.421817</v>
      </c>
      <c r="AJ223">
        <v>0.421817</v>
      </c>
      <c r="AK223">
        <f t="shared" si="30"/>
        <v>1</v>
      </c>
      <c r="AL223">
        <f t="shared" si="33"/>
        <v>220</v>
      </c>
      <c r="AM223">
        <f t="shared" si="31"/>
        <v>0.77393546882439135</v>
      </c>
      <c r="AR223" s="27"/>
    </row>
    <row r="224" spans="27:44" x14ac:dyDescent="0.2">
      <c r="AA224">
        <v>312</v>
      </c>
      <c r="AB224">
        <v>0</v>
      </c>
      <c r="AC224">
        <v>0.40069329999999997</v>
      </c>
      <c r="AD224">
        <f t="shared" si="32"/>
        <v>221</v>
      </c>
      <c r="AE224">
        <f t="shared" si="28"/>
        <v>0.80644136906143016</v>
      </c>
      <c r="AG224">
        <v>167</v>
      </c>
      <c r="AH224">
        <v>0.42133100000000001</v>
      </c>
      <c r="AI224">
        <f t="shared" si="29"/>
        <v>0.42133100000000001</v>
      </c>
      <c r="AJ224">
        <v>0.42133100000000001</v>
      </c>
      <c r="AK224">
        <f t="shared" si="30"/>
        <v>1</v>
      </c>
      <c r="AL224">
        <f t="shared" si="33"/>
        <v>221</v>
      </c>
      <c r="AM224">
        <f t="shared" si="31"/>
        <v>0.77745335731904763</v>
      </c>
      <c r="AR224" s="27"/>
    </row>
    <row r="225" spans="27:44" x14ac:dyDescent="0.2">
      <c r="AA225">
        <v>306</v>
      </c>
      <c r="AB225">
        <v>0</v>
      </c>
      <c r="AC225">
        <v>0.40019270000000001</v>
      </c>
      <c r="AD225">
        <f t="shared" si="32"/>
        <v>222</v>
      </c>
      <c r="AE225">
        <f t="shared" si="28"/>
        <v>0.81009042503003392</v>
      </c>
      <c r="AG225">
        <v>108</v>
      </c>
      <c r="AH225">
        <v>0.41887099999999999</v>
      </c>
      <c r="AI225">
        <f t="shared" si="29"/>
        <v>0.41887099999999999</v>
      </c>
      <c r="AJ225">
        <v>0.41887099999999999</v>
      </c>
      <c r="AK225">
        <f t="shared" si="30"/>
        <v>1</v>
      </c>
      <c r="AL225">
        <f t="shared" si="33"/>
        <v>222</v>
      </c>
      <c r="AM225">
        <f t="shared" si="31"/>
        <v>0.78097124581370403</v>
      </c>
      <c r="AR225" s="27"/>
    </row>
    <row r="226" spans="27:44" x14ac:dyDescent="0.2">
      <c r="AA226">
        <v>117</v>
      </c>
      <c r="AB226">
        <v>0</v>
      </c>
      <c r="AC226">
        <v>0.3955495</v>
      </c>
      <c r="AD226">
        <f t="shared" si="32"/>
        <v>223</v>
      </c>
      <c r="AE226">
        <f t="shared" si="28"/>
        <v>0.81373948099863758</v>
      </c>
      <c r="AG226">
        <v>193</v>
      </c>
      <c r="AH226">
        <v>0.41816599999999998</v>
      </c>
      <c r="AI226">
        <f t="shared" si="29"/>
        <v>0.41816599999999998</v>
      </c>
      <c r="AJ226">
        <v>0.41816599999999998</v>
      </c>
      <c r="AK226">
        <f t="shared" si="30"/>
        <v>1</v>
      </c>
      <c r="AL226">
        <f t="shared" si="33"/>
        <v>223</v>
      </c>
      <c r="AM226">
        <f t="shared" si="31"/>
        <v>0.78448913430836031</v>
      </c>
      <c r="AR226" s="27"/>
    </row>
    <row r="227" spans="27:44" x14ac:dyDescent="0.2">
      <c r="AA227">
        <v>307</v>
      </c>
      <c r="AB227">
        <v>0</v>
      </c>
      <c r="AC227">
        <v>0.39551829999999999</v>
      </c>
      <c r="AD227">
        <f t="shared" si="32"/>
        <v>224</v>
      </c>
      <c r="AE227">
        <f t="shared" si="28"/>
        <v>0.81738853696724134</v>
      </c>
      <c r="AG227">
        <v>359</v>
      </c>
      <c r="AH227">
        <v>0.41775800000000002</v>
      </c>
      <c r="AI227">
        <f t="shared" si="29"/>
        <v>0.41775800000000002</v>
      </c>
      <c r="AJ227">
        <v>0.41775800000000002</v>
      </c>
      <c r="AK227">
        <f t="shared" si="30"/>
        <v>1</v>
      </c>
      <c r="AL227">
        <f t="shared" si="33"/>
        <v>224</v>
      </c>
      <c r="AM227">
        <f t="shared" si="31"/>
        <v>0.7880070228030166</v>
      </c>
      <c r="AR227" s="27"/>
    </row>
    <row r="228" spans="27:44" x14ac:dyDescent="0.2">
      <c r="AA228">
        <v>187</v>
      </c>
      <c r="AB228">
        <v>0</v>
      </c>
      <c r="AC228">
        <v>0.3925322</v>
      </c>
      <c r="AD228">
        <f t="shared" si="32"/>
        <v>225</v>
      </c>
      <c r="AE228">
        <f t="shared" si="28"/>
        <v>0.82103759293584511</v>
      </c>
      <c r="AG228">
        <v>182</v>
      </c>
      <c r="AH228">
        <v>0.41658299999999998</v>
      </c>
      <c r="AI228">
        <f t="shared" si="29"/>
        <v>0.41658299999999998</v>
      </c>
      <c r="AJ228">
        <v>0.41658299999999998</v>
      </c>
      <c r="AK228">
        <f t="shared" si="30"/>
        <v>1</v>
      </c>
      <c r="AL228">
        <f t="shared" si="33"/>
        <v>225</v>
      </c>
      <c r="AM228">
        <f t="shared" si="31"/>
        <v>0.791524911297673</v>
      </c>
      <c r="AR228" s="27"/>
    </row>
    <row r="229" spans="27:44" x14ac:dyDescent="0.2">
      <c r="AA229">
        <v>183</v>
      </c>
      <c r="AB229">
        <v>0</v>
      </c>
      <c r="AC229">
        <v>0.39236280000000001</v>
      </c>
      <c r="AD229">
        <f t="shared" si="32"/>
        <v>226</v>
      </c>
      <c r="AE229">
        <f t="shared" si="28"/>
        <v>0.82468664890444887</v>
      </c>
      <c r="AG229">
        <v>144</v>
      </c>
      <c r="AH229">
        <v>0.41320200000000001</v>
      </c>
      <c r="AI229">
        <f t="shared" si="29"/>
        <v>0.41320200000000001</v>
      </c>
      <c r="AJ229">
        <v>0.41320200000000001</v>
      </c>
      <c r="AK229">
        <f t="shared" si="30"/>
        <v>1</v>
      </c>
      <c r="AL229">
        <f t="shared" si="33"/>
        <v>226</v>
      </c>
      <c r="AM229">
        <f t="shared" si="31"/>
        <v>0.79504279979232928</v>
      </c>
      <c r="AR229" s="27"/>
    </row>
    <row r="230" spans="27:44" x14ac:dyDescent="0.2">
      <c r="AA230">
        <v>41</v>
      </c>
      <c r="AB230">
        <v>0</v>
      </c>
      <c r="AC230">
        <v>0.39218769999999997</v>
      </c>
      <c r="AD230">
        <f t="shared" si="32"/>
        <v>227</v>
      </c>
      <c r="AE230">
        <f t="shared" si="28"/>
        <v>0.82833570487305264</v>
      </c>
      <c r="AG230">
        <v>330</v>
      </c>
      <c r="AH230">
        <v>0.40603800000000001</v>
      </c>
      <c r="AI230">
        <f t="shared" si="29"/>
        <v>0.40603800000000001</v>
      </c>
      <c r="AJ230">
        <v>0.40603800000000001</v>
      </c>
      <c r="AK230">
        <f t="shared" si="30"/>
        <v>1</v>
      </c>
      <c r="AL230">
        <f t="shared" si="33"/>
        <v>227</v>
      </c>
      <c r="AM230">
        <f t="shared" si="31"/>
        <v>0.79856068828698556</v>
      </c>
      <c r="AR230" s="27"/>
    </row>
    <row r="231" spans="27:44" x14ac:dyDescent="0.2">
      <c r="AA231">
        <v>108</v>
      </c>
      <c r="AB231">
        <v>0</v>
      </c>
      <c r="AC231">
        <v>0.39051049999999998</v>
      </c>
      <c r="AD231">
        <f t="shared" si="32"/>
        <v>228</v>
      </c>
      <c r="AE231">
        <f t="shared" si="28"/>
        <v>0.8319847608416564</v>
      </c>
      <c r="AG231">
        <v>180</v>
      </c>
      <c r="AH231">
        <v>0.40321899999999999</v>
      </c>
      <c r="AI231">
        <f t="shared" si="29"/>
        <v>0.40321899999999999</v>
      </c>
      <c r="AJ231">
        <v>0.40321899999999999</v>
      </c>
      <c r="AK231">
        <f t="shared" si="30"/>
        <v>1</v>
      </c>
      <c r="AL231">
        <f t="shared" si="33"/>
        <v>228</v>
      </c>
      <c r="AM231">
        <f t="shared" si="31"/>
        <v>0.80207857678164196</v>
      </c>
      <c r="AR231" s="27"/>
    </row>
    <row r="232" spans="27:44" x14ac:dyDescent="0.2">
      <c r="AA232">
        <v>267</v>
      </c>
      <c r="AB232">
        <v>0</v>
      </c>
      <c r="AC232">
        <v>0.3881056</v>
      </c>
      <c r="AD232">
        <f t="shared" si="32"/>
        <v>229</v>
      </c>
      <c r="AE232">
        <f t="shared" si="28"/>
        <v>0.83563381681026017</v>
      </c>
      <c r="AG232">
        <v>69</v>
      </c>
      <c r="AH232">
        <v>0.40225300000000003</v>
      </c>
      <c r="AI232">
        <f t="shared" si="29"/>
        <v>0.40225300000000003</v>
      </c>
      <c r="AJ232">
        <v>0.40225300000000003</v>
      </c>
      <c r="AK232">
        <f t="shared" si="30"/>
        <v>1</v>
      </c>
      <c r="AL232">
        <f t="shared" si="33"/>
        <v>229</v>
      </c>
      <c r="AM232">
        <f t="shared" si="31"/>
        <v>0.80559646527629825</v>
      </c>
      <c r="AR232" s="27"/>
    </row>
    <row r="233" spans="27:44" x14ac:dyDescent="0.2">
      <c r="AA233">
        <v>90</v>
      </c>
      <c r="AB233">
        <v>0</v>
      </c>
      <c r="AC233">
        <v>0.37535970000000002</v>
      </c>
      <c r="AD233">
        <f t="shared" si="32"/>
        <v>230</v>
      </c>
      <c r="AE233">
        <f t="shared" si="28"/>
        <v>0.83928287277886393</v>
      </c>
      <c r="AG233">
        <v>353</v>
      </c>
      <c r="AH233">
        <v>0.39815699999999998</v>
      </c>
      <c r="AI233">
        <f t="shared" si="29"/>
        <v>0.39815699999999998</v>
      </c>
      <c r="AJ233">
        <v>0.39815699999999998</v>
      </c>
      <c r="AK233">
        <f t="shared" si="30"/>
        <v>1</v>
      </c>
      <c r="AL233">
        <f t="shared" si="33"/>
        <v>230</v>
      </c>
      <c r="AM233">
        <f t="shared" si="31"/>
        <v>0.80911435377095453</v>
      </c>
      <c r="AR233" s="27"/>
    </row>
    <row r="234" spans="27:44" x14ac:dyDescent="0.2">
      <c r="AA234">
        <v>157</v>
      </c>
      <c r="AB234">
        <v>0</v>
      </c>
      <c r="AC234">
        <v>0.3722298</v>
      </c>
      <c r="AD234">
        <f t="shared" si="32"/>
        <v>231</v>
      </c>
      <c r="AE234">
        <f t="shared" si="28"/>
        <v>0.8429319287474677</v>
      </c>
      <c r="AG234">
        <v>40</v>
      </c>
      <c r="AH234">
        <v>0.39143800000000001</v>
      </c>
      <c r="AI234">
        <f t="shared" si="29"/>
        <v>0.39143800000000001</v>
      </c>
      <c r="AJ234">
        <v>0.39143800000000001</v>
      </c>
      <c r="AK234">
        <f t="shared" si="30"/>
        <v>1</v>
      </c>
      <c r="AL234">
        <f t="shared" si="33"/>
        <v>231</v>
      </c>
      <c r="AM234">
        <f t="shared" si="31"/>
        <v>0.81263224226561093</v>
      </c>
      <c r="AR234" s="27"/>
    </row>
    <row r="235" spans="27:44" x14ac:dyDescent="0.2">
      <c r="AA235">
        <v>195</v>
      </c>
      <c r="AB235">
        <v>0</v>
      </c>
      <c r="AC235">
        <v>0.37111769999999999</v>
      </c>
      <c r="AD235">
        <f t="shared" si="32"/>
        <v>232</v>
      </c>
      <c r="AE235">
        <f t="shared" si="28"/>
        <v>0.84658098471607146</v>
      </c>
      <c r="AG235">
        <v>51</v>
      </c>
      <c r="AH235">
        <v>0.39117800000000003</v>
      </c>
      <c r="AI235">
        <f t="shared" si="29"/>
        <v>0.39117800000000003</v>
      </c>
      <c r="AJ235">
        <v>0.39117800000000003</v>
      </c>
      <c r="AK235">
        <f t="shared" si="30"/>
        <v>1</v>
      </c>
      <c r="AL235">
        <f t="shared" si="33"/>
        <v>232</v>
      </c>
      <c r="AM235">
        <f t="shared" si="31"/>
        <v>0.81615013076026721</v>
      </c>
      <c r="AR235" s="27"/>
    </row>
    <row r="236" spans="27:44" x14ac:dyDescent="0.2">
      <c r="AA236">
        <v>241</v>
      </c>
      <c r="AB236">
        <v>0</v>
      </c>
      <c r="AC236">
        <v>0.37073020000000001</v>
      </c>
      <c r="AD236">
        <f t="shared" si="32"/>
        <v>233</v>
      </c>
      <c r="AE236">
        <f t="shared" si="28"/>
        <v>0.85023004068467523</v>
      </c>
      <c r="AG236">
        <v>301</v>
      </c>
      <c r="AH236">
        <v>0.39077000000000001</v>
      </c>
      <c r="AI236">
        <f t="shared" si="29"/>
        <v>0.39077000000000001</v>
      </c>
      <c r="AJ236">
        <v>0.39077000000000001</v>
      </c>
      <c r="AK236">
        <f t="shared" si="30"/>
        <v>1</v>
      </c>
      <c r="AL236">
        <f t="shared" si="33"/>
        <v>233</v>
      </c>
      <c r="AM236">
        <f t="shared" si="31"/>
        <v>0.8196680192549235</v>
      </c>
      <c r="AR236" s="27"/>
    </row>
    <row r="237" spans="27:44" x14ac:dyDescent="0.2">
      <c r="AA237">
        <v>302</v>
      </c>
      <c r="AB237">
        <v>0</v>
      </c>
      <c r="AC237">
        <v>0.37035129999999999</v>
      </c>
      <c r="AD237">
        <f t="shared" si="32"/>
        <v>234</v>
      </c>
      <c r="AE237">
        <f t="shared" si="28"/>
        <v>0.85387909665327899</v>
      </c>
      <c r="AG237">
        <v>385</v>
      </c>
      <c r="AH237">
        <v>0.39020300000000002</v>
      </c>
      <c r="AI237">
        <f t="shared" si="29"/>
        <v>0.39020300000000002</v>
      </c>
      <c r="AJ237">
        <v>0.39020300000000002</v>
      </c>
      <c r="AK237">
        <f t="shared" si="30"/>
        <v>1</v>
      </c>
      <c r="AL237">
        <f t="shared" si="33"/>
        <v>234</v>
      </c>
      <c r="AM237">
        <f t="shared" si="31"/>
        <v>0.82318590774957989</v>
      </c>
      <c r="AR237" s="27"/>
    </row>
    <row r="238" spans="27:44" x14ac:dyDescent="0.2">
      <c r="AA238">
        <v>47</v>
      </c>
      <c r="AB238">
        <v>0</v>
      </c>
      <c r="AC238">
        <v>0.36991099999999999</v>
      </c>
      <c r="AD238">
        <f t="shared" si="32"/>
        <v>235</v>
      </c>
      <c r="AE238">
        <f t="shared" si="28"/>
        <v>0.85752815262188276</v>
      </c>
      <c r="AG238">
        <v>18</v>
      </c>
      <c r="AH238">
        <v>0.38983099999999998</v>
      </c>
      <c r="AI238">
        <f t="shared" si="29"/>
        <v>0.38983099999999998</v>
      </c>
      <c r="AJ238">
        <v>0.38983099999999998</v>
      </c>
      <c r="AK238">
        <f t="shared" si="30"/>
        <v>1</v>
      </c>
      <c r="AL238">
        <f t="shared" si="33"/>
        <v>235</v>
      </c>
      <c r="AM238">
        <f t="shared" si="31"/>
        <v>0.82670379624423618</v>
      </c>
      <c r="AR238" s="27"/>
    </row>
    <row r="239" spans="27:44" x14ac:dyDescent="0.2">
      <c r="AA239">
        <v>24</v>
      </c>
      <c r="AB239">
        <v>0</v>
      </c>
      <c r="AC239">
        <v>0.36386030000000003</v>
      </c>
      <c r="AD239">
        <f t="shared" si="32"/>
        <v>236</v>
      </c>
      <c r="AE239">
        <f t="shared" si="28"/>
        <v>0.86117720859048641</v>
      </c>
      <c r="AG239">
        <v>315</v>
      </c>
      <c r="AH239">
        <v>0.38803100000000001</v>
      </c>
      <c r="AI239">
        <f t="shared" si="29"/>
        <v>0.38803100000000001</v>
      </c>
      <c r="AJ239">
        <v>0.38803100000000001</v>
      </c>
      <c r="AK239">
        <f t="shared" si="30"/>
        <v>1</v>
      </c>
      <c r="AL239">
        <f t="shared" si="33"/>
        <v>236</v>
      </c>
      <c r="AM239">
        <f t="shared" si="31"/>
        <v>0.83022168473889246</v>
      </c>
      <c r="AR239" s="27"/>
    </row>
    <row r="240" spans="27:44" x14ac:dyDescent="0.2">
      <c r="AA240">
        <v>179</v>
      </c>
      <c r="AB240">
        <v>0</v>
      </c>
      <c r="AC240">
        <v>0.36185270000000003</v>
      </c>
      <c r="AD240">
        <f t="shared" si="32"/>
        <v>237</v>
      </c>
      <c r="AE240">
        <f t="shared" si="28"/>
        <v>0.86482626455909017</v>
      </c>
      <c r="AG240">
        <v>229</v>
      </c>
      <c r="AH240">
        <v>0.38628600000000002</v>
      </c>
      <c r="AI240">
        <f t="shared" si="29"/>
        <v>0.38628600000000002</v>
      </c>
      <c r="AJ240">
        <v>0.38628600000000002</v>
      </c>
      <c r="AK240">
        <f t="shared" si="30"/>
        <v>1</v>
      </c>
      <c r="AL240">
        <f t="shared" si="33"/>
        <v>237</v>
      </c>
      <c r="AM240">
        <f t="shared" si="31"/>
        <v>0.83373957323354886</v>
      </c>
      <c r="AR240" s="27"/>
    </row>
    <row r="241" spans="27:44" x14ac:dyDescent="0.2">
      <c r="AA241">
        <v>102</v>
      </c>
      <c r="AB241">
        <v>0</v>
      </c>
      <c r="AC241">
        <v>0.35356470000000001</v>
      </c>
      <c r="AD241">
        <f t="shared" si="32"/>
        <v>238</v>
      </c>
      <c r="AE241">
        <f t="shared" si="28"/>
        <v>0.86847532052769394</v>
      </c>
      <c r="AG241">
        <v>14</v>
      </c>
      <c r="AH241">
        <v>0.38617299999999999</v>
      </c>
      <c r="AI241">
        <f t="shared" si="29"/>
        <v>0.38617299999999999</v>
      </c>
      <c r="AJ241">
        <v>0.38617299999999999</v>
      </c>
      <c r="AK241">
        <f t="shared" si="30"/>
        <v>1</v>
      </c>
      <c r="AL241">
        <f t="shared" si="33"/>
        <v>238</v>
      </c>
      <c r="AM241">
        <f t="shared" si="31"/>
        <v>0.83725746172820514</v>
      </c>
      <c r="AR241" s="27"/>
    </row>
    <row r="242" spans="27:44" x14ac:dyDescent="0.2">
      <c r="AA242">
        <v>68</v>
      </c>
      <c r="AB242">
        <v>0</v>
      </c>
      <c r="AC242">
        <v>0.35332760000000002</v>
      </c>
      <c r="AD242">
        <f t="shared" si="32"/>
        <v>239</v>
      </c>
      <c r="AE242">
        <f t="shared" si="28"/>
        <v>0.8721243764962977</v>
      </c>
      <c r="AG242">
        <v>308</v>
      </c>
      <c r="AH242">
        <v>0.38525500000000001</v>
      </c>
      <c r="AI242">
        <f t="shared" si="29"/>
        <v>0.38525500000000001</v>
      </c>
      <c r="AJ242">
        <v>0.38525500000000001</v>
      </c>
      <c r="AK242">
        <f t="shared" si="30"/>
        <v>1</v>
      </c>
      <c r="AL242">
        <f t="shared" si="33"/>
        <v>239</v>
      </c>
      <c r="AM242">
        <f t="shared" si="31"/>
        <v>0.84077535022286154</v>
      </c>
      <c r="AR242" s="27"/>
    </row>
    <row r="243" spans="27:44" x14ac:dyDescent="0.2">
      <c r="AA243">
        <v>129</v>
      </c>
      <c r="AB243">
        <v>0</v>
      </c>
      <c r="AC243">
        <v>0.35245159999999998</v>
      </c>
      <c r="AD243">
        <f t="shared" si="32"/>
        <v>240</v>
      </c>
      <c r="AE243">
        <f t="shared" si="28"/>
        <v>0.87577343246490147</v>
      </c>
      <c r="AG243">
        <v>181</v>
      </c>
      <c r="AH243">
        <v>0.3846</v>
      </c>
      <c r="AI243">
        <f t="shared" si="29"/>
        <v>0.3846</v>
      </c>
      <c r="AJ243">
        <v>0.3846</v>
      </c>
      <c r="AK243">
        <f t="shared" si="30"/>
        <v>1</v>
      </c>
      <c r="AL243">
        <f t="shared" si="33"/>
        <v>240</v>
      </c>
      <c r="AM243">
        <f t="shared" si="31"/>
        <v>0.84429323871751782</v>
      </c>
      <c r="AR243" s="27"/>
    </row>
    <row r="244" spans="27:44" x14ac:dyDescent="0.2">
      <c r="AA244">
        <v>114</v>
      </c>
      <c r="AB244">
        <v>0</v>
      </c>
      <c r="AC244">
        <v>0.35220050000000003</v>
      </c>
      <c r="AD244">
        <f t="shared" si="32"/>
        <v>241</v>
      </c>
      <c r="AE244">
        <f t="shared" si="28"/>
        <v>0.87942248843350523</v>
      </c>
      <c r="AG244">
        <v>157</v>
      </c>
      <c r="AH244">
        <v>0.37971500000000002</v>
      </c>
      <c r="AI244">
        <f t="shared" si="29"/>
        <v>0.37971500000000002</v>
      </c>
      <c r="AJ244">
        <v>0.37971500000000002</v>
      </c>
      <c r="AK244">
        <f t="shared" si="30"/>
        <v>1</v>
      </c>
      <c r="AL244">
        <f t="shared" si="33"/>
        <v>241</v>
      </c>
      <c r="AM244">
        <f t="shared" si="31"/>
        <v>0.84781112721217411</v>
      </c>
      <c r="AR244" s="27"/>
    </row>
    <row r="245" spans="27:44" x14ac:dyDescent="0.2">
      <c r="AA245">
        <v>265</v>
      </c>
      <c r="AB245">
        <v>0</v>
      </c>
      <c r="AC245">
        <v>0.35194049999999999</v>
      </c>
      <c r="AD245">
        <f t="shared" si="32"/>
        <v>242</v>
      </c>
      <c r="AE245">
        <f t="shared" si="28"/>
        <v>0.883071544402109</v>
      </c>
      <c r="AG245">
        <v>361</v>
      </c>
      <c r="AH245">
        <v>0.376639</v>
      </c>
      <c r="AI245">
        <f t="shared" si="29"/>
        <v>0.376639</v>
      </c>
      <c r="AJ245">
        <v>0.376639</v>
      </c>
      <c r="AK245">
        <f t="shared" si="30"/>
        <v>1</v>
      </c>
      <c r="AL245">
        <f t="shared" si="33"/>
        <v>242</v>
      </c>
      <c r="AM245">
        <f t="shared" si="31"/>
        <v>0.85132901570683051</v>
      </c>
      <c r="AR245" s="27"/>
    </row>
    <row r="246" spans="27:44" x14ac:dyDescent="0.2">
      <c r="AA246">
        <v>121</v>
      </c>
      <c r="AB246">
        <v>0</v>
      </c>
      <c r="AC246">
        <v>0.34886909999999999</v>
      </c>
      <c r="AD246">
        <f t="shared" si="32"/>
        <v>243</v>
      </c>
      <c r="AE246">
        <f t="shared" si="28"/>
        <v>0.88672060037071276</v>
      </c>
      <c r="AG246">
        <v>200</v>
      </c>
      <c r="AH246">
        <v>0.37436599999999998</v>
      </c>
      <c r="AI246">
        <f t="shared" si="29"/>
        <v>0.37436599999999998</v>
      </c>
      <c r="AJ246">
        <v>0.37436599999999998</v>
      </c>
      <c r="AK246">
        <f t="shared" si="30"/>
        <v>1</v>
      </c>
      <c r="AL246">
        <f t="shared" si="33"/>
        <v>243</v>
      </c>
      <c r="AM246">
        <f t="shared" si="31"/>
        <v>0.85484690420148679</v>
      </c>
      <c r="AR246" s="27"/>
    </row>
    <row r="247" spans="27:44" x14ac:dyDescent="0.2">
      <c r="AA247">
        <v>50</v>
      </c>
      <c r="AB247">
        <v>0</v>
      </c>
      <c r="AC247">
        <v>0.34692289999999998</v>
      </c>
      <c r="AD247">
        <f t="shared" si="32"/>
        <v>244</v>
      </c>
      <c r="AE247">
        <f t="shared" si="28"/>
        <v>0.89036965633931653</v>
      </c>
      <c r="AG247">
        <v>111</v>
      </c>
      <c r="AH247">
        <v>0.37149799999999999</v>
      </c>
      <c r="AI247">
        <f t="shared" si="29"/>
        <v>0.37149799999999999</v>
      </c>
      <c r="AJ247">
        <v>0.37149799999999999</v>
      </c>
      <c r="AK247">
        <f t="shared" si="30"/>
        <v>1</v>
      </c>
      <c r="AL247">
        <f t="shared" si="33"/>
        <v>244</v>
      </c>
      <c r="AM247">
        <f t="shared" si="31"/>
        <v>0.85836479269614308</v>
      </c>
      <c r="AR247" s="27"/>
    </row>
    <row r="248" spans="27:44" x14ac:dyDescent="0.2">
      <c r="AA248">
        <v>268</v>
      </c>
      <c r="AB248">
        <v>0</v>
      </c>
      <c r="AC248">
        <v>0.34524539999999998</v>
      </c>
      <c r="AD248">
        <f t="shared" si="32"/>
        <v>245</v>
      </c>
      <c r="AE248">
        <f t="shared" si="28"/>
        <v>0.89401871230792029</v>
      </c>
      <c r="AG248">
        <v>378</v>
      </c>
      <c r="AH248">
        <v>0.363846</v>
      </c>
      <c r="AI248">
        <f t="shared" si="29"/>
        <v>0.363846</v>
      </c>
      <c r="AJ248">
        <v>0.363846</v>
      </c>
      <c r="AK248">
        <f t="shared" si="30"/>
        <v>1</v>
      </c>
      <c r="AL248">
        <f t="shared" si="33"/>
        <v>245</v>
      </c>
      <c r="AM248">
        <f t="shared" si="31"/>
        <v>0.86188268119079947</v>
      </c>
      <c r="AR248" s="27"/>
    </row>
    <row r="249" spans="27:44" x14ac:dyDescent="0.2">
      <c r="AA249">
        <v>198</v>
      </c>
      <c r="AB249">
        <v>0</v>
      </c>
      <c r="AC249">
        <v>0.34482760000000001</v>
      </c>
      <c r="AD249">
        <f t="shared" si="32"/>
        <v>246</v>
      </c>
      <c r="AE249">
        <f t="shared" si="28"/>
        <v>0.89766776827652406</v>
      </c>
      <c r="AG249">
        <v>169</v>
      </c>
      <c r="AH249">
        <v>0.363035</v>
      </c>
      <c r="AI249">
        <f t="shared" si="29"/>
        <v>0.363035</v>
      </c>
      <c r="AJ249">
        <v>0.363035</v>
      </c>
      <c r="AK249">
        <f t="shared" si="30"/>
        <v>1</v>
      </c>
      <c r="AL249">
        <f t="shared" si="33"/>
        <v>246</v>
      </c>
      <c r="AM249">
        <f t="shared" si="31"/>
        <v>0.86540056968545576</v>
      </c>
      <c r="AR249" s="27"/>
    </row>
    <row r="250" spans="27:44" x14ac:dyDescent="0.2">
      <c r="AA250">
        <v>62</v>
      </c>
      <c r="AB250">
        <v>0</v>
      </c>
      <c r="AC250">
        <v>0.34445320000000001</v>
      </c>
      <c r="AD250">
        <f t="shared" si="32"/>
        <v>247</v>
      </c>
      <c r="AE250">
        <f t="shared" si="28"/>
        <v>0.90131682424512782</v>
      </c>
      <c r="AG250">
        <v>4</v>
      </c>
      <c r="AH250">
        <v>0.36149799999999999</v>
      </c>
      <c r="AI250">
        <f t="shared" si="29"/>
        <v>0.36149799999999999</v>
      </c>
      <c r="AJ250">
        <v>0.36149799999999999</v>
      </c>
      <c r="AK250">
        <f t="shared" si="30"/>
        <v>1</v>
      </c>
      <c r="AL250">
        <f t="shared" si="33"/>
        <v>247</v>
      </c>
      <c r="AM250">
        <f t="shared" si="31"/>
        <v>0.86891845818011204</v>
      </c>
      <c r="AR250" s="27"/>
    </row>
    <row r="251" spans="27:44" x14ac:dyDescent="0.2">
      <c r="AA251">
        <v>255</v>
      </c>
      <c r="AB251">
        <v>0</v>
      </c>
      <c r="AC251">
        <v>0.34342590000000001</v>
      </c>
      <c r="AD251">
        <f t="shared" si="32"/>
        <v>248</v>
      </c>
      <c r="AE251">
        <f t="shared" si="28"/>
        <v>0.90496588021373148</v>
      </c>
      <c r="AG251">
        <v>178</v>
      </c>
      <c r="AH251">
        <v>0.360101</v>
      </c>
      <c r="AI251">
        <f t="shared" si="29"/>
        <v>0.360101</v>
      </c>
      <c r="AJ251">
        <v>0.360101</v>
      </c>
      <c r="AK251">
        <f t="shared" si="30"/>
        <v>1</v>
      </c>
      <c r="AL251">
        <f t="shared" si="33"/>
        <v>248</v>
      </c>
      <c r="AM251">
        <f t="shared" si="31"/>
        <v>0.87243634667476844</v>
      </c>
      <c r="AR251" s="27"/>
    </row>
    <row r="252" spans="27:44" x14ac:dyDescent="0.2">
      <c r="AA252">
        <v>215</v>
      </c>
      <c r="AB252">
        <v>0</v>
      </c>
      <c r="AC252">
        <v>0.34328789999999998</v>
      </c>
      <c r="AD252">
        <f t="shared" si="32"/>
        <v>249</v>
      </c>
      <c r="AE252">
        <f t="shared" si="28"/>
        <v>0.90861493618233524</v>
      </c>
      <c r="AG252">
        <v>121</v>
      </c>
      <c r="AH252">
        <v>0.35929</v>
      </c>
      <c r="AI252">
        <f t="shared" si="29"/>
        <v>0.35929</v>
      </c>
      <c r="AJ252">
        <v>0.35929</v>
      </c>
      <c r="AK252">
        <f t="shared" si="30"/>
        <v>1</v>
      </c>
      <c r="AL252">
        <f t="shared" si="33"/>
        <v>249</v>
      </c>
      <c r="AM252">
        <f t="shared" si="31"/>
        <v>0.87595423516942472</v>
      </c>
      <c r="AR252" s="27"/>
    </row>
    <row r="253" spans="27:44" x14ac:dyDescent="0.2">
      <c r="AA253">
        <v>78</v>
      </c>
      <c r="AB253">
        <v>0</v>
      </c>
      <c r="AC253">
        <v>0.34165810000000002</v>
      </c>
      <c r="AD253">
        <f t="shared" si="32"/>
        <v>250</v>
      </c>
      <c r="AE253">
        <f t="shared" si="28"/>
        <v>0.91226399215093901</v>
      </c>
      <c r="AG253">
        <v>45</v>
      </c>
      <c r="AH253">
        <v>0.35611700000000002</v>
      </c>
      <c r="AI253">
        <f t="shared" si="29"/>
        <v>0.35611700000000002</v>
      </c>
      <c r="AJ253">
        <v>0.35611700000000002</v>
      </c>
      <c r="AK253">
        <f t="shared" si="30"/>
        <v>1</v>
      </c>
      <c r="AL253">
        <f t="shared" si="33"/>
        <v>250</v>
      </c>
      <c r="AM253">
        <f t="shared" si="31"/>
        <v>0.87947212366408101</v>
      </c>
      <c r="AR253" s="27"/>
    </row>
    <row r="254" spans="27:44" x14ac:dyDescent="0.2">
      <c r="AA254">
        <v>118</v>
      </c>
      <c r="AB254">
        <v>0</v>
      </c>
      <c r="AC254">
        <v>0.34106239999999999</v>
      </c>
      <c r="AD254">
        <f t="shared" si="32"/>
        <v>251</v>
      </c>
      <c r="AE254">
        <f t="shared" si="28"/>
        <v>0.91591304811954277</v>
      </c>
      <c r="AG254">
        <v>56</v>
      </c>
      <c r="AH254">
        <v>0.35577999999999999</v>
      </c>
      <c r="AI254">
        <f t="shared" si="29"/>
        <v>0.35577999999999999</v>
      </c>
      <c r="AJ254">
        <v>0.35577999999999999</v>
      </c>
      <c r="AK254">
        <f t="shared" si="30"/>
        <v>1</v>
      </c>
      <c r="AL254">
        <f t="shared" si="33"/>
        <v>251</v>
      </c>
      <c r="AM254">
        <f t="shared" si="31"/>
        <v>0.8829900121587374</v>
      </c>
      <c r="AR254" s="27"/>
    </row>
    <row r="255" spans="27:44" x14ac:dyDescent="0.2">
      <c r="AA255">
        <v>95</v>
      </c>
      <c r="AB255">
        <v>0</v>
      </c>
      <c r="AC255">
        <v>0.33261000000000002</v>
      </c>
      <c r="AD255">
        <f t="shared" si="32"/>
        <v>252</v>
      </c>
      <c r="AE255">
        <f t="shared" si="28"/>
        <v>0.91956210408814654</v>
      </c>
      <c r="AG255">
        <v>135</v>
      </c>
      <c r="AH255">
        <v>0.35264499999999999</v>
      </c>
      <c r="AI255">
        <f t="shared" si="29"/>
        <v>0.35264499999999999</v>
      </c>
      <c r="AJ255">
        <v>0.35264499999999999</v>
      </c>
      <c r="AK255">
        <f t="shared" si="30"/>
        <v>1</v>
      </c>
      <c r="AL255">
        <f t="shared" si="33"/>
        <v>252</v>
      </c>
      <c r="AM255">
        <f t="shared" si="31"/>
        <v>0.88650790065339369</v>
      </c>
      <c r="AR255" s="27"/>
    </row>
    <row r="256" spans="27:44" x14ac:dyDescent="0.2">
      <c r="AA256">
        <v>245</v>
      </c>
      <c r="AB256">
        <v>0</v>
      </c>
      <c r="AC256">
        <v>0.3237025</v>
      </c>
      <c r="AD256">
        <f t="shared" si="32"/>
        <v>253</v>
      </c>
      <c r="AE256">
        <f t="shared" si="28"/>
        <v>0.9232111600567503</v>
      </c>
      <c r="AG256">
        <v>283</v>
      </c>
      <c r="AH256">
        <v>0.35251399999999999</v>
      </c>
      <c r="AI256">
        <f t="shared" si="29"/>
        <v>0.35251399999999999</v>
      </c>
      <c r="AJ256">
        <v>0.35251399999999999</v>
      </c>
      <c r="AK256">
        <f t="shared" si="30"/>
        <v>1</v>
      </c>
      <c r="AL256">
        <f t="shared" si="33"/>
        <v>253</v>
      </c>
      <c r="AM256">
        <f t="shared" si="31"/>
        <v>0.89002578914804997</v>
      </c>
      <c r="AR256" s="27"/>
    </row>
    <row r="257" spans="27:44" x14ac:dyDescent="0.2">
      <c r="AA257">
        <v>123</v>
      </c>
      <c r="AB257">
        <v>0</v>
      </c>
      <c r="AC257">
        <v>0.32299990000000001</v>
      </c>
      <c r="AD257">
        <f t="shared" si="32"/>
        <v>254</v>
      </c>
      <c r="AE257">
        <f t="shared" si="28"/>
        <v>0.92686021602535407</v>
      </c>
      <c r="AG257">
        <v>25</v>
      </c>
      <c r="AH257">
        <v>0.34811599999999998</v>
      </c>
      <c r="AI257">
        <f t="shared" si="29"/>
        <v>0.34811599999999998</v>
      </c>
      <c r="AJ257">
        <v>0.34811599999999998</v>
      </c>
      <c r="AK257">
        <f t="shared" si="30"/>
        <v>1</v>
      </c>
      <c r="AL257">
        <f t="shared" si="33"/>
        <v>254</v>
      </c>
      <c r="AM257">
        <f t="shared" si="31"/>
        <v>0.89354367764270637</v>
      </c>
      <c r="AR257" s="27"/>
    </row>
    <row r="258" spans="27:44" x14ac:dyDescent="0.2">
      <c r="AA258">
        <v>188</v>
      </c>
      <c r="AB258">
        <v>0</v>
      </c>
      <c r="AC258">
        <v>0.32264999999999999</v>
      </c>
      <c r="AD258">
        <f t="shared" si="32"/>
        <v>255</v>
      </c>
      <c r="AE258">
        <f t="shared" si="28"/>
        <v>0.93050927199395783</v>
      </c>
      <c r="AG258">
        <v>201</v>
      </c>
      <c r="AH258">
        <v>0.34533799999999998</v>
      </c>
      <c r="AI258">
        <f t="shared" si="29"/>
        <v>0.34533799999999998</v>
      </c>
      <c r="AJ258">
        <v>0.34533799999999998</v>
      </c>
      <c r="AK258">
        <f t="shared" si="30"/>
        <v>1</v>
      </c>
      <c r="AL258">
        <f t="shared" si="33"/>
        <v>255</v>
      </c>
      <c r="AM258">
        <f t="shared" si="31"/>
        <v>0.89706156613736265</v>
      </c>
      <c r="AR258" s="27"/>
    </row>
    <row r="259" spans="27:44" x14ac:dyDescent="0.2">
      <c r="AA259">
        <v>248</v>
      </c>
      <c r="AB259">
        <v>0</v>
      </c>
      <c r="AC259">
        <v>0.31966080000000002</v>
      </c>
      <c r="AD259">
        <f t="shared" si="32"/>
        <v>256</v>
      </c>
      <c r="AE259">
        <f t="shared" si="28"/>
        <v>0.9341583279625616</v>
      </c>
      <c r="AG259">
        <v>282</v>
      </c>
      <c r="AH259">
        <v>0.34426499999999999</v>
      </c>
      <c r="AI259">
        <f t="shared" si="29"/>
        <v>0.34426499999999999</v>
      </c>
      <c r="AJ259">
        <v>0.34426499999999999</v>
      </c>
      <c r="AK259">
        <f t="shared" si="30"/>
        <v>1</v>
      </c>
      <c r="AL259">
        <f t="shared" si="33"/>
        <v>256</v>
      </c>
      <c r="AM259">
        <f t="shared" si="31"/>
        <v>0.90057945463201905</v>
      </c>
      <c r="AR259" s="27"/>
    </row>
    <row r="260" spans="27:44" x14ac:dyDescent="0.2">
      <c r="AA260">
        <v>77</v>
      </c>
      <c r="AB260">
        <v>0</v>
      </c>
      <c r="AC260">
        <v>0.31731379999999998</v>
      </c>
      <c r="AD260">
        <f t="shared" si="32"/>
        <v>257</v>
      </c>
      <c r="AE260">
        <f t="shared" ref="AE260:AE323" si="34">AD260/$AB$2</f>
        <v>0.93780738393116536</v>
      </c>
      <c r="AG260">
        <v>79</v>
      </c>
      <c r="AH260">
        <v>0.343781</v>
      </c>
      <c r="AI260">
        <f t="shared" si="29"/>
        <v>0.343781</v>
      </c>
      <c r="AJ260">
        <v>0.343781</v>
      </c>
      <c r="AK260">
        <f t="shared" si="30"/>
        <v>1</v>
      </c>
      <c r="AL260">
        <f t="shared" si="33"/>
        <v>257</v>
      </c>
      <c r="AM260">
        <f t="shared" si="31"/>
        <v>0.90409734312667533</v>
      </c>
      <c r="AR260" s="27"/>
    </row>
    <row r="261" spans="27:44" x14ac:dyDescent="0.2">
      <c r="AA261">
        <v>219</v>
      </c>
      <c r="AB261">
        <v>0</v>
      </c>
      <c r="AC261">
        <v>0.31730069999999999</v>
      </c>
      <c r="AD261">
        <f t="shared" si="32"/>
        <v>258</v>
      </c>
      <c r="AE261">
        <f t="shared" si="34"/>
        <v>0.94145643989976913</v>
      </c>
      <c r="AG261">
        <v>379</v>
      </c>
      <c r="AH261">
        <v>0.343667</v>
      </c>
      <c r="AI261">
        <f t="shared" ref="AI261:AI324" si="35">IF(AH260=AH261,"Duplicate",AH261)</f>
        <v>0.343667</v>
      </c>
      <c r="AJ261">
        <v>0.343667</v>
      </c>
      <c r="AK261">
        <f t="shared" ref="AK261:AK324" si="36">COUNTIF($AH$4:$AH$389,AJ261)</f>
        <v>1</v>
      </c>
      <c r="AL261">
        <f t="shared" si="33"/>
        <v>258</v>
      </c>
      <c r="AM261">
        <f t="shared" ref="AM261:AM324" si="37">AL261/$AH$2</f>
        <v>0.90761523162133162</v>
      </c>
      <c r="AR261" s="27"/>
    </row>
    <row r="262" spans="27:44" x14ac:dyDescent="0.2">
      <c r="AA262">
        <v>69</v>
      </c>
      <c r="AB262">
        <v>0</v>
      </c>
      <c r="AC262">
        <v>0.31571880000000002</v>
      </c>
      <c r="AD262">
        <f t="shared" ref="AD262:AD325" si="38">1+AD261</f>
        <v>259</v>
      </c>
      <c r="AE262">
        <f t="shared" si="34"/>
        <v>0.94510549586837289</v>
      </c>
      <c r="AG262">
        <v>28</v>
      </c>
      <c r="AH262">
        <v>0.34314899999999998</v>
      </c>
      <c r="AI262">
        <f t="shared" si="35"/>
        <v>0.34314899999999998</v>
      </c>
      <c r="AJ262">
        <v>0.34314899999999998</v>
      </c>
      <c r="AK262">
        <f t="shared" si="36"/>
        <v>1</v>
      </c>
      <c r="AL262">
        <f t="shared" ref="AL262:AL325" si="39">AK262+AL261</f>
        <v>259</v>
      </c>
      <c r="AM262">
        <f t="shared" si="37"/>
        <v>0.91113312011598802</v>
      </c>
      <c r="AR262" s="27"/>
    </row>
    <row r="263" spans="27:44" x14ac:dyDescent="0.2">
      <c r="AA263">
        <v>38</v>
      </c>
      <c r="AB263">
        <v>0</v>
      </c>
      <c r="AC263">
        <v>0.31335249999999998</v>
      </c>
      <c r="AD263">
        <f t="shared" si="38"/>
        <v>260</v>
      </c>
      <c r="AE263">
        <f t="shared" si="34"/>
        <v>0.94875455183697666</v>
      </c>
      <c r="AG263">
        <v>280</v>
      </c>
      <c r="AH263">
        <v>0.342117</v>
      </c>
      <c r="AI263">
        <f t="shared" si="35"/>
        <v>0.342117</v>
      </c>
      <c r="AJ263">
        <v>0.342117</v>
      </c>
      <c r="AK263">
        <f t="shared" si="36"/>
        <v>1</v>
      </c>
      <c r="AL263">
        <f t="shared" si="39"/>
        <v>260</v>
      </c>
      <c r="AM263">
        <f t="shared" si="37"/>
        <v>0.9146510086106443</v>
      </c>
      <c r="AR263" s="27"/>
    </row>
    <row r="264" spans="27:44" x14ac:dyDescent="0.2">
      <c r="AA264">
        <v>220</v>
      </c>
      <c r="AB264">
        <v>0</v>
      </c>
      <c r="AC264">
        <v>0.30826949999999997</v>
      </c>
      <c r="AD264">
        <f t="shared" si="38"/>
        <v>261</v>
      </c>
      <c r="AE264">
        <f t="shared" si="34"/>
        <v>0.95240360780558031</v>
      </c>
      <c r="AG264">
        <v>199</v>
      </c>
      <c r="AH264">
        <v>0.34203600000000001</v>
      </c>
      <c r="AI264">
        <f t="shared" si="35"/>
        <v>0.34203600000000001</v>
      </c>
      <c r="AJ264">
        <v>0.34203600000000001</v>
      </c>
      <c r="AK264">
        <f t="shared" si="36"/>
        <v>1</v>
      </c>
      <c r="AL264">
        <f t="shared" si="39"/>
        <v>261</v>
      </c>
      <c r="AM264">
        <f t="shared" si="37"/>
        <v>0.91816889710530059</v>
      </c>
      <c r="AR264" s="27"/>
    </row>
    <row r="265" spans="27:44" x14ac:dyDescent="0.2">
      <c r="AA265">
        <v>161</v>
      </c>
      <c r="AB265">
        <v>0</v>
      </c>
      <c r="AC265">
        <v>0.30793930000000003</v>
      </c>
      <c r="AD265">
        <f t="shared" si="38"/>
        <v>262</v>
      </c>
      <c r="AE265">
        <f t="shared" si="34"/>
        <v>0.95605266377418407</v>
      </c>
      <c r="AG265">
        <v>123</v>
      </c>
      <c r="AH265">
        <v>0.33968999999999999</v>
      </c>
      <c r="AI265">
        <f t="shared" si="35"/>
        <v>0.33968999999999999</v>
      </c>
      <c r="AJ265">
        <v>0.33968999999999999</v>
      </c>
      <c r="AK265">
        <f t="shared" si="36"/>
        <v>1</v>
      </c>
      <c r="AL265">
        <f t="shared" si="39"/>
        <v>262</v>
      </c>
      <c r="AM265">
        <f t="shared" si="37"/>
        <v>0.92168678559995698</v>
      </c>
      <c r="AR265" s="27"/>
    </row>
    <row r="266" spans="27:44" x14ac:dyDescent="0.2">
      <c r="AA266">
        <v>172</v>
      </c>
      <c r="AB266">
        <v>0</v>
      </c>
      <c r="AC266">
        <v>0.30521229999999999</v>
      </c>
      <c r="AD266">
        <f t="shared" si="38"/>
        <v>263</v>
      </c>
      <c r="AE266">
        <f t="shared" si="34"/>
        <v>0.95970171974278784</v>
      </c>
      <c r="AG266">
        <v>219</v>
      </c>
      <c r="AH266">
        <v>0.33933000000000002</v>
      </c>
      <c r="AI266">
        <f t="shared" si="35"/>
        <v>0.33933000000000002</v>
      </c>
      <c r="AJ266">
        <v>0.33933000000000002</v>
      </c>
      <c r="AK266">
        <f t="shared" si="36"/>
        <v>1</v>
      </c>
      <c r="AL266">
        <f t="shared" si="39"/>
        <v>263</v>
      </c>
      <c r="AM266">
        <f t="shared" si="37"/>
        <v>0.92520467409461327</v>
      </c>
      <c r="AR266" s="27"/>
    </row>
    <row r="267" spans="27:44" x14ac:dyDescent="0.2">
      <c r="AA267">
        <v>81</v>
      </c>
      <c r="AB267">
        <v>0</v>
      </c>
      <c r="AC267">
        <v>0.30504150000000002</v>
      </c>
      <c r="AD267">
        <f t="shared" si="38"/>
        <v>264</v>
      </c>
      <c r="AE267">
        <f t="shared" si="34"/>
        <v>0.9633507757113916</v>
      </c>
      <c r="AG267">
        <v>374</v>
      </c>
      <c r="AH267">
        <v>0.33820800000000001</v>
      </c>
      <c r="AI267">
        <f t="shared" si="35"/>
        <v>0.33820800000000001</v>
      </c>
      <c r="AJ267">
        <v>0.33820800000000001</v>
      </c>
      <c r="AK267">
        <f t="shared" si="36"/>
        <v>1</v>
      </c>
      <c r="AL267">
        <f t="shared" si="39"/>
        <v>264</v>
      </c>
      <c r="AM267">
        <f t="shared" si="37"/>
        <v>0.92872256258926955</v>
      </c>
      <c r="AR267" s="27"/>
    </row>
    <row r="268" spans="27:44" x14ac:dyDescent="0.2">
      <c r="AA268">
        <v>214</v>
      </c>
      <c r="AB268">
        <v>0</v>
      </c>
      <c r="AC268">
        <v>0.30298069999999999</v>
      </c>
      <c r="AD268">
        <f t="shared" si="38"/>
        <v>265</v>
      </c>
      <c r="AE268">
        <f t="shared" si="34"/>
        <v>0.96699983167999537</v>
      </c>
      <c r="AG268">
        <v>173</v>
      </c>
      <c r="AH268">
        <v>0.33702100000000002</v>
      </c>
      <c r="AI268">
        <f t="shared" si="35"/>
        <v>0.33702100000000002</v>
      </c>
      <c r="AJ268">
        <v>0.33702100000000002</v>
      </c>
      <c r="AK268">
        <f t="shared" si="36"/>
        <v>1</v>
      </c>
      <c r="AL268">
        <f t="shared" si="39"/>
        <v>265</v>
      </c>
      <c r="AM268">
        <f t="shared" si="37"/>
        <v>0.93224045108392595</v>
      </c>
      <c r="AR268" s="27"/>
    </row>
    <row r="269" spans="27:44" x14ac:dyDescent="0.2">
      <c r="AA269">
        <v>254</v>
      </c>
      <c r="AB269">
        <v>0</v>
      </c>
      <c r="AC269">
        <v>0.30066330000000002</v>
      </c>
      <c r="AD269">
        <f t="shared" si="38"/>
        <v>266</v>
      </c>
      <c r="AE269">
        <f t="shared" si="34"/>
        <v>0.97064888764859913</v>
      </c>
      <c r="AG269">
        <v>65</v>
      </c>
      <c r="AH269">
        <v>0.33577099999999999</v>
      </c>
      <c r="AI269">
        <f t="shared" si="35"/>
        <v>0.33577099999999999</v>
      </c>
      <c r="AJ269">
        <v>0.33577099999999999</v>
      </c>
      <c r="AK269">
        <f t="shared" si="36"/>
        <v>1</v>
      </c>
      <c r="AL269">
        <f t="shared" si="39"/>
        <v>266</v>
      </c>
      <c r="AM269">
        <f t="shared" si="37"/>
        <v>0.93575833957858223</v>
      </c>
      <c r="AR269" s="27"/>
    </row>
    <row r="270" spans="27:44" x14ac:dyDescent="0.2">
      <c r="AA270">
        <v>221</v>
      </c>
      <c r="AB270">
        <v>0</v>
      </c>
      <c r="AC270">
        <v>0.29989589999999999</v>
      </c>
      <c r="AD270">
        <f t="shared" si="38"/>
        <v>267</v>
      </c>
      <c r="AE270">
        <f t="shared" si="34"/>
        <v>0.9742979436172029</v>
      </c>
      <c r="AG270">
        <v>263</v>
      </c>
      <c r="AH270">
        <v>0.33444000000000002</v>
      </c>
      <c r="AI270">
        <f t="shared" si="35"/>
        <v>0.33444000000000002</v>
      </c>
      <c r="AJ270">
        <v>0.33444000000000002</v>
      </c>
      <c r="AK270">
        <f t="shared" si="36"/>
        <v>1</v>
      </c>
      <c r="AL270">
        <f t="shared" si="39"/>
        <v>267</v>
      </c>
      <c r="AM270">
        <f t="shared" si="37"/>
        <v>0.93927622807323852</v>
      </c>
      <c r="AR270" s="27"/>
    </row>
    <row r="271" spans="27:44" x14ac:dyDescent="0.2">
      <c r="AA271">
        <v>73</v>
      </c>
      <c r="AB271">
        <v>0</v>
      </c>
      <c r="AC271">
        <v>0.29898629999999998</v>
      </c>
      <c r="AD271">
        <f t="shared" si="38"/>
        <v>268</v>
      </c>
      <c r="AE271">
        <f t="shared" si="34"/>
        <v>0.97794699958580666</v>
      </c>
      <c r="AG271">
        <v>174</v>
      </c>
      <c r="AH271">
        <v>0.33346199999999998</v>
      </c>
      <c r="AI271">
        <f t="shared" si="35"/>
        <v>0.33346199999999998</v>
      </c>
      <c r="AJ271">
        <v>0.33346199999999998</v>
      </c>
      <c r="AK271">
        <f t="shared" si="36"/>
        <v>1</v>
      </c>
      <c r="AL271">
        <f t="shared" si="39"/>
        <v>268</v>
      </c>
      <c r="AM271">
        <f t="shared" si="37"/>
        <v>0.94279411656789491</v>
      </c>
      <c r="AR271" s="27"/>
    </row>
    <row r="272" spans="27:44" x14ac:dyDescent="0.2">
      <c r="AA272">
        <v>53</v>
      </c>
      <c r="AB272">
        <v>0</v>
      </c>
      <c r="AC272">
        <v>0.29836810000000002</v>
      </c>
      <c r="AD272">
        <f t="shared" si="38"/>
        <v>269</v>
      </c>
      <c r="AE272">
        <f t="shared" si="34"/>
        <v>0.98159605555441043</v>
      </c>
      <c r="AG272">
        <v>183</v>
      </c>
      <c r="AH272">
        <v>0.33204699999999998</v>
      </c>
      <c r="AI272">
        <f t="shared" si="35"/>
        <v>0.33204699999999998</v>
      </c>
      <c r="AJ272">
        <v>0.33204699999999998</v>
      </c>
      <c r="AK272">
        <f t="shared" si="36"/>
        <v>1</v>
      </c>
      <c r="AL272">
        <f t="shared" si="39"/>
        <v>269</v>
      </c>
      <c r="AM272">
        <f t="shared" si="37"/>
        <v>0.9463120050625512</v>
      </c>
      <c r="AR272" s="27"/>
    </row>
    <row r="273" spans="27:44" x14ac:dyDescent="0.2">
      <c r="AA273">
        <v>32</v>
      </c>
      <c r="AB273">
        <v>0</v>
      </c>
      <c r="AC273">
        <v>0.29770849999999999</v>
      </c>
      <c r="AD273">
        <f t="shared" si="38"/>
        <v>270</v>
      </c>
      <c r="AE273">
        <f t="shared" si="34"/>
        <v>0.98524511152301419</v>
      </c>
      <c r="AG273">
        <v>281</v>
      </c>
      <c r="AH273">
        <v>0.33187299999999997</v>
      </c>
      <c r="AI273">
        <f t="shared" si="35"/>
        <v>0.33187299999999997</v>
      </c>
      <c r="AJ273">
        <v>0.33187299999999997</v>
      </c>
      <c r="AK273">
        <f t="shared" si="36"/>
        <v>1</v>
      </c>
      <c r="AL273">
        <f t="shared" si="39"/>
        <v>270</v>
      </c>
      <c r="AM273">
        <f t="shared" si="37"/>
        <v>0.94982989355720748</v>
      </c>
      <c r="AR273" s="27"/>
    </row>
    <row r="274" spans="27:44" x14ac:dyDescent="0.2">
      <c r="AA274">
        <v>44</v>
      </c>
      <c r="AB274">
        <v>0</v>
      </c>
      <c r="AC274">
        <v>0.29469719999999999</v>
      </c>
      <c r="AD274">
        <f t="shared" si="38"/>
        <v>271</v>
      </c>
      <c r="AE274">
        <f t="shared" si="34"/>
        <v>0.98889416749161796</v>
      </c>
      <c r="AG274">
        <v>179</v>
      </c>
      <c r="AH274">
        <v>0.33118700000000001</v>
      </c>
      <c r="AI274">
        <f t="shared" si="35"/>
        <v>0.33118700000000001</v>
      </c>
      <c r="AJ274">
        <v>0.33118700000000001</v>
      </c>
      <c r="AK274">
        <f t="shared" si="36"/>
        <v>1</v>
      </c>
      <c r="AL274">
        <f t="shared" si="39"/>
        <v>271</v>
      </c>
      <c r="AM274">
        <f t="shared" si="37"/>
        <v>0.95334778205186388</v>
      </c>
      <c r="AR274" s="27"/>
    </row>
    <row r="275" spans="27:44" x14ac:dyDescent="0.2">
      <c r="AA275">
        <v>43</v>
      </c>
      <c r="AB275">
        <v>0</v>
      </c>
      <c r="AC275">
        <v>0.28869280000000003</v>
      </c>
      <c r="AD275">
        <f t="shared" si="38"/>
        <v>272</v>
      </c>
      <c r="AE275">
        <f t="shared" si="34"/>
        <v>0.99254322346022172</v>
      </c>
      <c r="AG275">
        <v>266</v>
      </c>
      <c r="AH275">
        <v>0.330874</v>
      </c>
      <c r="AI275">
        <f t="shared" si="35"/>
        <v>0.330874</v>
      </c>
      <c r="AJ275">
        <v>0.330874</v>
      </c>
      <c r="AK275">
        <f t="shared" si="36"/>
        <v>1</v>
      </c>
      <c r="AL275">
        <f t="shared" si="39"/>
        <v>272</v>
      </c>
      <c r="AM275">
        <f t="shared" si="37"/>
        <v>0.95686567054652016</v>
      </c>
      <c r="AR275" s="27"/>
    </row>
    <row r="276" spans="27:44" x14ac:dyDescent="0.2">
      <c r="AA276">
        <v>249</v>
      </c>
      <c r="AB276">
        <v>0</v>
      </c>
      <c r="AC276">
        <v>0.28573569999999998</v>
      </c>
      <c r="AD276">
        <f t="shared" si="38"/>
        <v>273</v>
      </c>
      <c r="AE276">
        <f t="shared" si="34"/>
        <v>0.99619227942882549</v>
      </c>
      <c r="AG276">
        <v>318</v>
      </c>
      <c r="AH276">
        <v>0.33001900000000001</v>
      </c>
      <c r="AI276">
        <f t="shared" si="35"/>
        <v>0.33001900000000001</v>
      </c>
      <c r="AJ276">
        <v>0.33001900000000001</v>
      </c>
      <c r="AK276">
        <f t="shared" si="36"/>
        <v>1</v>
      </c>
      <c r="AL276">
        <f t="shared" si="39"/>
        <v>273</v>
      </c>
      <c r="AM276">
        <f t="shared" si="37"/>
        <v>0.96038355904117656</v>
      </c>
      <c r="AR276" s="27"/>
    </row>
    <row r="277" spans="27:44" x14ac:dyDescent="0.2">
      <c r="AA277">
        <v>135</v>
      </c>
      <c r="AB277">
        <v>0</v>
      </c>
      <c r="AC277">
        <v>0.27568219999999999</v>
      </c>
      <c r="AD277">
        <f t="shared" si="38"/>
        <v>274</v>
      </c>
      <c r="AE277">
        <f t="shared" si="34"/>
        <v>0.99984133539742914</v>
      </c>
      <c r="AG277">
        <v>243</v>
      </c>
      <c r="AH277">
        <v>0.32879999999999998</v>
      </c>
      <c r="AI277">
        <f t="shared" si="35"/>
        <v>0.32879999999999998</v>
      </c>
      <c r="AJ277">
        <v>0.32879999999999998</v>
      </c>
      <c r="AK277">
        <f t="shared" si="36"/>
        <v>1</v>
      </c>
      <c r="AL277">
        <f t="shared" si="39"/>
        <v>274</v>
      </c>
      <c r="AM277">
        <f t="shared" si="37"/>
        <v>0.96390144753583284</v>
      </c>
      <c r="AR277" s="27"/>
    </row>
    <row r="278" spans="27:44" x14ac:dyDescent="0.2">
      <c r="AA278">
        <v>130</v>
      </c>
      <c r="AB278">
        <v>0</v>
      </c>
      <c r="AC278">
        <v>0.27265129999999999</v>
      </c>
      <c r="AD278">
        <f t="shared" si="38"/>
        <v>275</v>
      </c>
      <c r="AE278">
        <f t="shared" si="34"/>
        <v>1.0034903913660329</v>
      </c>
      <c r="AG278">
        <v>279</v>
      </c>
      <c r="AH278">
        <v>0.32795400000000002</v>
      </c>
      <c r="AI278">
        <f t="shared" si="35"/>
        <v>0.32795400000000002</v>
      </c>
      <c r="AJ278">
        <v>0.32795400000000002</v>
      </c>
      <c r="AK278">
        <f t="shared" si="36"/>
        <v>1</v>
      </c>
      <c r="AL278">
        <f t="shared" si="39"/>
        <v>275</v>
      </c>
      <c r="AM278">
        <f t="shared" si="37"/>
        <v>0.96741933603048913</v>
      </c>
      <c r="AR278" s="27"/>
    </row>
    <row r="279" spans="27:44" x14ac:dyDescent="0.2">
      <c r="AA279">
        <v>31</v>
      </c>
      <c r="AB279">
        <v>0</v>
      </c>
      <c r="AC279">
        <v>0.27147159999999998</v>
      </c>
      <c r="AD279">
        <f t="shared" si="38"/>
        <v>276</v>
      </c>
      <c r="AE279">
        <f t="shared" si="34"/>
        <v>1.0071394473346367</v>
      </c>
      <c r="AG279">
        <v>92</v>
      </c>
      <c r="AH279">
        <v>0.32516200000000001</v>
      </c>
      <c r="AI279">
        <f t="shared" si="35"/>
        <v>0.32516200000000001</v>
      </c>
      <c r="AJ279">
        <v>0.32516200000000001</v>
      </c>
      <c r="AK279">
        <f t="shared" si="36"/>
        <v>1</v>
      </c>
      <c r="AL279">
        <f t="shared" si="39"/>
        <v>276</v>
      </c>
      <c r="AM279">
        <f t="shared" si="37"/>
        <v>0.97093722452514553</v>
      </c>
      <c r="AR279" s="27"/>
    </row>
    <row r="280" spans="27:44" x14ac:dyDescent="0.2">
      <c r="AA280">
        <v>308</v>
      </c>
      <c r="AB280">
        <v>0</v>
      </c>
      <c r="AC280">
        <v>0.27110600000000001</v>
      </c>
      <c r="AD280">
        <f t="shared" si="38"/>
        <v>277</v>
      </c>
      <c r="AE280">
        <f t="shared" si="34"/>
        <v>1.0107885033032404</v>
      </c>
      <c r="AG280">
        <v>349</v>
      </c>
      <c r="AH280">
        <v>0.32325799999999999</v>
      </c>
      <c r="AI280">
        <f t="shared" si="35"/>
        <v>0.32325799999999999</v>
      </c>
      <c r="AJ280">
        <v>0.32325799999999999</v>
      </c>
      <c r="AK280">
        <f t="shared" si="36"/>
        <v>1</v>
      </c>
      <c r="AL280">
        <f t="shared" si="39"/>
        <v>277</v>
      </c>
      <c r="AM280">
        <f t="shared" si="37"/>
        <v>0.97445511301980181</v>
      </c>
      <c r="AR280" s="27"/>
    </row>
    <row r="281" spans="27:44" x14ac:dyDescent="0.2">
      <c r="AA281">
        <v>257</v>
      </c>
      <c r="AB281">
        <v>0</v>
      </c>
      <c r="AC281">
        <v>0.2699125</v>
      </c>
      <c r="AD281">
        <f t="shared" si="38"/>
        <v>278</v>
      </c>
      <c r="AE281">
        <f t="shared" si="34"/>
        <v>1.0144375592718442</v>
      </c>
      <c r="AG281">
        <v>59</v>
      </c>
      <c r="AH281">
        <v>0.32131700000000002</v>
      </c>
      <c r="AI281">
        <f t="shared" si="35"/>
        <v>0.32131700000000002</v>
      </c>
      <c r="AJ281">
        <v>0.32131700000000002</v>
      </c>
      <c r="AK281">
        <f t="shared" si="36"/>
        <v>1</v>
      </c>
      <c r="AL281">
        <f t="shared" si="39"/>
        <v>278</v>
      </c>
      <c r="AM281">
        <f t="shared" si="37"/>
        <v>0.9779730015144581</v>
      </c>
      <c r="AR281" s="27"/>
    </row>
    <row r="282" spans="27:44" x14ac:dyDescent="0.2">
      <c r="AA282">
        <v>93</v>
      </c>
      <c r="AB282">
        <v>0</v>
      </c>
      <c r="AC282">
        <v>0.26954309999999998</v>
      </c>
      <c r="AD282">
        <f t="shared" si="38"/>
        <v>279</v>
      </c>
      <c r="AE282">
        <f t="shared" si="34"/>
        <v>1.018086615240448</v>
      </c>
      <c r="AG282">
        <v>326</v>
      </c>
      <c r="AH282">
        <v>0.32016600000000001</v>
      </c>
      <c r="AI282">
        <f t="shared" si="35"/>
        <v>0.32016600000000001</v>
      </c>
      <c r="AJ282">
        <v>0.32016600000000001</v>
      </c>
      <c r="AK282">
        <f t="shared" si="36"/>
        <v>1</v>
      </c>
      <c r="AL282">
        <f t="shared" si="39"/>
        <v>279</v>
      </c>
      <c r="AM282">
        <f t="shared" si="37"/>
        <v>0.98149089000911449</v>
      </c>
      <c r="AR282" s="27"/>
    </row>
    <row r="283" spans="27:44" x14ac:dyDescent="0.2">
      <c r="AA283">
        <v>160</v>
      </c>
      <c r="AB283">
        <v>0</v>
      </c>
      <c r="AC283">
        <v>0.26930169999999998</v>
      </c>
      <c r="AD283">
        <f t="shared" si="38"/>
        <v>280</v>
      </c>
      <c r="AE283">
        <f t="shared" si="34"/>
        <v>1.0217356712090517</v>
      </c>
      <c r="AG283">
        <v>333</v>
      </c>
      <c r="AH283">
        <v>0.31991799999999998</v>
      </c>
      <c r="AI283">
        <f t="shared" si="35"/>
        <v>0.31991799999999998</v>
      </c>
      <c r="AJ283">
        <v>0.31991799999999998</v>
      </c>
      <c r="AK283">
        <f t="shared" si="36"/>
        <v>1</v>
      </c>
      <c r="AL283">
        <f t="shared" si="39"/>
        <v>280</v>
      </c>
      <c r="AM283">
        <f t="shared" si="37"/>
        <v>0.98500877850377078</v>
      </c>
      <c r="AR283" s="27"/>
    </row>
    <row r="284" spans="27:44" x14ac:dyDescent="0.2">
      <c r="AA284">
        <v>107</v>
      </c>
      <c r="AB284">
        <v>0</v>
      </c>
      <c r="AC284">
        <v>0.26414870000000001</v>
      </c>
      <c r="AD284">
        <f t="shared" si="38"/>
        <v>281</v>
      </c>
      <c r="AE284">
        <f t="shared" si="34"/>
        <v>1.0253847271776555</v>
      </c>
      <c r="AG284">
        <v>175</v>
      </c>
      <c r="AH284">
        <v>0.31970999999999999</v>
      </c>
      <c r="AI284">
        <f t="shared" si="35"/>
        <v>0.31970999999999999</v>
      </c>
      <c r="AJ284">
        <v>0.31970999999999999</v>
      </c>
      <c r="AK284">
        <f t="shared" si="36"/>
        <v>1</v>
      </c>
      <c r="AL284">
        <f t="shared" si="39"/>
        <v>281</v>
      </c>
      <c r="AM284">
        <f t="shared" si="37"/>
        <v>0.98852666699842706</v>
      </c>
      <c r="AR284" s="27"/>
    </row>
    <row r="285" spans="27:44" x14ac:dyDescent="0.2">
      <c r="AA285">
        <v>303</v>
      </c>
      <c r="AB285">
        <v>0</v>
      </c>
      <c r="AC285">
        <v>0.25968799999999997</v>
      </c>
      <c r="AD285">
        <f t="shared" si="38"/>
        <v>282</v>
      </c>
      <c r="AE285">
        <f t="shared" si="34"/>
        <v>1.0290337831462593</v>
      </c>
      <c r="AG285">
        <v>61</v>
      </c>
      <c r="AH285">
        <v>0.318245</v>
      </c>
      <c r="AI285">
        <f t="shared" si="35"/>
        <v>0.318245</v>
      </c>
      <c r="AJ285">
        <v>0.318245</v>
      </c>
      <c r="AK285">
        <f t="shared" si="36"/>
        <v>1</v>
      </c>
      <c r="AL285">
        <f t="shared" si="39"/>
        <v>282</v>
      </c>
      <c r="AM285">
        <f t="shared" si="37"/>
        <v>0.99204455549308346</v>
      </c>
      <c r="AR285" s="27"/>
    </row>
    <row r="286" spans="27:44" x14ac:dyDescent="0.2">
      <c r="AA286">
        <v>120</v>
      </c>
      <c r="AB286">
        <v>0</v>
      </c>
      <c r="AC286">
        <v>0.25472679999999998</v>
      </c>
      <c r="AD286">
        <f t="shared" si="38"/>
        <v>283</v>
      </c>
      <c r="AE286">
        <f t="shared" si="34"/>
        <v>1.032682839114863</v>
      </c>
      <c r="AG286">
        <v>98</v>
      </c>
      <c r="AH286">
        <v>0.31726799999999999</v>
      </c>
      <c r="AI286">
        <f t="shared" si="35"/>
        <v>0.31726799999999999</v>
      </c>
      <c r="AJ286">
        <v>0.31726799999999999</v>
      </c>
      <c r="AK286">
        <f t="shared" si="36"/>
        <v>1</v>
      </c>
      <c r="AL286">
        <f t="shared" si="39"/>
        <v>283</v>
      </c>
      <c r="AM286">
        <f t="shared" si="37"/>
        <v>0.99556244398773974</v>
      </c>
      <c r="AR286" s="27"/>
    </row>
    <row r="287" spans="27:44" x14ac:dyDescent="0.2">
      <c r="AA287">
        <v>64</v>
      </c>
      <c r="AB287">
        <v>0</v>
      </c>
      <c r="AC287">
        <v>0.2493156</v>
      </c>
      <c r="AD287">
        <f t="shared" si="38"/>
        <v>284</v>
      </c>
      <c r="AE287">
        <f t="shared" si="34"/>
        <v>1.0363318950834668</v>
      </c>
      <c r="AG287">
        <v>184</v>
      </c>
      <c r="AH287">
        <v>0.31560500000000002</v>
      </c>
      <c r="AI287">
        <f t="shared" si="35"/>
        <v>0.31560500000000002</v>
      </c>
      <c r="AJ287">
        <v>0.31560500000000002</v>
      </c>
      <c r="AK287">
        <f t="shared" si="36"/>
        <v>1</v>
      </c>
      <c r="AL287">
        <f t="shared" si="39"/>
        <v>284</v>
      </c>
      <c r="AM287">
        <f t="shared" si="37"/>
        <v>0.99908033248239603</v>
      </c>
      <c r="AR287" s="27"/>
    </row>
    <row r="288" spans="27:44" x14ac:dyDescent="0.2">
      <c r="AA288">
        <v>40</v>
      </c>
      <c r="AB288">
        <v>0</v>
      </c>
      <c r="AC288">
        <v>0.24220639999999999</v>
      </c>
      <c r="AD288">
        <f t="shared" si="38"/>
        <v>285</v>
      </c>
      <c r="AE288">
        <f t="shared" si="34"/>
        <v>1.0399809510520706</v>
      </c>
      <c r="AG288">
        <v>27</v>
      </c>
      <c r="AH288">
        <v>0.31467899999999999</v>
      </c>
      <c r="AI288">
        <f t="shared" si="35"/>
        <v>0.31467899999999999</v>
      </c>
      <c r="AJ288">
        <v>0.31467899999999999</v>
      </c>
      <c r="AK288">
        <f t="shared" si="36"/>
        <v>1</v>
      </c>
      <c r="AL288">
        <f t="shared" si="39"/>
        <v>285</v>
      </c>
      <c r="AM288">
        <f t="shared" si="37"/>
        <v>1.0025982209770523</v>
      </c>
      <c r="AR288" s="27"/>
    </row>
    <row r="289" spans="27:44" x14ac:dyDescent="0.2">
      <c r="AA289">
        <v>205</v>
      </c>
      <c r="AB289">
        <v>0</v>
      </c>
      <c r="AC289">
        <v>0.2409221</v>
      </c>
      <c r="AD289">
        <f t="shared" si="38"/>
        <v>286</v>
      </c>
      <c r="AE289">
        <f t="shared" si="34"/>
        <v>1.0436300070206743</v>
      </c>
      <c r="AG289">
        <v>190</v>
      </c>
      <c r="AH289">
        <v>0.31072300000000003</v>
      </c>
      <c r="AI289">
        <f t="shared" si="35"/>
        <v>0.31072300000000003</v>
      </c>
      <c r="AJ289">
        <v>0.31072300000000003</v>
      </c>
      <c r="AK289">
        <f t="shared" si="36"/>
        <v>1</v>
      </c>
      <c r="AL289">
        <f t="shared" si="39"/>
        <v>286</v>
      </c>
      <c r="AM289">
        <f t="shared" si="37"/>
        <v>1.0061161094717088</v>
      </c>
      <c r="AR289" s="27"/>
    </row>
    <row r="290" spans="27:44" x14ac:dyDescent="0.2">
      <c r="AA290">
        <v>284</v>
      </c>
      <c r="AB290">
        <v>0</v>
      </c>
      <c r="AC290">
        <v>0.23625260000000001</v>
      </c>
      <c r="AD290">
        <f t="shared" si="38"/>
        <v>287</v>
      </c>
      <c r="AE290">
        <f t="shared" si="34"/>
        <v>1.0472790629892781</v>
      </c>
      <c r="AG290">
        <v>313</v>
      </c>
      <c r="AH290">
        <v>0.31046299999999999</v>
      </c>
      <c r="AI290">
        <f t="shared" si="35"/>
        <v>0.31046299999999999</v>
      </c>
      <c r="AJ290">
        <v>0.31046299999999999</v>
      </c>
      <c r="AK290">
        <f t="shared" si="36"/>
        <v>1</v>
      </c>
      <c r="AL290">
        <f t="shared" si="39"/>
        <v>287</v>
      </c>
      <c r="AM290">
        <f t="shared" si="37"/>
        <v>1.0096339979663651</v>
      </c>
      <c r="AR290" s="27"/>
    </row>
    <row r="291" spans="27:44" x14ac:dyDescent="0.2">
      <c r="AA291">
        <v>260</v>
      </c>
      <c r="AB291">
        <v>0</v>
      </c>
      <c r="AC291">
        <v>0.23471900000000001</v>
      </c>
      <c r="AD291">
        <f t="shared" si="38"/>
        <v>288</v>
      </c>
      <c r="AE291">
        <f t="shared" si="34"/>
        <v>1.0509281189578819</v>
      </c>
      <c r="AG291">
        <v>218</v>
      </c>
      <c r="AH291">
        <v>0.30904599999999999</v>
      </c>
      <c r="AI291">
        <f t="shared" si="35"/>
        <v>0.30904599999999999</v>
      </c>
      <c r="AJ291">
        <v>0.30904599999999999</v>
      </c>
      <c r="AK291">
        <f t="shared" si="36"/>
        <v>1</v>
      </c>
      <c r="AL291">
        <f t="shared" si="39"/>
        <v>288</v>
      </c>
      <c r="AM291">
        <f t="shared" si="37"/>
        <v>1.0131518864610214</v>
      </c>
      <c r="AR291" s="27"/>
    </row>
    <row r="292" spans="27:44" x14ac:dyDescent="0.2">
      <c r="AA292">
        <v>80</v>
      </c>
      <c r="AB292">
        <v>0</v>
      </c>
      <c r="AC292">
        <v>0.22573009999999999</v>
      </c>
      <c r="AD292">
        <f t="shared" si="38"/>
        <v>289</v>
      </c>
      <c r="AE292">
        <f t="shared" si="34"/>
        <v>1.0545771749264856</v>
      </c>
      <c r="AG292">
        <v>26</v>
      </c>
      <c r="AH292">
        <v>0.30540200000000001</v>
      </c>
      <c r="AI292">
        <f t="shared" si="35"/>
        <v>0.30540200000000001</v>
      </c>
      <c r="AJ292">
        <v>0.30540200000000001</v>
      </c>
      <c r="AK292">
        <f t="shared" si="36"/>
        <v>1</v>
      </c>
      <c r="AL292">
        <f t="shared" si="39"/>
        <v>289</v>
      </c>
      <c r="AM292">
        <f t="shared" si="37"/>
        <v>1.0166697749556777</v>
      </c>
      <c r="AR292" s="27"/>
    </row>
    <row r="293" spans="27:44" x14ac:dyDescent="0.2">
      <c r="AA293">
        <v>287</v>
      </c>
      <c r="AB293">
        <v>0</v>
      </c>
      <c r="AC293">
        <v>0.2251224</v>
      </c>
      <c r="AD293">
        <f t="shared" si="38"/>
        <v>290</v>
      </c>
      <c r="AE293">
        <f t="shared" si="34"/>
        <v>1.0582262308950894</v>
      </c>
      <c r="AG293">
        <v>165</v>
      </c>
      <c r="AH293">
        <v>0.30233700000000002</v>
      </c>
      <c r="AI293">
        <f t="shared" si="35"/>
        <v>0.30233700000000002</v>
      </c>
      <c r="AJ293">
        <v>0.30233700000000002</v>
      </c>
      <c r="AK293">
        <f t="shared" si="36"/>
        <v>1</v>
      </c>
      <c r="AL293">
        <f t="shared" si="39"/>
        <v>290</v>
      </c>
      <c r="AM293">
        <f t="shared" si="37"/>
        <v>1.020187663450334</v>
      </c>
      <c r="AR293" s="27"/>
    </row>
    <row r="294" spans="27:44" x14ac:dyDescent="0.2">
      <c r="AA294">
        <v>65</v>
      </c>
      <c r="AB294">
        <v>0</v>
      </c>
      <c r="AC294">
        <v>0.22232099999999999</v>
      </c>
      <c r="AD294">
        <f t="shared" si="38"/>
        <v>291</v>
      </c>
      <c r="AE294">
        <f t="shared" si="34"/>
        <v>1.0618752868636931</v>
      </c>
      <c r="AG294">
        <v>202</v>
      </c>
      <c r="AH294">
        <v>0.30213099999999998</v>
      </c>
      <c r="AI294">
        <f t="shared" si="35"/>
        <v>0.30213099999999998</v>
      </c>
      <c r="AJ294">
        <v>0.30213099999999998</v>
      </c>
      <c r="AK294">
        <f t="shared" si="36"/>
        <v>1</v>
      </c>
      <c r="AL294">
        <f t="shared" si="39"/>
        <v>291</v>
      </c>
      <c r="AM294">
        <f t="shared" si="37"/>
        <v>1.0237055519449902</v>
      </c>
      <c r="AR294" s="27"/>
    </row>
    <row r="295" spans="27:44" x14ac:dyDescent="0.2">
      <c r="AA295">
        <v>92</v>
      </c>
      <c r="AB295">
        <v>0</v>
      </c>
      <c r="AC295">
        <v>0.22166150000000001</v>
      </c>
      <c r="AD295">
        <f t="shared" si="38"/>
        <v>292</v>
      </c>
      <c r="AE295">
        <f t="shared" si="34"/>
        <v>1.0655243428322969</v>
      </c>
      <c r="AG295">
        <v>107</v>
      </c>
      <c r="AH295">
        <v>0.29886400000000002</v>
      </c>
      <c r="AI295">
        <f t="shared" si="35"/>
        <v>0.29886400000000002</v>
      </c>
      <c r="AJ295">
        <v>0.29886400000000002</v>
      </c>
      <c r="AK295">
        <f t="shared" si="36"/>
        <v>1</v>
      </c>
      <c r="AL295">
        <f t="shared" si="39"/>
        <v>292</v>
      </c>
      <c r="AM295">
        <f t="shared" si="37"/>
        <v>1.0272234404396468</v>
      </c>
      <c r="AR295" s="27"/>
    </row>
    <row r="296" spans="27:44" x14ac:dyDescent="0.2">
      <c r="AA296">
        <v>178</v>
      </c>
      <c r="AB296">
        <v>0</v>
      </c>
      <c r="AC296">
        <v>0.21982989999999999</v>
      </c>
      <c r="AD296">
        <f t="shared" si="38"/>
        <v>293</v>
      </c>
      <c r="AE296">
        <f t="shared" si="34"/>
        <v>1.0691733988009005</v>
      </c>
      <c r="AG296">
        <v>204</v>
      </c>
      <c r="AH296">
        <v>0.2949</v>
      </c>
      <c r="AI296">
        <f t="shared" si="35"/>
        <v>0.2949</v>
      </c>
      <c r="AJ296">
        <v>0.2949</v>
      </c>
      <c r="AK296">
        <f t="shared" si="36"/>
        <v>1</v>
      </c>
      <c r="AL296">
        <f t="shared" si="39"/>
        <v>293</v>
      </c>
      <c r="AM296">
        <f t="shared" si="37"/>
        <v>1.030741328934303</v>
      </c>
      <c r="AR296" s="27"/>
    </row>
    <row r="297" spans="27:44" x14ac:dyDescent="0.2">
      <c r="AA297">
        <v>113</v>
      </c>
      <c r="AB297">
        <v>0</v>
      </c>
      <c r="AC297">
        <v>0.2139025</v>
      </c>
      <c r="AD297">
        <f t="shared" si="38"/>
        <v>294</v>
      </c>
      <c r="AE297">
        <f t="shared" si="34"/>
        <v>1.0728224547695042</v>
      </c>
      <c r="AG297">
        <v>362</v>
      </c>
      <c r="AH297">
        <v>0.29488599999999998</v>
      </c>
      <c r="AI297">
        <f t="shared" si="35"/>
        <v>0.29488599999999998</v>
      </c>
      <c r="AJ297">
        <v>0.29488599999999998</v>
      </c>
      <c r="AK297">
        <f t="shared" si="36"/>
        <v>1</v>
      </c>
      <c r="AL297">
        <f t="shared" si="39"/>
        <v>294</v>
      </c>
      <c r="AM297">
        <f t="shared" si="37"/>
        <v>1.0342592174289593</v>
      </c>
      <c r="AR297" s="27"/>
    </row>
    <row r="298" spans="27:44" x14ac:dyDescent="0.2">
      <c r="AA298">
        <v>169</v>
      </c>
      <c r="AB298">
        <v>0</v>
      </c>
      <c r="AC298">
        <v>0.2090793</v>
      </c>
      <c r="AD298">
        <f t="shared" si="38"/>
        <v>295</v>
      </c>
      <c r="AE298">
        <f t="shared" si="34"/>
        <v>1.076471510738108</v>
      </c>
      <c r="AG298">
        <v>49</v>
      </c>
      <c r="AH298">
        <v>0.29420800000000003</v>
      </c>
      <c r="AI298">
        <f t="shared" si="35"/>
        <v>0.29420800000000003</v>
      </c>
      <c r="AJ298">
        <v>0.29420800000000003</v>
      </c>
      <c r="AK298">
        <f t="shared" si="36"/>
        <v>1</v>
      </c>
      <c r="AL298">
        <f t="shared" si="39"/>
        <v>295</v>
      </c>
      <c r="AM298">
        <f t="shared" si="37"/>
        <v>1.0377771059236156</v>
      </c>
      <c r="AR298" s="27"/>
    </row>
    <row r="299" spans="27:44" x14ac:dyDescent="0.2">
      <c r="AA299">
        <v>45</v>
      </c>
      <c r="AB299">
        <v>0</v>
      </c>
      <c r="AC299">
        <v>0.20770379999999999</v>
      </c>
      <c r="AD299">
        <f t="shared" si="38"/>
        <v>296</v>
      </c>
      <c r="AE299">
        <f t="shared" si="34"/>
        <v>1.0801205667067117</v>
      </c>
      <c r="AG299">
        <v>328</v>
      </c>
      <c r="AH299">
        <v>0.29378100000000001</v>
      </c>
      <c r="AI299">
        <f t="shared" si="35"/>
        <v>0.29378100000000001</v>
      </c>
      <c r="AJ299">
        <v>0.29378100000000001</v>
      </c>
      <c r="AK299">
        <f t="shared" si="36"/>
        <v>1</v>
      </c>
      <c r="AL299">
        <f t="shared" si="39"/>
        <v>296</v>
      </c>
      <c r="AM299">
        <f t="shared" si="37"/>
        <v>1.0412949944182719</v>
      </c>
      <c r="AR299" s="27"/>
    </row>
    <row r="300" spans="27:44" x14ac:dyDescent="0.2">
      <c r="AA300">
        <v>17</v>
      </c>
      <c r="AB300">
        <v>0</v>
      </c>
      <c r="AC300">
        <v>0.2025892</v>
      </c>
      <c r="AD300">
        <f t="shared" si="38"/>
        <v>297</v>
      </c>
      <c r="AE300">
        <f t="shared" si="34"/>
        <v>1.0837696226753155</v>
      </c>
      <c r="AG300">
        <v>329</v>
      </c>
      <c r="AH300">
        <v>0.29341800000000001</v>
      </c>
      <c r="AI300">
        <f t="shared" si="35"/>
        <v>0.29341800000000001</v>
      </c>
      <c r="AJ300">
        <v>0.29341800000000001</v>
      </c>
      <c r="AK300">
        <f t="shared" si="36"/>
        <v>1</v>
      </c>
      <c r="AL300">
        <f t="shared" si="39"/>
        <v>297</v>
      </c>
      <c r="AM300">
        <f t="shared" si="37"/>
        <v>1.0448128829129284</v>
      </c>
      <c r="AR300" s="27"/>
    </row>
    <row r="301" spans="27:44" x14ac:dyDescent="0.2">
      <c r="AA301">
        <v>35</v>
      </c>
      <c r="AB301">
        <v>0</v>
      </c>
      <c r="AC301">
        <v>0.202263</v>
      </c>
      <c r="AD301">
        <f t="shared" si="38"/>
        <v>298</v>
      </c>
      <c r="AE301">
        <f t="shared" si="34"/>
        <v>1.0874186786439193</v>
      </c>
      <c r="AG301">
        <v>355</v>
      </c>
      <c r="AH301">
        <v>0.29011399999999998</v>
      </c>
      <c r="AI301">
        <f t="shared" si="35"/>
        <v>0.29011399999999998</v>
      </c>
      <c r="AJ301">
        <v>0.29011399999999998</v>
      </c>
      <c r="AK301">
        <f t="shared" si="36"/>
        <v>1</v>
      </c>
      <c r="AL301">
        <f t="shared" si="39"/>
        <v>298</v>
      </c>
      <c r="AM301">
        <f t="shared" si="37"/>
        <v>1.0483307714075847</v>
      </c>
      <c r="AR301" s="27"/>
    </row>
    <row r="302" spans="27:44" x14ac:dyDescent="0.2">
      <c r="AA302">
        <v>293</v>
      </c>
      <c r="AB302">
        <v>0</v>
      </c>
      <c r="AC302">
        <v>0.1999339</v>
      </c>
      <c r="AD302">
        <f t="shared" si="38"/>
        <v>299</v>
      </c>
      <c r="AE302">
        <f t="shared" si="34"/>
        <v>1.091067734612523</v>
      </c>
      <c r="AG302">
        <v>68</v>
      </c>
      <c r="AH302">
        <v>0.28613899999999998</v>
      </c>
      <c r="AI302">
        <f t="shared" si="35"/>
        <v>0.28613899999999998</v>
      </c>
      <c r="AJ302">
        <v>0.28613899999999998</v>
      </c>
      <c r="AK302">
        <f t="shared" si="36"/>
        <v>1</v>
      </c>
      <c r="AL302">
        <f t="shared" si="39"/>
        <v>299</v>
      </c>
      <c r="AM302">
        <f t="shared" si="37"/>
        <v>1.051848659902241</v>
      </c>
      <c r="AR302" s="27"/>
    </row>
    <row r="303" spans="27:44" x14ac:dyDescent="0.2">
      <c r="AA303">
        <v>258</v>
      </c>
      <c r="AB303">
        <v>0</v>
      </c>
      <c r="AC303">
        <v>0.19945360000000001</v>
      </c>
      <c r="AD303">
        <f t="shared" si="38"/>
        <v>300</v>
      </c>
      <c r="AE303">
        <f t="shared" si="34"/>
        <v>1.0947167905811268</v>
      </c>
      <c r="AG303">
        <v>373</v>
      </c>
      <c r="AH303">
        <v>0.285769</v>
      </c>
      <c r="AI303">
        <f t="shared" si="35"/>
        <v>0.285769</v>
      </c>
      <c r="AJ303">
        <v>0.285769</v>
      </c>
      <c r="AK303">
        <f t="shared" si="36"/>
        <v>1</v>
      </c>
      <c r="AL303">
        <f t="shared" si="39"/>
        <v>300</v>
      </c>
      <c r="AM303">
        <f t="shared" si="37"/>
        <v>1.0553665483968973</v>
      </c>
      <c r="AR303" s="27"/>
    </row>
    <row r="304" spans="27:44" x14ac:dyDescent="0.2">
      <c r="AA304">
        <v>243</v>
      </c>
      <c r="AB304">
        <v>0</v>
      </c>
      <c r="AC304">
        <v>0.19853029999999999</v>
      </c>
      <c r="AD304">
        <f t="shared" si="38"/>
        <v>301</v>
      </c>
      <c r="AE304">
        <f t="shared" si="34"/>
        <v>1.0983658465497306</v>
      </c>
      <c r="AG304">
        <v>239</v>
      </c>
      <c r="AH304">
        <v>0.28523300000000001</v>
      </c>
      <c r="AI304">
        <f t="shared" si="35"/>
        <v>0.28523300000000001</v>
      </c>
      <c r="AJ304">
        <v>0.28523300000000001</v>
      </c>
      <c r="AK304">
        <f t="shared" si="36"/>
        <v>1</v>
      </c>
      <c r="AL304">
        <f t="shared" si="39"/>
        <v>301</v>
      </c>
      <c r="AM304">
        <f t="shared" si="37"/>
        <v>1.0588844368915535</v>
      </c>
      <c r="AR304" s="27"/>
    </row>
    <row r="305" spans="27:44" x14ac:dyDescent="0.2">
      <c r="AA305">
        <v>226</v>
      </c>
      <c r="AB305">
        <v>0</v>
      </c>
      <c r="AC305">
        <v>0.1957113</v>
      </c>
      <c r="AD305">
        <f t="shared" si="38"/>
        <v>302</v>
      </c>
      <c r="AE305">
        <f t="shared" si="34"/>
        <v>1.1020149025183343</v>
      </c>
      <c r="AG305">
        <v>327</v>
      </c>
      <c r="AH305">
        <v>0.28376200000000001</v>
      </c>
      <c r="AI305">
        <f t="shared" si="35"/>
        <v>0.28376200000000001</v>
      </c>
      <c r="AJ305">
        <v>0.28376200000000001</v>
      </c>
      <c r="AK305">
        <f t="shared" si="36"/>
        <v>1</v>
      </c>
      <c r="AL305">
        <f t="shared" si="39"/>
        <v>302</v>
      </c>
      <c r="AM305">
        <f t="shared" si="37"/>
        <v>1.0624023253862098</v>
      </c>
      <c r="AR305" s="27"/>
    </row>
    <row r="306" spans="27:44" x14ac:dyDescent="0.2">
      <c r="AA306">
        <v>128</v>
      </c>
      <c r="AB306">
        <v>0</v>
      </c>
      <c r="AC306">
        <v>0.19318379999999999</v>
      </c>
      <c r="AD306">
        <f t="shared" si="38"/>
        <v>303</v>
      </c>
      <c r="AE306">
        <f t="shared" si="34"/>
        <v>1.1056639584869381</v>
      </c>
      <c r="AG306">
        <v>116</v>
      </c>
      <c r="AH306">
        <v>0.280086</v>
      </c>
      <c r="AI306">
        <f t="shared" si="35"/>
        <v>0.280086</v>
      </c>
      <c r="AJ306">
        <v>0.280086</v>
      </c>
      <c r="AK306">
        <f t="shared" si="36"/>
        <v>1</v>
      </c>
      <c r="AL306">
        <f t="shared" si="39"/>
        <v>303</v>
      </c>
      <c r="AM306">
        <f t="shared" si="37"/>
        <v>1.0659202138808663</v>
      </c>
      <c r="AR306" s="27"/>
    </row>
    <row r="307" spans="27:44" x14ac:dyDescent="0.2">
      <c r="AA307">
        <v>54</v>
      </c>
      <c r="AB307">
        <v>0</v>
      </c>
      <c r="AC307">
        <v>0.1893763</v>
      </c>
      <c r="AD307">
        <f t="shared" si="38"/>
        <v>304</v>
      </c>
      <c r="AE307">
        <f t="shared" si="34"/>
        <v>1.1093130144555419</v>
      </c>
      <c r="AG307">
        <v>124</v>
      </c>
      <c r="AH307">
        <v>0.279976</v>
      </c>
      <c r="AI307">
        <f t="shared" si="35"/>
        <v>0.279976</v>
      </c>
      <c r="AJ307">
        <v>0.279976</v>
      </c>
      <c r="AK307">
        <f t="shared" si="36"/>
        <v>1</v>
      </c>
      <c r="AL307">
        <f t="shared" si="39"/>
        <v>304</v>
      </c>
      <c r="AM307">
        <f t="shared" si="37"/>
        <v>1.0694381023755226</v>
      </c>
      <c r="AR307" s="27"/>
    </row>
    <row r="308" spans="27:44" x14ac:dyDescent="0.2">
      <c r="AA308">
        <v>239</v>
      </c>
      <c r="AB308">
        <v>0</v>
      </c>
      <c r="AC308">
        <v>0.18876860000000001</v>
      </c>
      <c r="AD308">
        <f t="shared" si="38"/>
        <v>305</v>
      </c>
      <c r="AE308">
        <f t="shared" si="34"/>
        <v>1.1129620704241456</v>
      </c>
      <c r="AG308">
        <v>322</v>
      </c>
      <c r="AH308">
        <v>0.27958499999999997</v>
      </c>
      <c r="AI308">
        <f t="shared" si="35"/>
        <v>0.27958499999999997</v>
      </c>
      <c r="AJ308">
        <v>0.27958499999999997</v>
      </c>
      <c r="AK308">
        <f t="shared" si="36"/>
        <v>1</v>
      </c>
      <c r="AL308">
        <f t="shared" si="39"/>
        <v>305</v>
      </c>
      <c r="AM308">
        <f t="shared" si="37"/>
        <v>1.0729559908701789</v>
      </c>
      <c r="AR308" s="27"/>
    </row>
    <row r="309" spans="27:44" x14ac:dyDescent="0.2">
      <c r="AA309">
        <v>48</v>
      </c>
      <c r="AB309">
        <v>0</v>
      </c>
      <c r="AC309">
        <v>0.18408830000000001</v>
      </c>
      <c r="AD309">
        <f t="shared" si="38"/>
        <v>306</v>
      </c>
      <c r="AE309">
        <f t="shared" si="34"/>
        <v>1.1166111263927494</v>
      </c>
      <c r="AG309">
        <v>132</v>
      </c>
      <c r="AH309">
        <v>0.27844400000000002</v>
      </c>
      <c r="AI309">
        <f t="shared" si="35"/>
        <v>0.27844400000000002</v>
      </c>
      <c r="AJ309">
        <v>0.27844400000000002</v>
      </c>
      <c r="AK309">
        <f t="shared" si="36"/>
        <v>1</v>
      </c>
      <c r="AL309">
        <f t="shared" si="39"/>
        <v>306</v>
      </c>
      <c r="AM309">
        <f t="shared" si="37"/>
        <v>1.0764738793648352</v>
      </c>
      <c r="AR309" s="27"/>
    </row>
    <row r="310" spans="27:44" x14ac:dyDescent="0.2">
      <c r="AA310">
        <v>185</v>
      </c>
      <c r="AB310">
        <v>0</v>
      </c>
      <c r="AC310">
        <v>0.18202280000000001</v>
      </c>
      <c r="AD310">
        <f t="shared" si="38"/>
        <v>307</v>
      </c>
      <c r="AE310">
        <f t="shared" si="34"/>
        <v>1.1202601823613532</v>
      </c>
      <c r="AG310">
        <v>105</v>
      </c>
      <c r="AH310">
        <v>0.275084</v>
      </c>
      <c r="AI310">
        <f t="shared" si="35"/>
        <v>0.275084</v>
      </c>
      <c r="AJ310">
        <v>0.275084</v>
      </c>
      <c r="AK310">
        <f t="shared" si="36"/>
        <v>1</v>
      </c>
      <c r="AL310">
        <f t="shared" si="39"/>
        <v>307</v>
      </c>
      <c r="AM310">
        <f t="shared" si="37"/>
        <v>1.0799917678594915</v>
      </c>
      <c r="AR310" s="27"/>
    </row>
    <row r="311" spans="27:44" x14ac:dyDescent="0.2">
      <c r="AA311">
        <v>127</v>
      </c>
      <c r="AB311">
        <v>0</v>
      </c>
      <c r="AC311">
        <v>0.17943999999999999</v>
      </c>
      <c r="AD311">
        <f t="shared" si="38"/>
        <v>308</v>
      </c>
      <c r="AE311">
        <f t="shared" si="34"/>
        <v>1.1239092383299569</v>
      </c>
      <c r="AG311">
        <v>115</v>
      </c>
      <c r="AH311">
        <v>0.274453</v>
      </c>
      <c r="AI311">
        <f t="shared" si="35"/>
        <v>0.274453</v>
      </c>
      <c r="AJ311">
        <v>0.274453</v>
      </c>
      <c r="AK311">
        <f t="shared" si="36"/>
        <v>1</v>
      </c>
      <c r="AL311">
        <f t="shared" si="39"/>
        <v>308</v>
      </c>
      <c r="AM311">
        <f t="shared" si="37"/>
        <v>1.0835096563541478</v>
      </c>
      <c r="AR311" s="27"/>
    </row>
    <row r="312" spans="27:44" x14ac:dyDescent="0.2">
      <c r="AA312">
        <v>297</v>
      </c>
      <c r="AB312">
        <v>0</v>
      </c>
      <c r="AC312">
        <v>0.1770989</v>
      </c>
      <c r="AD312">
        <f t="shared" si="38"/>
        <v>309</v>
      </c>
      <c r="AE312">
        <f t="shared" si="34"/>
        <v>1.1275582942985607</v>
      </c>
      <c r="AG312">
        <v>381</v>
      </c>
      <c r="AH312">
        <v>0.27204299999999998</v>
      </c>
      <c r="AI312">
        <f t="shared" si="35"/>
        <v>0.27204299999999998</v>
      </c>
      <c r="AJ312">
        <v>0.27204299999999998</v>
      </c>
      <c r="AK312">
        <f t="shared" si="36"/>
        <v>1</v>
      </c>
      <c r="AL312">
        <f t="shared" si="39"/>
        <v>309</v>
      </c>
      <c r="AM312">
        <f t="shared" si="37"/>
        <v>1.0870275448488043</v>
      </c>
      <c r="AR312" s="27"/>
    </row>
    <row r="313" spans="27:44" x14ac:dyDescent="0.2">
      <c r="AA313">
        <v>146</v>
      </c>
      <c r="AB313">
        <v>0</v>
      </c>
      <c r="AC313">
        <v>0.1718286</v>
      </c>
      <c r="AD313">
        <f t="shared" si="38"/>
        <v>310</v>
      </c>
      <c r="AE313">
        <f t="shared" si="34"/>
        <v>1.1312073502671645</v>
      </c>
      <c r="AG313">
        <v>225</v>
      </c>
      <c r="AH313">
        <v>0.27072499999999999</v>
      </c>
      <c r="AI313">
        <f t="shared" si="35"/>
        <v>0.27072499999999999</v>
      </c>
      <c r="AJ313">
        <v>0.27072499999999999</v>
      </c>
      <c r="AK313">
        <f t="shared" si="36"/>
        <v>1</v>
      </c>
      <c r="AL313">
        <f t="shared" si="39"/>
        <v>310</v>
      </c>
      <c r="AM313">
        <f t="shared" si="37"/>
        <v>1.0905454333434605</v>
      </c>
      <c r="AR313" s="27"/>
    </row>
    <row r="314" spans="27:44" x14ac:dyDescent="0.2">
      <c r="AA314">
        <v>296</v>
      </c>
      <c r="AB314">
        <v>0</v>
      </c>
      <c r="AC314">
        <v>0.17039689999999999</v>
      </c>
      <c r="AD314">
        <f t="shared" si="38"/>
        <v>311</v>
      </c>
      <c r="AE314">
        <f t="shared" si="34"/>
        <v>1.1348564062357682</v>
      </c>
      <c r="AG314">
        <v>321</v>
      </c>
      <c r="AH314">
        <v>0.270478</v>
      </c>
      <c r="AI314">
        <f t="shared" si="35"/>
        <v>0.270478</v>
      </c>
      <c r="AJ314">
        <v>0.270478</v>
      </c>
      <c r="AK314">
        <f t="shared" si="36"/>
        <v>1</v>
      </c>
      <c r="AL314">
        <f t="shared" si="39"/>
        <v>311</v>
      </c>
      <c r="AM314">
        <f t="shared" si="37"/>
        <v>1.0940633218381168</v>
      </c>
      <c r="AR314" s="27"/>
    </row>
    <row r="315" spans="27:44" x14ac:dyDescent="0.2">
      <c r="AA315">
        <v>42</v>
      </c>
      <c r="AB315">
        <v>0</v>
      </c>
      <c r="AC315">
        <v>0.1696057</v>
      </c>
      <c r="AD315">
        <f t="shared" si="38"/>
        <v>312</v>
      </c>
      <c r="AE315">
        <f t="shared" si="34"/>
        <v>1.138505462204372</v>
      </c>
      <c r="AG315">
        <v>216</v>
      </c>
      <c r="AH315">
        <v>0.27018599999999998</v>
      </c>
      <c r="AI315">
        <f t="shared" si="35"/>
        <v>0.27018599999999998</v>
      </c>
      <c r="AJ315">
        <v>0.27018599999999998</v>
      </c>
      <c r="AK315">
        <f t="shared" si="36"/>
        <v>1</v>
      </c>
      <c r="AL315">
        <f t="shared" si="39"/>
        <v>312</v>
      </c>
      <c r="AM315">
        <f t="shared" si="37"/>
        <v>1.0975812103327731</v>
      </c>
      <c r="AR315" s="27"/>
    </row>
    <row r="316" spans="27:44" x14ac:dyDescent="0.2">
      <c r="AA316">
        <v>39</v>
      </c>
      <c r="AB316">
        <v>0</v>
      </c>
      <c r="AC316">
        <v>0.16820109999999999</v>
      </c>
      <c r="AD316">
        <f t="shared" si="38"/>
        <v>313</v>
      </c>
      <c r="AE316">
        <f t="shared" si="34"/>
        <v>1.1421545181729758</v>
      </c>
      <c r="AG316">
        <v>288</v>
      </c>
      <c r="AH316">
        <v>0.27008900000000002</v>
      </c>
      <c r="AI316">
        <f t="shared" si="35"/>
        <v>0.27008900000000002</v>
      </c>
      <c r="AJ316">
        <v>0.27008900000000002</v>
      </c>
      <c r="AK316">
        <f t="shared" si="36"/>
        <v>1</v>
      </c>
      <c r="AL316">
        <f t="shared" si="39"/>
        <v>313</v>
      </c>
      <c r="AM316">
        <f t="shared" si="37"/>
        <v>1.1010990988274294</v>
      </c>
      <c r="AR316" s="27"/>
    </row>
    <row r="317" spans="27:44" x14ac:dyDescent="0.2">
      <c r="AA317">
        <v>66</v>
      </c>
      <c r="AB317">
        <v>0</v>
      </c>
      <c r="AC317">
        <v>0.16558329999999999</v>
      </c>
      <c r="AD317">
        <f t="shared" si="38"/>
        <v>314</v>
      </c>
      <c r="AE317">
        <f t="shared" si="34"/>
        <v>1.1458035741415795</v>
      </c>
      <c r="AG317">
        <v>371</v>
      </c>
      <c r="AH317">
        <v>0.26951599999999998</v>
      </c>
      <c r="AI317">
        <f t="shared" si="35"/>
        <v>0.26951599999999998</v>
      </c>
      <c r="AJ317">
        <v>0.26951599999999998</v>
      </c>
      <c r="AK317">
        <f t="shared" si="36"/>
        <v>1</v>
      </c>
      <c r="AL317">
        <f t="shared" si="39"/>
        <v>314</v>
      </c>
      <c r="AM317">
        <f t="shared" si="37"/>
        <v>1.1046169873220859</v>
      </c>
      <c r="AR317" s="27"/>
    </row>
    <row r="318" spans="27:44" x14ac:dyDescent="0.2">
      <c r="AA318">
        <v>20</v>
      </c>
      <c r="AB318">
        <v>0</v>
      </c>
      <c r="AC318">
        <v>0.16071569999999999</v>
      </c>
      <c r="AD318">
        <f t="shared" si="38"/>
        <v>315</v>
      </c>
      <c r="AE318">
        <f t="shared" si="34"/>
        <v>1.1494526301101833</v>
      </c>
      <c r="AG318">
        <v>343</v>
      </c>
      <c r="AH318">
        <v>0.26884400000000003</v>
      </c>
      <c r="AI318">
        <f t="shared" si="35"/>
        <v>0.26884400000000003</v>
      </c>
      <c r="AJ318">
        <v>0.26884400000000003</v>
      </c>
      <c r="AK318">
        <f t="shared" si="36"/>
        <v>1</v>
      </c>
      <c r="AL318">
        <f t="shared" si="39"/>
        <v>315</v>
      </c>
      <c r="AM318">
        <f t="shared" si="37"/>
        <v>1.1081348758167422</v>
      </c>
      <c r="AR318" s="27"/>
    </row>
    <row r="319" spans="27:44" x14ac:dyDescent="0.2">
      <c r="AA319">
        <v>229</v>
      </c>
      <c r="AB319">
        <v>0</v>
      </c>
      <c r="AC319">
        <v>0.15847320000000001</v>
      </c>
      <c r="AD319">
        <f t="shared" si="38"/>
        <v>316</v>
      </c>
      <c r="AE319">
        <f t="shared" si="34"/>
        <v>1.153101686078787</v>
      </c>
      <c r="AG319">
        <v>212</v>
      </c>
      <c r="AH319">
        <v>0.26665699999999998</v>
      </c>
      <c r="AI319">
        <f t="shared" si="35"/>
        <v>0.26665699999999998</v>
      </c>
      <c r="AJ319">
        <v>0.26665699999999998</v>
      </c>
      <c r="AK319">
        <f t="shared" si="36"/>
        <v>1</v>
      </c>
      <c r="AL319">
        <f t="shared" si="39"/>
        <v>316</v>
      </c>
      <c r="AM319">
        <f t="shared" si="37"/>
        <v>1.1116527643113985</v>
      </c>
      <c r="AR319" s="27"/>
    </row>
    <row r="320" spans="27:44" x14ac:dyDescent="0.2">
      <c r="AA320">
        <v>119</v>
      </c>
      <c r="AB320">
        <v>0</v>
      </c>
      <c r="AC320">
        <v>0.1575848</v>
      </c>
      <c r="AD320">
        <f t="shared" si="38"/>
        <v>317</v>
      </c>
      <c r="AE320">
        <f t="shared" si="34"/>
        <v>1.1567507420473908</v>
      </c>
      <c r="AG320">
        <v>377</v>
      </c>
      <c r="AH320">
        <v>0.26497700000000002</v>
      </c>
      <c r="AI320">
        <f t="shared" si="35"/>
        <v>0.26497700000000002</v>
      </c>
      <c r="AJ320">
        <v>0.26497700000000002</v>
      </c>
      <c r="AK320">
        <f t="shared" si="36"/>
        <v>1</v>
      </c>
      <c r="AL320">
        <f t="shared" si="39"/>
        <v>317</v>
      </c>
      <c r="AM320">
        <f t="shared" si="37"/>
        <v>1.1151706528060548</v>
      </c>
      <c r="AR320" s="27"/>
    </row>
    <row r="321" spans="27:44" x14ac:dyDescent="0.2">
      <c r="AA321">
        <v>285</v>
      </c>
      <c r="AB321">
        <v>0</v>
      </c>
      <c r="AC321">
        <v>0.14386070000000001</v>
      </c>
      <c r="AD321">
        <f t="shared" si="38"/>
        <v>318</v>
      </c>
      <c r="AE321">
        <f t="shared" si="34"/>
        <v>1.1603997980159944</v>
      </c>
      <c r="AG321">
        <v>0</v>
      </c>
      <c r="AH321">
        <v>0.26327600000000001</v>
      </c>
      <c r="AI321">
        <f t="shared" si="35"/>
        <v>0.26327600000000001</v>
      </c>
      <c r="AJ321">
        <v>0.26327600000000001</v>
      </c>
      <c r="AK321">
        <f t="shared" si="36"/>
        <v>1</v>
      </c>
      <c r="AL321">
        <f t="shared" si="39"/>
        <v>318</v>
      </c>
      <c r="AM321">
        <f t="shared" si="37"/>
        <v>1.118688541300711</v>
      </c>
      <c r="AR321" s="27"/>
    </row>
    <row r="322" spans="27:44" x14ac:dyDescent="0.2">
      <c r="AA322">
        <v>246</v>
      </c>
      <c r="AB322">
        <v>0</v>
      </c>
      <c r="AC322">
        <v>0.12997700000000001</v>
      </c>
      <c r="AD322">
        <f t="shared" si="38"/>
        <v>319</v>
      </c>
      <c r="AE322">
        <f t="shared" si="34"/>
        <v>1.1640488539845981</v>
      </c>
      <c r="AG322">
        <v>198</v>
      </c>
      <c r="AH322">
        <v>0.26196999999999998</v>
      </c>
      <c r="AI322">
        <f t="shared" si="35"/>
        <v>0.26196999999999998</v>
      </c>
      <c r="AJ322">
        <v>0.26196999999999998</v>
      </c>
      <c r="AK322">
        <f t="shared" si="36"/>
        <v>1</v>
      </c>
      <c r="AL322">
        <f t="shared" si="39"/>
        <v>319</v>
      </c>
      <c r="AM322">
        <f t="shared" si="37"/>
        <v>1.1222064297953673</v>
      </c>
      <c r="AR322" s="27"/>
    </row>
    <row r="323" spans="27:44" x14ac:dyDescent="0.2">
      <c r="AA323">
        <v>100</v>
      </c>
      <c r="AB323">
        <v>0</v>
      </c>
      <c r="AC323">
        <v>0.1175612</v>
      </c>
      <c r="AD323">
        <f t="shared" si="38"/>
        <v>320</v>
      </c>
      <c r="AE323">
        <f t="shared" si="34"/>
        <v>1.1676979099532019</v>
      </c>
      <c r="AG323">
        <v>205</v>
      </c>
      <c r="AH323">
        <v>0.26181399999999999</v>
      </c>
      <c r="AI323">
        <f t="shared" si="35"/>
        <v>0.26181399999999999</v>
      </c>
      <c r="AJ323">
        <v>0.26181399999999999</v>
      </c>
      <c r="AK323">
        <f t="shared" si="36"/>
        <v>1</v>
      </c>
      <c r="AL323">
        <f t="shared" si="39"/>
        <v>320</v>
      </c>
      <c r="AM323">
        <f t="shared" si="37"/>
        <v>1.1257243182900238</v>
      </c>
      <c r="AR323" s="27"/>
    </row>
    <row r="324" spans="27:44" x14ac:dyDescent="0.2">
      <c r="AA324">
        <v>109</v>
      </c>
      <c r="AB324">
        <v>0</v>
      </c>
      <c r="AC324">
        <v>0.10257860000000001</v>
      </c>
      <c r="AD324">
        <f t="shared" si="38"/>
        <v>321</v>
      </c>
      <c r="AE324">
        <f>AD324/$AB$2</f>
        <v>1.1713469659218056</v>
      </c>
      <c r="AG324">
        <v>120</v>
      </c>
      <c r="AH324">
        <v>0.260967</v>
      </c>
      <c r="AI324">
        <f t="shared" si="35"/>
        <v>0.260967</v>
      </c>
      <c r="AJ324">
        <v>0.260967</v>
      </c>
      <c r="AK324">
        <f t="shared" si="36"/>
        <v>1</v>
      </c>
      <c r="AL324">
        <f t="shared" si="39"/>
        <v>321</v>
      </c>
      <c r="AM324">
        <f t="shared" si="37"/>
        <v>1.1292422067846801</v>
      </c>
      <c r="AR324" s="27"/>
    </row>
    <row r="325" spans="27:44" x14ac:dyDescent="0.2">
      <c r="AA325">
        <v>94</v>
      </c>
      <c r="AB325">
        <v>0</v>
      </c>
      <c r="AC325">
        <v>6.9537399999999999E-2</v>
      </c>
      <c r="AD325">
        <f t="shared" si="38"/>
        <v>322</v>
      </c>
      <c r="AE325">
        <f>AD325/$AB$2</f>
        <v>1.1749960218904094</v>
      </c>
      <c r="AG325">
        <v>364</v>
      </c>
      <c r="AH325">
        <v>0.25902399999999998</v>
      </c>
      <c r="AI325">
        <f t="shared" ref="AI325:AI388" si="40">IF(AH324=AH325,"Duplicate",AH325)</f>
        <v>0.25902399999999998</v>
      </c>
      <c r="AJ325">
        <v>0.25902399999999998</v>
      </c>
      <c r="AK325">
        <f t="shared" ref="AK325:AK388" si="41">COUNTIF($AH$4:$AH$389,AJ325)</f>
        <v>1</v>
      </c>
      <c r="AL325">
        <f t="shared" si="39"/>
        <v>322</v>
      </c>
      <c r="AM325">
        <f t="shared" ref="AM325:AM388" si="42">AL325/$AH$2</f>
        <v>1.1327600952793364</v>
      </c>
      <c r="AR325" s="27"/>
    </row>
    <row r="326" spans="27:44" x14ac:dyDescent="0.2">
      <c r="AG326">
        <v>176</v>
      </c>
      <c r="AH326">
        <v>0.25835200000000003</v>
      </c>
      <c r="AI326">
        <f t="shared" si="40"/>
        <v>0.25835200000000003</v>
      </c>
      <c r="AJ326">
        <v>0.25835200000000003</v>
      </c>
      <c r="AK326">
        <f t="shared" si="41"/>
        <v>1</v>
      </c>
      <c r="AL326">
        <f t="shared" ref="AL326:AL388" si="43">AK326+AL325</f>
        <v>323</v>
      </c>
      <c r="AM326">
        <f t="shared" si="42"/>
        <v>1.1362779837739927</v>
      </c>
      <c r="AR326" s="27"/>
    </row>
    <row r="327" spans="27:44" x14ac:dyDescent="0.2">
      <c r="AB327" s="7" t="s">
        <v>15</v>
      </c>
      <c r="AC327">
        <f>MIN($AC$4:$AC$325)</f>
        <v>6.9537399999999999E-2</v>
      </c>
      <c r="AG327">
        <v>221</v>
      </c>
      <c r="AH327">
        <v>0.25723200000000002</v>
      </c>
      <c r="AI327">
        <f t="shared" si="40"/>
        <v>0.25723200000000002</v>
      </c>
      <c r="AJ327">
        <v>0.25723200000000002</v>
      </c>
      <c r="AK327">
        <f t="shared" si="41"/>
        <v>1</v>
      </c>
      <c r="AL327">
        <f t="shared" si="43"/>
        <v>324</v>
      </c>
      <c r="AM327">
        <f t="shared" si="42"/>
        <v>1.139795872268649</v>
      </c>
      <c r="AR327" s="27"/>
    </row>
    <row r="328" spans="27:44" x14ac:dyDescent="0.2">
      <c r="AB328" s="7" t="s">
        <v>16</v>
      </c>
      <c r="AC328">
        <f>MAX($AC$4:$AC$325)</f>
        <v>5.7016182000000004</v>
      </c>
      <c r="AG328">
        <v>70</v>
      </c>
      <c r="AH328">
        <v>0.25592999999999999</v>
      </c>
      <c r="AI328">
        <f t="shared" si="40"/>
        <v>0.25592999999999999</v>
      </c>
      <c r="AJ328">
        <v>0.25592999999999999</v>
      </c>
      <c r="AK328">
        <f t="shared" si="41"/>
        <v>1</v>
      </c>
      <c r="AL328">
        <f t="shared" si="43"/>
        <v>325</v>
      </c>
      <c r="AM328">
        <f t="shared" si="42"/>
        <v>1.1433137607633053</v>
      </c>
      <c r="AR328" s="27"/>
    </row>
    <row r="329" spans="27:44" x14ac:dyDescent="0.2">
      <c r="AB329" s="7" t="s">
        <v>62</v>
      </c>
      <c r="AC329">
        <f>AVERAGE($AC$4:$AC$325)</f>
        <v>0.90920017049689428</v>
      </c>
      <c r="AG329">
        <v>227</v>
      </c>
      <c r="AH329">
        <v>0.25551099999999999</v>
      </c>
      <c r="AI329">
        <f t="shared" si="40"/>
        <v>0.25551099999999999</v>
      </c>
      <c r="AJ329">
        <v>0.25551099999999999</v>
      </c>
      <c r="AK329">
        <f t="shared" si="41"/>
        <v>1</v>
      </c>
      <c r="AL329">
        <f t="shared" si="43"/>
        <v>326</v>
      </c>
      <c r="AM329">
        <f t="shared" si="42"/>
        <v>1.1468316492579618</v>
      </c>
      <c r="AR329" s="27"/>
    </row>
    <row r="330" spans="27:44" x14ac:dyDescent="0.2">
      <c r="AG330">
        <v>197</v>
      </c>
      <c r="AH330">
        <v>0.25293900000000002</v>
      </c>
      <c r="AI330">
        <f t="shared" si="40"/>
        <v>0.25293900000000002</v>
      </c>
      <c r="AJ330">
        <v>0.25293900000000002</v>
      </c>
      <c r="AK330">
        <f t="shared" si="41"/>
        <v>1</v>
      </c>
      <c r="AL330">
        <f t="shared" si="43"/>
        <v>327</v>
      </c>
      <c r="AM330">
        <f t="shared" si="42"/>
        <v>1.1503495377526181</v>
      </c>
      <c r="AR330" s="27"/>
    </row>
    <row r="331" spans="27:44" x14ac:dyDescent="0.2">
      <c r="AG331">
        <v>11</v>
      </c>
      <c r="AH331">
        <v>0.25276700000000002</v>
      </c>
      <c r="AI331">
        <f t="shared" si="40"/>
        <v>0.25276700000000002</v>
      </c>
      <c r="AJ331">
        <v>0.25276700000000002</v>
      </c>
      <c r="AK331">
        <f t="shared" si="41"/>
        <v>1</v>
      </c>
      <c r="AL331">
        <f t="shared" si="43"/>
        <v>328</v>
      </c>
      <c r="AM331">
        <f t="shared" si="42"/>
        <v>1.1538674262472743</v>
      </c>
      <c r="AR331" s="27"/>
    </row>
    <row r="332" spans="27:44" x14ac:dyDescent="0.2">
      <c r="AG332">
        <v>256</v>
      </c>
      <c r="AH332">
        <v>0.251529</v>
      </c>
      <c r="AI332">
        <f t="shared" si="40"/>
        <v>0.251529</v>
      </c>
      <c r="AJ332">
        <v>0.251529</v>
      </c>
      <c r="AK332">
        <f t="shared" si="41"/>
        <v>1</v>
      </c>
      <c r="AL332">
        <f t="shared" si="43"/>
        <v>329</v>
      </c>
      <c r="AM332">
        <f t="shared" si="42"/>
        <v>1.1573853147419306</v>
      </c>
      <c r="AR332" s="27"/>
    </row>
    <row r="333" spans="27:44" x14ac:dyDescent="0.2">
      <c r="AG333">
        <v>76</v>
      </c>
      <c r="AH333">
        <v>0.25149700000000003</v>
      </c>
      <c r="AI333">
        <f t="shared" si="40"/>
        <v>0.25149700000000003</v>
      </c>
      <c r="AJ333">
        <v>0.25149700000000003</v>
      </c>
      <c r="AK333">
        <f t="shared" si="41"/>
        <v>1</v>
      </c>
      <c r="AL333">
        <f t="shared" si="43"/>
        <v>330</v>
      </c>
      <c r="AM333">
        <f t="shared" si="42"/>
        <v>1.1609032032365869</v>
      </c>
      <c r="AR333" s="27"/>
    </row>
    <row r="334" spans="27:44" x14ac:dyDescent="0.2">
      <c r="AG334">
        <v>64</v>
      </c>
      <c r="AH334">
        <v>0.24760499999999999</v>
      </c>
      <c r="AI334">
        <f t="shared" si="40"/>
        <v>0.24760499999999999</v>
      </c>
      <c r="AJ334">
        <v>0.24760499999999999</v>
      </c>
      <c r="AK334">
        <f t="shared" si="41"/>
        <v>1</v>
      </c>
      <c r="AL334">
        <f t="shared" si="43"/>
        <v>331</v>
      </c>
      <c r="AM334">
        <f t="shared" si="42"/>
        <v>1.1644210917312434</v>
      </c>
      <c r="AR334" s="27"/>
    </row>
    <row r="335" spans="27:44" x14ac:dyDescent="0.2">
      <c r="AG335">
        <v>171</v>
      </c>
      <c r="AH335">
        <v>0.24681</v>
      </c>
      <c r="AI335">
        <f t="shared" si="40"/>
        <v>0.24681</v>
      </c>
      <c r="AJ335">
        <v>0.24681</v>
      </c>
      <c r="AK335">
        <f t="shared" si="41"/>
        <v>1</v>
      </c>
      <c r="AL335">
        <f t="shared" si="43"/>
        <v>332</v>
      </c>
      <c r="AM335">
        <f t="shared" si="42"/>
        <v>1.1679389802258997</v>
      </c>
      <c r="AR335" s="27"/>
    </row>
    <row r="336" spans="27:44" x14ac:dyDescent="0.2">
      <c r="AG336">
        <v>211</v>
      </c>
      <c r="AH336">
        <v>0.24562400000000001</v>
      </c>
      <c r="AI336">
        <f t="shared" si="40"/>
        <v>0.24562400000000001</v>
      </c>
      <c r="AJ336">
        <v>0.24562400000000001</v>
      </c>
      <c r="AK336">
        <f t="shared" si="41"/>
        <v>1</v>
      </c>
      <c r="AL336">
        <f t="shared" si="43"/>
        <v>333</v>
      </c>
      <c r="AM336">
        <f t="shared" si="42"/>
        <v>1.171456868720556</v>
      </c>
      <c r="AR336" s="27"/>
    </row>
    <row r="337" spans="33:44" x14ac:dyDescent="0.2">
      <c r="AG337">
        <v>118</v>
      </c>
      <c r="AH337">
        <v>0.238899</v>
      </c>
      <c r="AI337">
        <f t="shared" si="40"/>
        <v>0.238899</v>
      </c>
      <c r="AJ337">
        <v>0.238899</v>
      </c>
      <c r="AK337">
        <f t="shared" si="41"/>
        <v>1</v>
      </c>
      <c r="AL337">
        <f t="shared" si="43"/>
        <v>334</v>
      </c>
      <c r="AM337">
        <f t="shared" si="42"/>
        <v>1.1749747572152123</v>
      </c>
      <c r="AR337" s="27"/>
    </row>
    <row r="338" spans="33:44" x14ac:dyDescent="0.2">
      <c r="AG338">
        <v>340</v>
      </c>
      <c r="AH338">
        <v>0.23752400000000001</v>
      </c>
      <c r="AI338">
        <f t="shared" si="40"/>
        <v>0.23752400000000001</v>
      </c>
      <c r="AJ338">
        <v>0.23752400000000001</v>
      </c>
      <c r="AK338">
        <f t="shared" si="41"/>
        <v>1</v>
      </c>
      <c r="AL338">
        <f t="shared" si="43"/>
        <v>335</v>
      </c>
      <c r="AM338">
        <f t="shared" si="42"/>
        <v>1.1784926457098686</v>
      </c>
      <c r="AR338" s="27"/>
    </row>
    <row r="339" spans="33:44" x14ac:dyDescent="0.2">
      <c r="AG339">
        <v>88</v>
      </c>
      <c r="AH339">
        <v>0.23635700000000001</v>
      </c>
      <c r="AI339">
        <f t="shared" si="40"/>
        <v>0.23635700000000001</v>
      </c>
      <c r="AJ339">
        <v>0.23635700000000001</v>
      </c>
      <c r="AK339">
        <f t="shared" si="41"/>
        <v>1</v>
      </c>
      <c r="AL339">
        <f t="shared" si="43"/>
        <v>336</v>
      </c>
      <c r="AM339">
        <f t="shared" si="42"/>
        <v>1.1820105342045248</v>
      </c>
      <c r="AR339" s="27"/>
    </row>
    <row r="340" spans="33:44" x14ac:dyDescent="0.2">
      <c r="AG340">
        <v>305</v>
      </c>
      <c r="AH340">
        <v>0.23174500000000001</v>
      </c>
      <c r="AI340">
        <f t="shared" si="40"/>
        <v>0.23174500000000001</v>
      </c>
      <c r="AJ340">
        <v>0.23174500000000001</v>
      </c>
      <c r="AK340">
        <f t="shared" si="41"/>
        <v>1</v>
      </c>
      <c r="AL340">
        <f t="shared" si="43"/>
        <v>337</v>
      </c>
      <c r="AM340">
        <f t="shared" si="42"/>
        <v>1.1855284226991814</v>
      </c>
      <c r="AR340" s="27"/>
    </row>
    <row r="341" spans="33:44" x14ac:dyDescent="0.2">
      <c r="AG341">
        <v>372</v>
      </c>
      <c r="AH341">
        <v>0.22769600000000001</v>
      </c>
      <c r="AI341">
        <f t="shared" si="40"/>
        <v>0.22769600000000001</v>
      </c>
      <c r="AJ341">
        <v>0.22769600000000001</v>
      </c>
      <c r="AK341">
        <f t="shared" si="41"/>
        <v>1</v>
      </c>
      <c r="AL341">
        <f t="shared" si="43"/>
        <v>338</v>
      </c>
      <c r="AM341">
        <f t="shared" si="42"/>
        <v>1.1890463111938376</v>
      </c>
      <c r="AR341" s="27"/>
    </row>
    <row r="342" spans="33:44" x14ac:dyDescent="0.2">
      <c r="AG342">
        <v>3</v>
      </c>
      <c r="AH342">
        <v>0.22739699999999999</v>
      </c>
      <c r="AI342">
        <f t="shared" si="40"/>
        <v>0.22739699999999999</v>
      </c>
      <c r="AJ342">
        <v>0.22739699999999999</v>
      </c>
      <c r="AK342">
        <f t="shared" si="41"/>
        <v>1</v>
      </c>
      <c r="AL342">
        <f t="shared" si="43"/>
        <v>339</v>
      </c>
      <c r="AM342">
        <f t="shared" si="42"/>
        <v>1.1925641996884939</v>
      </c>
      <c r="AR342" s="27"/>
    </row>
    <row r="343" spans="33:44" x14ac:dyDescent="0.2">
      <c r="AG343">
        <v>114</v>
      </c>
      <c r="AH343">
        <v>0.227218</v>
      </c>
      <c r="AI343">
        <f t="shared" si="40"/>
        <v>0.227218</v>
      </c>
      <c r="AJ343">
        <v>0.227218</v>
      </c>
      <c r="AK343">
        <f t="shared" si="41"/>
        <v>1</v>
      </c>
      <c r="AL343">
        <f t="shared" si="43"/>
        <v>340</v>
      </c>
      <c r="AM343">
        <f t="shared" si="42"/>
        <v>1.1960820881831502</v>
      </c>
      <c r="AR343" s="27"/>
    </row>
    <row r="344" spans="33:44" x14ac:dyDescent="0.2">
      <c r="AG344">
        <v>383</v>
      </c>
      <c r="AH344">
        <v>0.221939</v>
      </c>
      <c r="AI344">
        <f t="shared" si="40"/>
        <v>0.221939</v>
      </c>
      <c r="AJ344">
        <v>0.221939</v>
      </c>
      <c r="AK344">
        <f t="shared" si="41"/>
        <v>1</v>
      </c>
      <c r="AL344">
        <f t="shared" si="43"/>
        <v>341</v>
      </c>
      <c r="AM344">
        <f t="shared" si="42"/>
        <v>1.1995999766778065</v>
      </c>
      <c r="AR344" s="27"/>
    </row>
    <row r="345" spans="33:44" x14ac:dyDescent="0.2">
      <c r="AG345">
        <v>83</v>
      </c>
      <c r="AH345">
        <v>0.219721</v>
      </c>
      <c r="AI345">
        <f t="shared" si="40"/>
        <v>0.219721</v>
      </c>
      <c r="AJ345">
        <v>0.219721</v>
      </c>
      <c r="AK345">
        <f t="shared" si="41"/>
        <v>1</v>
      </c>
      <c r="AL345">
        <f t="shared" si="43"/>
        <v>342</v>
      </c>
      <c r="AM345">
        <f t="shared" si="42"/>
        <v>1.2031178651724628</v>
      </c>
      <c r="AR345" s="27"/>
    </row>
    <row r="346" spans="33:44" x14ac:dyDescent="0.2">
      <c r="AG346">
        <v>60</v>
      </c>
      <c r="AH346">
        <v>0.21917400000000001</v>
      </c>
      <c r="AI346">
        <f t="shared" si="40"/>
        <v>0.21917400000000001</v>
      </c>
      <c r="AJ346">
        <v>0.21917400000000001</v>
      </c>
      <c r="AK346">
        <f t="shared" si="41"/>
        <v>1</v>
      </c>
      <c r="AL346">
        <f t="shared" si="43"/>
        <v>343</v>
      </c>
      <c r="AM346">
        <f t="shared" si="42"/>
        <v>1.2066357536671193</v>
      </c>
      <c r="AR346" s="27"/>
    </row>
    <row r="347" spans="33:44" x14ac:dyDescent="0.2">
      <c r="AG347">
        <v>67</v>
      </c>
      <c r="AH347">
        <v>0.21447099999999999</v>
      </c>
      <c r="AI347">
        <f t="shared" si="40"/>
        <v>0.21447099999999999</v>
      </c>
      <c r="AJ347">
        <v>0.21447099999999999</v>
      </c>
      <c r="AK347">
        <f t="shared" si="41"/>
        <v>1</v>
      </c>
      <c r="AL347">
        <f t="shared" si="43"/>
        <v>344</v>
      </c>
      <c r="AM347">
        <f t="shared" si="42"/>
        <v>1.2101536421617756</v>
      </c>
      <c r="AR347" s="27"/>
    </row>
    <row r="348" spans="33:44" x14ac:dyDescent="0.2">
      <c r="AG348">
        <v>317</v>
      </c>
      <c r="AH348">
        <v>0.21368300000000001</v>
      </c>
      <c r="AI348">
        <f t="shared" si="40"/>
        <v>0.21368300000000001</v>
      </c>
      <c r="AJ348">
        <v>0.21368300000000001</v>
      </c>
      <c r="AK348">
        <f t="shared" si="41"/>
        <v>1</v>
      </c>
      <c r="AL348">
        <f t="shared" si="43"/>
        <v>345</v>
      </c>
      <c r="AM348">
        <f t="shared" si="42"/>
        <v>1.2136715306564319</v>
      </c>
      <c r="AR348" s="27"/>
    </row>
    <row r="349" spans="33:44" x14ac:dyDescent="0.2">
      <c r="AG349">
        <v>299</v>
      </c>
      <c r="AH349">
        <v>0.213672</v>
      </c>
      <c r="AI349">
        <f t="shared" si="40"/>
        <v>0.213672</v>
      </c>
      <c r="AJ349">
        <v>0.213672</v>
      </c>
      <c r="AK349">
        <f t="shared" si="41"/>
        <v>1</v>
      </c>
      <c r="AL349">
        <f t="shared" si="43"/>
        <v>346</v>
      </c>
      <c r="AM349">
        <f t="shared" si="42"/>
        <v>1.2171894191510881</v>
      </c>
      <c r="AR349" s="27"/>
    </row>
    <row r="350" spans="33:44" x14ac:dyDescent="0.2">
      <c r="AG350">
        <v>156</v>
      </c>
      <c r="AH350">
        <v>0.20933399999999999</v>
      </c>
      <c r="AI350">
        <f t="shared" si="40"/>
        <v>0.20933399999999999</v>
      </c>
      <c r="AJ350">
        <v>0.20933399999999999</v>
      </c>
      <c r="AK350">
        <f t="shared" si="41"/>
        <v>1</v>
      </c>
      <c r="AL350">
        <f t="shared" si="43"/>
        <v>347</v>
      </c>
      <c r="AM350">
        <f t="shared" si="42"/>
        <v>1.2207073076457444</v>
      </c>
      <c r="AR350" s="27"/>
    </row>
    <row r="351" spans="33:44" x14ac:dyDescent="0.2">
      <c r="AG351">
        <v>110</v>
      </c>
      <c r="AH351">
        <v>0.208951</v>
      </c>
      <c r="AI351">
        <f t="shared" si="40"/>
        <v>0.208951</v>
      </c>
      <c r="AJ351">
        <v>0.208951</v>
      </c>
      <c r="AK351">
        <f t="shared" si="41"/>
        <v>1</v>
      </c>
      <c r="AL351">
        <f t="shared" si="43"/>
        <v>348</v>
      </c>
      <c r="AM351">
        <f t="shared" si="42"/>
        <v>1.2242251961404009</v>
      </c>
      <c r="AR351" s="27"/>
    </row>
    <row r="352" spans="33:44" x14ac:dyDescent="0.2">
      <c r="AG352">
        <v>348</v>
      </c>
      <c r="AH352">
        <v>0.20723900000000001</v>
      </c>
      <c r="AI352">
        <f t="shared" si="40"/>
        <v>0.20723900000000001</v>
      </c>
      <c r="AJ352">
        <v>0.20723900000000001</v>
      </c>
      <c r="AK352">
        <f t="shared" si="41"/>
        <v>1</v>
      </c>
      <c r="AL352">
        <f t="shared" si="43"/>
        <v>349</v>
      </c>
      <c r="AM352">
        <f t="shared" si="42"/>
        <v>1.2277430846350572</v>
      </c>
      <c r="AR352" s="27"/>
    </row>
    <row r="353" spans="33:44" x14ac:dyDescent="0.2">
      <c r="AG353">
        <v>376</v>
      </c>
      <c r="AH353">
        <v>0.206453</v>
      </c>
      <c r="AI353">
        <f t="shared" si="40"/>
        <v>0.206453</v>
      </c>
      <c r="AJ353">
        <v>0.206453</v>
      </c>
      <c r="AK353">
        <f t="shared" si="41"/>
        <v>1</v>
      </c>
      <c r="AL353">
        <f t="shared" si="43"/>
        <v>350</v>
      </c>
      <c r="AM353">
        <f t="shared" si="42"/>
        <v>1.2312609731297135</v>
      </c>
      <c r="AR353" s="27"/>
    </row>
    <row r="354" spans="33:44" x14ac:dyDescent="0.2">
      <c r="AG354">
        <v>249</v>
      </c>
      <c r="AH354">
        <v>0.206229</v>
      </c>
      <c r="AI354">
        <f t="shared" si="40"/>
        <v>0.206229</v>
      </c>
      <c r="AJ354">
        <v>0.206229</v>
      </c>
      <c r="AK354">
        <f t="shared" si="41"/>
        <v>1</v>
      </c>
      <c r="AL354">
        <f t="shared" si="43"/>
        <v>351</v>
      </c>
      <c r="AM354">
        <f t="shared" si="42"/>
        <v>1.2347788616243698</v>
      </c>
      <c r="AR354" s="27"/>
    </row>
    <row r="355" spans="33:44" x14ac:dyDescent="0.2">
      <c r="AG355">
        <v>13</v>
      </c>
      <c r="AH355">
        <v>0.202462</v>
      </c>
      <c r="AI355">
        <f t="shared" si="40"/>
        <v>0.202462</v>
      </c>
      <c r="AJ355">
        <v>0.202462</v>
      </c>
      <c r="AK355">
        <f t="shared" si="41"/>
        <v>1</v>
      </c>
      <c r="AL355">
        <f t="shared" si="43"/>
        <v>352</v>
      </c>
      <c r="AM355">
        <f t="shared" si="42"/>
        <v>1.2382967501190261</v>
      </c>
      <c r="AR355" s="27"/>
    </row>
    <row r="356" spans="33:44" x14ac:dyDescent="0.2">
      <c r="AG356">
        <v>203</v>
      </c>
      <c r="AH356">
        <v>0.20003399999999999</v>
      </c>
      <c r="AI356">
        <f t="shared" si="40"/>
        <v>0.20003399999999999</v>
      </c>
      <c r="AJ356">
        <v>0.20003399999999999</v>
      </c>
      <c r="AK356">
        <f t="shared" si="41"/>
        <v>1</v>
      </c>
      <c r="AL356">
        <f t="shared" si="43"/>
        <v>353</v>
      </c>
      <c r="AM356">
        <f t="shared" si="42"/>
        <v>1.2418146386136824</v>
      </c>
      <c r="AR356" s="27"/>
    </row>
    <row r="357" spans="33:44" x14ac:dyDescent="0.2">
      <c r="AG357">
        <v>192</v>
      </c>
      <c r="AH357">
        <v>0.19974</v>
      </c>
      <c r="AI357">
        <f t="shared" si="40"/>
        <v>0.19974</v>
      </c>
      <c r="AJ357">
        <v>0.19974</v>
      </c>
      <c r="AK357">
        <f t="shared" si="41"/>
        <v>1</v>
      </c>
      <c r="AL357">
        <f t="shared" si="43"/>
        <v>354</v>
      </c>
      <c r="AM357">
        <f t="shared" si="42"/>
        <v>1.2453325271083389</v>
      </c>
      <c r="AR357" s="27"/>
    </row>
    <row r="358" spans="33:44" x14ac:dyDescent="0.2">
      <c r="AG358">
        <v>238</v>
      </c>
      <c r="AH358">
        <v>0.19902500000000001</v>
      </c>
      <c r="AI358">
        <f t="shared" si="40"/>
        <v>0.19902500000000001</v>
      </c>
      <c r="AJ358">
        <v>0.19902500000000001</v>
      </c>
      <c r="AK358">
        <f t="shared" si="41"/>
        <v>1</v>
      </c>
      <c r="AL358">
        <f t="shared" si="43"/>
        <v>355</v>
      </c>
      <c r="AM358">
        <f t="shared" si="42"/>
        <v>1.2488504156029951</v>
      </c>
      <c r="AR358" s="27"/>
    </row>
    <row r="359" spans="33:44" x14ac:dyDescent="0.2">
      <c r="AG359">
        <v>117</v>
      </c>
      <c r="AH359">
        <v>0.196549</v>
      </c>
      <c r="AI359">
        <f t="shared" si="40"/>
        <v>0.196549</v>
      </c>
      <c r="AJ359">
        <v>0.196549</v>
      </c>
      <c r="AK359">
        <f t="shared" si="41"/>
        <v>1</v>
      </c>
      <c r="AL359">
        <f t="shared" si="43"/>
        <v>356</v>
      </c>
      <c r="AM359">
        <f t="shared" si="42"/>
        <v>1.2523683040976514</v>
      </c>
      <c r="AR359" s="27"/>
    </row>
    <row r="360" spans="33:44" x14ac:dyDescent="0.2">
      <c r="AG360">
        <v>351</v>
      </c>
      <c r="AH360">
        <v>0.194826</v>
      </c>
      <c r="AI360">
        <f t="shared" si="40"/>
        <v>0.194826</v>
      </c>
      <c r="AJ360">
        <v>0.194826</v>
      </c>
      <c r="AK360">
        <f t="shared" si="41"/>
        <v>1</v>
      </c>
      <c r="AL360">
        <f t="shared" si="43"/>
        <v>357</v>
      </c>
      <c r="AM360">
        <f t="shared" si="42"/>
        <v>1.2558861925923077</v>
      </c>
      <c r="AR360" s="27"/>
    </row>
    <row r="361" spans="33:44" x14ac:dyDescent="0.2">
      <c r="AG361">
        <v>10</v>
      </c>
      <c r="AH361">
        <v>0.19330700000000001</v>
      </c>
      <c r="AI361">
        <f t="shared" si="40"/>
        <v>0.19330700000000001</v>
      </c>
      <c r="AJ361">
        <v>0.19330700000000001</v>
      </c>
      <c r="AK361">
        <f t="shared" si="41"/>
        <v>1</v>
      </c>
      <c r="AL361">
        <f t="shared" si="43"/>
        <v>358</v>
      </c>
      <c r="AM361">
        <f t="shared" si="42"/>
        <v>1.259404081086964</v>
      </c>
      <c r="AR361" s="27"/>
    </row>
    <row r="362" spans="33:44" x14ac:dyDescent="0.2">
      <c r="AG362">
        <v>12</v>
      </c>
      <c r="AH362">
        <v>0.192075</v>
      </c>
      <c r="AI362">
        <f t="shared" si="40"/>
        <v>0.192075</v>
      </c>
      <c r="AJ362">
        <v>0.192075</v>
      </c>
      <c r="AK362">
        <f t="shared" si="41"/>
        <v>1</v>
      </c>
      <c r="AL362">
        <f t="shared" si="43"/>
        <v>359</v>
      </c>
      <c r="AM362">
        <f t="shared" si="42"/>
        <v>1.2629219695816203</v>
      </c>
      <c r="AR362" s="27"/>
    </row>
    <row r="363" spans="33:44" x14ac:dyDescent="0.2">
      <c r="AG363">
        <v>7</v>
      </c>
      <c r="AH363">
        <v>0.19056500000000001</v>
      </c>
      <c r="AI363">
        <f t="shared" si="40"/>
        <v>0.19056500000000001</v>
      </c>
      <c r="AJ363">
        <v>0.19056500000000001</v>
      </c>
      <c r="AK363">
        <f t="shared" si="41"/>
        <v>1</v>
      </c>
      <c r="AL363">
        <f t="shared" si="43"/>
        <v>360</v>
      </c>
      <c r="AM363">
        <f t="shared" si="42"/>
        <v>1.2664398580762768</v>
      </c>
      <c r="AR363" s="27"/>
    </row>
    <row r="364" spans="33:44" x14ac:dyDescent="0.2">
      <c r="AG364">
        <v>80</v>
      </c>
      <c r="AH364">
        <v>0.185473</v>
      </c>
      <c r="AI364">
        <f t="shared" si="40"/>
        <v>0.185473</v>
      </c>
      <c r="AJ364">
        <v>0.185473</v>
      </c>
      <c r="AK364">
        <f t="shared" si="41"/>
        <v>1</v>
      </c>
      <c r="AL364">
        <f t="shared" si="43"/>
        <v>361</v>
      </c>
      <c r="AM364">
        <f t="shared" si="42"/>
        <v>1.2699577465709331</v>
      </c>
      <c r="AR364" s="27"/>
    </row>
    <row r="365" spans="33:44" x14ac:dyDescent="0.2">
      <c r="AG365">
        <v>375</v>
      </c>
      <c r="AH365">
        <v>0.18291099999999999</v>
      </c>
      <c r="AI365">
        <f t="shared" si="40"/>
        <v>0.18291099999999999</v>
      </c>
      <c r="AJ365">
        <v>0.18291099999999999</v>
      </c>
      <c r="AK365">
        <f t="shared" si="41"/>
        <v>1</v>
      </c>
      <c r="AL365">
        <f t="shared" si="43"/>
        <v>362</v>
      </c>
      <c r="AM365">
        <f t="shared" si="42"/>
        <v>1.2734756350655894</v>
      </c>
      <c r="AR365" s="27"/>
    </row>
    <row r="366" spans="33:44" x14ac:dyDescent="0.2">
      <c r="AG366">
        <v>258</v>
      </c>
      <c r="AH366">
        <v>0.182894</v>
      </c>
      <c r="AI366">
        <f t="shared" si="40"/>
        <v>0.182894</v>
      </c>
      <c r="AJ366">
        <v>0.182894</v>
      </c>
      <c r="AK366">
        <f t="shared" si="41"/>
        <v>1</v>
      </c>
      <c r="AL366">
        <f t="shared" si="43"/>
        <v>363</v>
      </c>
      <c r="AM366">
        <f t="shared" si="42"/>
        <v>1.2769935235602456</v>
      </c>
      <c r="AR366" s="27"/>
    </row>
    <row r="367" spans="33:44" x14ac:dyDescent="0.2">
      <c r="AG367">
        <v>24</v>
      </c>
      <c r="AH367">
        <v>0.18058299999999999</v>
      </c>
      <c r="AI367">
        <f t="shared" si="40"/>
        <v>0.18058299999999999</v>
      </c>
      <c r="AJ367">
        <v>0.18058299999999999</v>
      </c>
      <c r="AK367">
        <f t="shared" si="41"/>
        <v>1</v>
      </c>
      <c r="AL367">
        <f t="shared" si="43"/>
        <v>364</v>
      </c>
      <c r="AM367">
        <f t="shared" si="42"/>
        <v>1.2805114120549019</v>
      </c>
      <c r="AR367" s="27"/>
    </row>
    <row r="368" spans="33:44" x14ac:dyDescent="0.2">
      <c r="AG368">
        <v>58</v>
      </c>
      <c r="AH368">
        <v>0.17932699999999999</v>
      </c>
      <c r="AI368">
        <f t="shared" si="40"/>
        <v>0.17932699999999999</v>
      </c>
      <c r="AJ368">
        <v>0.17932699999999999</v>
      </c>
      <c r="AK368">
        <f t="shared" si="41"/>
        <v>1</v>
      </c>
      <c r="AL368">
        <f t="shared" si="43"/>
        <v>365</v>
      </c>
      <c r="AM368">
        <f t="shared" si="42"/>
        <v>1.2840293005495584</v>
      </c>
      <c r="AR368" s="27"/>
    </row>
    <row r="369" spans="33:44" x14ac:dyDescent="0.2">
      <c r="AG369">
        <v>29</v>
      </c>
      <c r="AH369">
        <v>0.176736</v>
      </c>
      <c r="AI369">
        <f t="shared" si="40"/>
        <v>0.176736</v>
      </c>
      <c r="AJ369">
        <v>0.176736</v>
      </c>
      <c r="AK369">
        <f t="shared" si="41"/>
        <v>1</v>
      </c>
      <c r="AL369">
        <f t="shared" si="43"/>
        <v>366</v>
      </c>
      <c r="AM369">
        <f t="shared" si="42"/>
        <v>1.2875471890442147</v>
      </c>
      <c r="AR369" s="27"/>
    </row>
    <row r="370" spans="33:44" x14ac:dyDescent="0.2">
      <c r="AG370">
        <v>84</v>
      </c>
      <c r="AH370">
        <v>0.17291999999999999</v>
      </c>
      <c r="AI370">
        <f t="shared" si="40"/>
        <v>0.17291999999999999</v>
      </c>
      <c r="AJ370">
        <v>0.17291999999999999</v>
      </c>
      <c r="AK370">
        <f t="shared" si="41"/>
        <v>1</v>
      </c>
      <c r="AL370">
        <f t="shared" si="43"/>
        <v>367</v>
      </c>
      <c r="AM370">
        <f t="shared" si="42"/>
        <v>1.291065077538871</v>
      </c>
      <c r="AR370" s="27"/>
    </row>
    <row r="371" spans="33:44" x14ac:dyDescent="0.2">
      <c r="AG371">
        <v>147</v>
      </c>
      <c r="AH371">
        <v>0.17183499999999999</v>
      </c>
      <c r="AI371">
        <f t="shared" si="40"/>
        <v>0.17183499999999999</v>
      </c>
      <c r="AJ371">
        <v>0.17183499999999999</v>
      </c>
      <c r="AK371">
        <f t="shared" si="41"/>
        <v>1</v>
      </c>
      <c r="AL371">
        <f t="shared" si="43"/>
        <v>368</v>
      </c>
      <c r="AM371">
        <f t="shared" si="42"/>
        <v>1.2945829660335273</v>
      </c>
      <c r="AR371" s="27"/>
    </row>
    <row r="372" spans="33:44" x14ac:dyDescent="0.2">
      <c r="AG372">
        <v>146</v>
      </c>
      <c r="AH372">
        <v>0.17044699999999999</v>
      </c>
      <c r="AI372">
        <f t="shared" si="40"/>
        <v>0.17044699999999999</v>
      </c>
      <c r="AJ372">
        <v>0.17044699999999999</v>
      </c>
      <c r="AK372">
        <f t="shared" si="41"/>
        <v>1</v>
      </c>
      <c r="AL372">
        <f t="shared" si="43"/>
        <v>369</v>
      </c>
      <c r="AM372">
        <f t="shared" si="42"/>
        <v>1.2981008545281836</v>
      </c>
      <c r="AR372" s="27"/>
    </row>
    <row r="373" spans="33:44" x14ac:dyDescent="0.2">
      <c r="AG373">
        <v>90</v>
      </c>
      <c r="AH373">
        <v>0.16798399999999999</v>
      </c>
      <c r="AI373">
        <f t="shared" si="40"/>
        <v>0.16798399999999999</v>
      </c>
      <c r="AJ373">
        <v>0.16798399999999999</v>
      </c>
      <c r="AK373">
        <f t="shared" si="41"/>
        <v>1</v>
      </c>
      <c r="AL373">
        <f t="shared" si="43"/>
        <v>370</v>
      </c>
      <c r="AM373">
        <f t="shared" si="42"/>
        <v>1.3016187430228399</v>
      </c>
      <c r="AR373" s="27"/>
    </row>
    <row r="374" spans="33:44" x14ac:dyDescent="0.2">
      <c r="AG374">
        <v>303</v>
      </c>
      <c r="AH374">
        <v>0.16419800000000001</v>
      </c>
      <c r="AI374">
        <f t="shared" si="40"/>
        <v>0.16419800000000001</v>
      </c>
      <c r="AJ374">
        <v>0.16419800000000001</v>
      </c>
      <c r="AK374">
        <f t="shared" si="41"/>
        <v>1</v>
      </c>
      <c r="AL374">
        <f t="shared" si="43"/>
        <v>371</v>
      </c>
      <c r="AM374">
        <f t="shared" si="42"/>
        <v>1.3051366315174964</v>
      </c>
      <c r="AR374" s="27"/>
    </row>
    <row r="375" spans="33:44" x14ac:dyDescent="0.2">
      <c r="AG375">
        <v>196</v>
      </c>
      <c r="AH375">
        <v>0.163743</v>
      </c>
      <c r="AI375">
        <f t="shared" si="40"/>
        <v>0.163743</v>
      </c>
      <c r="AJ375">
        <v>0.163743</v>
      </c>
      <c r="AK375">
        <f t="shared" si="41"/>
        <v>1</v>
      </c>
      <c r="AL375">
        <f t="shared" si="43"/>
        <v>372</v>
      </c>
      <c r="AM375">
        <f t="shared" si="42"/>
        <v>1.3086545200121527</v>
      </c>
      <c r="AR375" s="27"/>
    </row>
    <row r="376" spans="33:44" x14ac:dyDescent="0.2">
      <c r="AG376">
        <v>87</v>
      </c>
      <c r="AH376">
        <v>0.163518</v>
      </c>
      <c r="AI376">
        <f t="shared" si="40"/>
        <v>0.163518</v>
      </c>
      <c r="AJ376">
        <v>0.163518</v>
      </c>
      <c r="AK376">
        <f t="shared" si="41"/>
        <v>1</v>
      </c>
      <c r="AL376">
        <f t="shared" si="43"/>
        <v>373</v>
      </c>
      <c r="AM376">
        <f t="shared" si="42"/>
        <v>1.3121724085068089</v>
      </c>
      <c r="AR376" s="27"/>
    </row>
    <row r="377" spans="33:44" x14ac:dyDescent="0.2">
      <c r="AG377">
        <v>223</v>
      </c>
      <c r="AH377">
        <v>0.16253999999999999</v>
      </c>
      <c r="AI377">
        <f t="shared" si="40"/>
        <v>0.16253999999999999</v>
      </c>
      <c r="AJ377">
        <v>0.16253999999999999</v>
      </c>
      <c r="AK377">
        <f t="shared" si="41"/>
        <v>1</v>
      </c>
      <c r="AL377">
        <f t="shared" si="43"/>
        <v>374</v>
      </c>
      <c r="AM377">
        <f t="shared" si="42"/>
        <v>1.3156902970014652</v>
      </c>
      <c r="AR377" s="27"/>
    </row>
    <row r="378" spans="33:44" x14ac:dyDescent="0.2">
      <c r="AG378">
        <v>222</v>
      </c>
      <c r="AH378">
        <v>0.15845500000000001</v>
      </c>
      <c r="AI378">
        <f t="shared" si="40"/>
        <v>0.15845500000000001</v>
      </c>
      <c r="AJ378">
        <v>0.15845500000000001</v>
      </c>
      <c r="AK378">
        <f t="shared" si="41"/>
        <v>1</v>
      </c>
      <c r="AL378">
        <f t="shared" si="43"/>
        <v>375</v>
      </c>
      <c r="AM378">
        <f t="shared" si="42"/>
        <v>1.3192081854961215</v>
      </c>
      <c r="AR378" s="27"/>
    </row>
    <row r="379" spans="33:44" x14ac:dyDescent="0.2">
      <c r="AG379">
        <v>347</v>
      </c>
      <c r="AH379">
        <v>0.15543999999999999</v>
      </c>
      <c r="AI379">
        <f t="shared" si="40"/>
        <v>0.15543999999999999</v>
      </c>
      <c r="AJ379">
        <v>0.15543999999999999</v>
      </c>
      <c r="AK379">
        <f t="shared" si="41"/>
        <v>1</v>
      </c>
      <c r="AL379">
        <f t="shared" si="43"/>
        <v>376</v>
      </c>
      <c r="AM379">
        <f t="shared" si="42"/>
        <v>1.3227260739907778</v>
      </c>
      <c r="AR379" s="27"/>
    </row>
    <row r="380" spans="33:44" x14ac:dyDescent="0.2">
      <c r="AG380">
        <v>319</v>
      </c>
      <c r="AH380">
        <v>0.150422</v>
      </c>
      <c r="AI380">
        <f t="shared" si="40"/>
        <v>0.150422</v>
      </c>
      <c r="AJ380">
        <v>0.150422</v>
      </c>
      <c r="AK380">
        <f t="shared" si="41"/>
        <v>1</v>
      </c>
      <c r="AL380">
        <f t="shared" si="43"/>
        <v>377</v>
      </c>
      <c r="AM380">
        <f t="shared" si="42"/>
        <v>1.3262439624854343</v>
      </c>
      <c r="AR380" s="27"/>
    </row>
    <row r="381" spans="33:44" x14ac:dyDescent="0.2">
      <c r="AG381">
        <v>213</v>
      </c>
      <c r="AH381">
        <v>0.13936599999999999</v>
      </c>
      <c r="AI381">
        <f t="shared" si="40"/>
        <v>0.13936599999999999</v>
      </c>
      <c r="AJ381">
        <v>0.13936599999999999</v>
      </c>
      <c r="AK381">
        <f t="shared" si="41"/>
        <v>1</v>
      </c>
      <c r="AL381">
        <f t="shared" si="43"/>
        <v>378</v>
      </c>
      <c r="AM381">
        <f t="shared" si="42"/>
        <v>1.3297618509800906</v>
      </c>
      <c r="AR381" s="27"/>
    </row>
    <row r="382" spans="33:44" x14ac:dyDescent="0.2">
      <c r="AG382">
        <v>314</v>
      </c>
      <c r="AH382">
        <v>0.13899900000000001</v>
      </c>
      <c r="AI382">
        <f t="shared" si="40"/>
        <v>0.13899900000000001</v>
      </c>
      <c r="AJ382">
        <v>0.13899900000000001</v>
      </c>
      <c r="AK382">
        <f t="shared" si="41"/>
        <v>1</v>
      </c>
      <c r="AL382">
        <f t="shared" si="43"/>
        <v>379</v>
      </c>
      <c r="AM382">
        <f t="shared" si="42"/>
        <v>1.3332797394747469</v>
      </c>
      <c r="AR382" s="27"/>
    </row>
    <row r="383" spans="33:44" x14ac:dyDescent="0.2">
      <c r="AG383">
        <v>172</v>
      </c>
      <c r="AH383">
        <v>0.133354</v>
      </c>
      <c r="AI383">
        <f t="shared" si="40"/>
        <v>0.133354</v>
      </c>
      <c r="AJ383">
        <v>0.133354</v>
      </c>
      <c r="AK383">
        <f t="shared" si="41"/>
        <v>2</v>
      </c>
      <c r="AL383">
        <f t="shared" si="43"/>
        <v>381</v>
      </c>
      <c r="AM383">
        <f t="shared" si="42"/>
        <v>1.3403155164640594</v>
      </c>
      <c r="AR383" s="27"/>
    </row>
    <row r="384" spans="33:44" x14ac:dyDescent="0.2">
      <c r="AG384">
        <v>380</v>
      </c>
      <c r="AH384">
        <v>0.133354</v>
      </c>
      <c r="AI384" t="str">
        <f t="shared" si="40"/>
        <v>Duplicate</v>
      </c>
      <c r="AJ384">
        <v>0.12503800000000001</v>
      </c>
      <c r="AK384">
        <f t="shared" si="41"/>
        <v>1</v>
      </c>
      <c r="AL384">
        <f t="shared" si="43"/>
        <v>382</v>
      </c>
      <c r="AM384">
        <f t="shared" si="42"/>
        <v>1.3438334049587159</v>
      </c>
      <c r="AR384" s="27"/>
    </row>
    <row r="385" spans="33:44" x14ac:dyDescent="0.2">
      <c r="AG385">
        <v>155</v>
      </c>
      <c r="AH385">
        <v>0.12503800000000001</v>
      </c>
      <c r="AI385">
        <f t="shared" si="40"/>
        <v>0.12503800000000001</v>
      </c>
      <c r="AJ385">
        <v>0.11835900000000001</v>
      </c>
      <c r="AK385">
        <f t="shared" si="41"/>
        <v>1</v>
      </c>
      <c r="AL385">
        <f t="shared" si="43"/>
        <v>383</v>
      </c>
      <c r="AM385">
        <f t="shared" si="42"/>
        <v>1.3473512934533722</v>
      </c>
      <c r="AR385" s="27"/>
    </row>
    <row r="386" spans="33:44" x14ac:dyDescent="0.2">
      <c r="AG386">
        <v>16</v>
      </c>
      <c r="AH386">
        <v>0.11835900000000001</v>
      </c>
      <c r="AI386">
        <f t="shared" si="40"/>
        <v>0.11835900000000001</v>
      </c>
      <c r="AJ386">
        <v>0.112876</v>
      </c>
      <c r="AK386">
        <f t="shared" si="41"/>
        <v>1</v>
      </c>
      <c r="AL386">
        <f t="shared" si="43"/>
        <v>384</v>
      </c>
      <c r="AM386">
        <f t="shared" si="42"/>
        <v>1.3508691819480285</v>
      </c>
      <c r="AR386" s="27"/>
    </row>
    <row r="387" spans="33:44" x14ac:dyDescent="0.2">
      <c r="AG387">
        <v>350</v>
      </c>
      <c r="AH387">
        <v>0.112876</v>
      </c>
      <c r="AI387">
        <f t="shared" si="40"/>
        <v>0.112876</v>
      </c>
      <c r="AJ387">
        <v>0.109948</v>
      </c>
      <c r="AK387">
        <f t="shared" si="41"/>
        <v>1</v>
      </c>
      <c r="AL387">
        <f t="shared" si="43"/>
        <v>385</v>
      </c>
      <c r="AM387">
        <f t="shared" si="42"/>
        <v>1.3543870704426848</v>
      </c>
      <c r="AR387" s="27"/>
    </row>
    <row r="388" spans="33:44" x14ac:dyDescent="0.2">
      <c r="AG388">
        <v>352</v>
      </c>
      <c r="AH388">
        <v>0.109948</v>
      </c>
      <c r="AI388">
        <f t="shared" si="40"/>
        <v>0.109948</v>
      </c>
      <c r="AJ388">
        <v>8.6878499999999997E-2</v>
      </c>
      <c r="AK388">
        <f t="shared" si="41"/>
        <v>1</v>
      </c>
      <c r="AL388">
        <f t="shared" si="43"/>
        <v>386</v>
      </c>
      <c r="AM388">
        <f t="shared" si="42"/>
        <v>1.3579049589373411</v>
      </c>
      <c r="AR388" s="27"/>
    </row>
    <row r="389" spans="33:44" x14ac:dyDescent="0.2">
      <c r="AG389">
        <v>137</v>
      </c>
      <c r="AH389">
        <v>8.6878499999999997E-2</v>
      </c>
      <c r="AI389">
        <f>IF(AH388=AH389,"Duplicate",AH389)</f>
        <v>8.6878499999999997E-2</v>
      </c>
      <c r="AR389" s="27"/>
    </row>
  </sheetData>
  <sortState xmlns:xlrd2="http://schemas.microsoft.com/office/spreadsheetml/2017/richdata2" ref="AG4:AH389">
    <sortCondition descending="1" ref="AH4:AH389"/>
  </sortState>
  <mergeCells count="1">
    <mergeCell ref="A4:D9"/>
  </mergeCells>
  <conditionalFormatting sqref="R4:S57">
    <cfRule type="duplicateValues" dxfId="2" priority="3"/>
  </conditionalFormatting>
  <conditionalFormatting sqref="X4:X53">
    <cfRule type="duplicateValues" dxfId="1" priority="2"/>
  </conditionalFormatting>
  <conditionalFormatting sqref="Y4:Y53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Set A - NNW lengths</vt:lpstr>
      <vt:lpstr>Set D - EW lengths</vt:lpstr>
      <vt:lpstr>'Set D - EW lengths'!Mohawk_30mDrone_EW_lengths_IXY</vt:lpstr>
      <vt:lpstr>'Set D - EW lengths'!Mohawk_30mDrone_EW_lengths_IXY_srf</vt:lpstr>
      <vt:lpstr>'Set A - NNW lengths'!Mohawk_30mDrone_Ns_lengths_IXY_srf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Forstner</dc:creator>
  <cp:lastModifiedBy>Elliott, Sara</cp:lastModifiedBy>
  <dcterms:created xsi:type="dcterms:W3CDTF">2022-11-09T02:48:06Z</dcterms:created>
  <dcterms:modified xsi:type="dcterms:W3CDTF">2024-11-21T19:48:42Z</dcterms:modified>
</cp:coreProperties>
</file>