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badhika\OneDrive - North Carolina State University\Cs_Resubmission\Desktop\"/>
    </mc:Choice>
  </mc:AlternateContent>
  <bookViews>
    <workbookView xWindow="3798" yWindow="3798" windowWidth="28800" windowHeight="15912"/>
  </bookViews>
  <sheets>
    <sheet name="2019" sheetId="1" r:id="rId1"/>
    <sheet name="2020" sheetId="2" r:id="rId2"/>
    <sheet name="2021" sheetId="3" r:id="rId3"/>
    <sheet name="2022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3" i="4" l="1"/>
  <c r="J13" i="4"/>
  <c r="K13" i="3"/>
  <c r="J13" i="3"/>
  <c r="K13" i="2"/>
  <c r="J13" i="2"/>
  <c r="K13" i="1"/>
  <c r="J13" i="1"/>
</calcChain>
</file>

<file path=xl/sharedStrings.xml><?xml version="1.0" encoding="utf-8"?>
<sst xmlns="http://schemas.openxmlformats.org/spreadsheetml/2006/main" count="327" uniqueCount="173">
  <si>
    <t>Vs_group</t>
  </si>
  <si>
    <t>Df</t>
  </si>
  <si>
    <t>SumsOfSqs</t>
  </si>
  <si>
    <t>MeanSqs</t>
  </si>
  <si>
    <t>F.Model</t>
  </si>
  <si>
    <t>R2</t>
  </si>
  <si>
    <t>Pr(&gt;F)</t>
  </si>
  <si>
    <t>Group1-Group3</t>
  </si>
  <si>
    <t>0.37719(0.56922)</t>
  </si>
  <si>
    <t>0.37719(0.14231)</t>
  </si>
  <si>
    <t>0.39855(0.60145)</t>
  </si>
  <si>
    <t>Group1-Group4</t>
  </si>
  <si>
    <t>0.39800(0.37845)</t>
  </si>
  <si>
    <t>0.39800(0.09461)</t>
  </si>
  <si>
    <t>0.51259(0.48741)</t>
  </si>
  <si>
    <t>Group1-Group5</t>
  </si>
  <si>
    <t>0.42491(0.37721)</t>
  </si>
  <si>
    <t>0.42491(0.09430)</t>
  </si>
  <si>
    <t>0.52973(0.47027)</t>
  </si>
  <si>
    <t>Group1-Group2</t>
  </si>
  <si>
    <t>0.31054(0.43222)</t>
  </si>
  <si>
    <t>0.31054(0.10805)</t>
  </si>
  <si>
    <t>0.41809(0.58191)</t>
  </si>
  <si>
    <t>Group3-Group4</t>
  </si>
  <si>
    <t>0.20301(0.57265)</t>
  </si>
  <si>
    <t>0.20301(0.14316)</t>
  </si>
  <si>
    <t>0.26173(0.73827)</t>
  </si>
  <si>
    <t>Group3-Group5</t>
  </si>
  <si>
    <t>0.13987(0.57141)</t>
  </si>
  <si>
    <t>0.13987(0.14285)</t>
  </si>
  <si>
    <t>0.19664(0.80336)</t>
  </si>
  <si>
    <t>Group3-Group2</t>
  </si>
  <si>
    <t>0.18726(0.62642)</t>
  </si>
  <si>
    <t>0.18726(0.15660)</t>
  </si>
  <si>
    <t>0.23014(0.76986)</t>
  </si>
  <si>
    <t>Group4-Group5</t>
  </si>
  <si>
    <t>0.14253(0.38064)</t>
  </si>
  <si>
    <t>0.14253(0.09516)</t>
  </si>
  <si>
    <t>0.27243(0.72757)</t>
  </si>
  <si>
    <t>Group4-Group2</t>
  </si>
  <si>
    <t>0.15454(0.43565)</t>
  </si>
  <si>
    <t>0.15454(0.10891)</t>
  </si>
  <si>
    <t>0.26185(0.73815)</t>
  </si>
  <si>
    <t>Group5-Group2</t>
  </si>
  <si>
    <t>0.17716(0.43441)</t>
  </si>
  <si>
    <t>0.17716(0.10860)</t>
  </si>
  <si>
    <t>0.28968(0.71032)</t>
  </si>
  <si>
    <t>Group</t>
  </si>
  <si>
    <t>R-value</t>
  </si>
  <si>
    <t>P-value</t>
  </si>
  <si>
    <t>Group2-Group4</t>
  </si>
  <si>
    <t>Group2-Group3</t>
  </si>
  <si>
    <t>Group5-Group4</t>
  </si>
  <si>
    <t>Group5-Group3</t>
  </si>
  <si>
    <t>Group5-Group1</t>
  </si>
  <si>
    <t>0.08366(0.36700)</t>
  </si>
  <si>
    <t>0.083658(0.091751)</t>
  </si>
  <si>
    <t>0.18563(0.81437)</t>
  </si>
  <si>
    <t>0.08157(0.35400)</t>
  </si>
  <si>
    <t>0.081568(0.088500)</t>
  </si>
  <si>
    <t>0.18727(0.81273)</t>
  </si>
  <si>
    <t>0.05478(0.38239)</t>
  </si>
  <si>
    <t>0.054776(0.095597)</t>
  </si>
  <si>
    <t>0.1253(0.8747)</t>
  </si>
  <si>
    <t>Group3-Group1</t>
  </si>
  <si>
    <t>0.11739(0.44750)</t>
  </si>
  <si>
    <t>0.11739(0.11188)</t>
  </si>
  <si>
    <t>0.20781(0.79219)</t>
  </si>
  <si>
    <t>0.08099(0.31792)</t>
  </si>
  <si>
    <t>0.080990(0.079481)</t>
  </si>
  <si>
    <t>0.20303(0.79697)</t>
  </si>
  <si>
    <t>0.04995(0.34631)</t>
  </si>
  <si>
    <t>0.049948(0.086579)</t>
  </si>
  <si>
    <t>0.12605(0.87395)</t>
  </si>
  <si>
    <t>0.10715(0.41143)</t>
  </si>
  <si>
    <t>0.10715(0.10286)</t>
  </si>
  <si>
    <t>0.20662(0.79338)</t>
  </si>
  <si>
    <t>0.06079(0.33331)</t>
  </si>
  <si>
    <t>0.060791(0.083328)</t>
  </si>
  <si>
    <t>0.15425(0.84575)</t>
  </si>
  <si>
    <t>Group2-Group1</t>
  </si>
  <si>
    <t>0.06600(0.39842)</t>
  </si>
  <si>
    <t>0.066003(0.099606)</t>
  </si>
  <si>
    <t>0.14212(0.85788)</t>
  </si>
  <si>
    <t>Group4-Group1</t>
  </si>
  <si>
    <t>0.08949(0.42681)</t>
  </si>
  <si>
    <t>0.08949(0.10670)</t>
  </si>
  <si>
    <t>0.17333(0.82667)</t>
  </si>
  <si>
    <t>Group4-Group3</t>
  </si>
  <si>
    <t>Group2-Group5</t>
  </si>
  <si>
    <t>0.046103(0.212858)</t>
  </si>
  <si>
    <t>0.046103(0.053214)</t>
  </si>
  <si>
    <t>0.17803(0.82197)</t>
  </si>
  <si>
    <t>0.10049(0.45292)</t>
  </si>
  <si>
    <t>0.10049(0.11323)</t>
  </si>
  <si>
    <t>0.18158(0.81842)</t>
  </si>
  <si>
    <t>0.051682(0.232194)</t>
  </si>
  <si>
    <t>0.051682(0.058049)</t>
  </si>
  <si>
    <t>0.18206(0.81794)</t>
  </si>
  <si>
    <t>0.062088(0.234797)</t>
  </si>
  <si>
    <t>0.062088(0.058699)</t>
  </si>
  <si>
    <t>0.20913(0.79087)</t>
  </si>
  <si>
    <t>0.11234(0.50038)</t>
  </si>
  <si>
    <t>0.11234(0.12510)</t>
  </si>
  <si>
    <t>0.18335(0.81665)</t>
  </si>
  <si>
    <t>0.04212(0.27965)</t>
  </si>
  <si>
    <t>0.042122(0.069914)</t>
  </si>
  <si>
    <t>0.1309(0.8691)</t>
  </si>
  <si>
    <t>0.04679(0.28226)</t>
  </si>
  <si>
    <t>0.046793(0.070564)</t>
  </si>
  <si>
    <t>0.14221(0.85779)</t>
  </si>
  <si>
    <t>0.11834(0.51972)</t>
  </si>
  <si>
    <t>0.11834(0.12993)</t>
  </si>
  <si>
    <t>0.18547(0.81453)</t>
  </si>
  <si>
    <t>0.10560(0.52232)</t>
  </si>
  <si>
    <t>0.10560(0.13058)</t>
  </si>
  <si>
    <t>0.16817(0.83183)</t>
  </si>
  <si>
    <t>0.03981(0.30159)</t>
  </si>
  <si>
    <t>0.039807(0.075398)</t>
  </si>
  <si>
    <t>0.1166(0.8834)</t>
  </si>
  <si>
    <t>S</t>
  </si>
  <si>
    <t>0.048866(0.201687)</t>
  </si>
  <si>
    <t>0.048866(0.033614)</t>
  </si>
  <si>
    <t>0.19503(0.80497)</t>
  </si>
  <si>
    <t>.</t>
  </si>
  <si>
    <t>0.17584(0.32381)</t>
  </si>
  <si>
    <t>0.175836(0.064763)</t>
  </si>
  <si>
    <t>0.35192(0.64808)</t>
  </si>
  <si>
    <t>0.09921(0.27600)</t>
  </si>
  <si>
    <t>0.099210(0.046001)</t>
  </si>
  <si>
    <t>0.26441(0.73559)</t>
  </si>
  <si>
    <t>0.09459(0.21579)</t>
  </si>
  <si>
    <t>0.094590(0.035966)</t>
  </si>
  <si>
    <t>0.30475(0.69525)</t>
  </si>
  <si>
    <t>0.16958(0.32252)</t>
  </si>
  <si>
    <t>0.169578(0.064504)</t>
  </si>
  <si>
    <t>0.3446(0.6554)</t>
  </si>
  <si>
    <t>0.07745(0.27471)</t>
  </si>
  <si>
    <t>0.077451(0.045785)</t>
  </si>
  <si>
    <t>0.21993(0.78007)</t>
  </si>
  <si>
    <t>0.063754(0.214501)</t>
  </si>
  <si>
    <t>0.063754(0.035750)</t>
  </si>
  <si>
    <t>0.22912(0.77088)</t>
  </si>
  <si>
    <t>0.14151(0.39684)</t>
  </si>
  <si>
    <t>0.141506(0.079368)</t>
  </si>
  <si>
    <t>0.26285(0.73715)</t>
  </si>
  <si>
    <t>0.18287(0.33663)</t>
  </si>
  <si>
    <t>0.182867(0.067325)</t>
  </si>
  <si>
    <t>0.35201(0.64799)</t>
  </si>
  <si>
    <t>0.05095(0.28882)</t>
  </si>
  <si>
    <t>0.050949(0.048136)</t>
  </si>
  <si>
    <t>0.14995(0.85005)</t>
  </si>
  <si>
    <t>Sums of Sqs</t>
  </si>
  <si>
    <t>Pic-Clor 60 (Pic 60 or PC)</t>
  </si>
  <si>
    <t>196.15 kg/ha</t>
  </si>
  <si>
    <t>No fumigation and no organic amendments or non-treated control (NTC)</t>
  </si>
  <si>
    <t>Dried molasses full rate (MS)</t>
  </si>
  <si>
    <t>Mustard meal full rate (MM)</t>
  </si>
  <si>
    <t>Dried molasses half-rate + mustard half-rate (½ MS + ½ MM)</t>
  </si>
  <si>
    <t>Group 1</t>
  </si>
  <si>
    <t>Group 2</t>
  </si>
  <si>
    <t>Black mulch</t>
  </si>
  <si>
    <t>Group 3</t>
  </si>
  <si>
    <t>Group 4</t>
  </si>
  <si>
    <t>Group 5</t>
  </si>
  <si>
    <t>Grouping:</t>
  </si>
  <si>
    <r>
      <rPr>
        <b/>
        <sz val="12"/>
        <color theme="1"/>
        <rFont val="Times New Roman"/>
        <family val="1"/>
      </rPr>
      <t>Supplementary Table S2</t>
    </r>
    <r>
      <rPr>
        <sz val="12"/>
        <color theme="1"/>
        <rFont val="Times New Roman"/>
        <family val="1"/>
      </rPr>
      <t>. Analysis of similarity (ANOSIM). In ANOMIS data analysis, a comparison between a probability value (P) and an average correlation coefficient (R2) between the two treatments in 2019.</t>
    </r>
  </si>
  <si>
    <r>
      <rPr>
        <b/>
        <sz val="12"/>
        <color theme="1"/>
        <rFont val="Times New Roman"/>
        <family val="1"/>
      </rPr>
      <t>Supplementary Table S2</t>
    </r>
    <r>
      <rPr>
        <sz val="12"/>
        <color theme="1"/>
        <rFont val="Times New Roman"/>
        <family val="1"/>
      </rPr>
      <t>. Analysis of similarity (ANOSIM). In ANOMIS data analysis, a comparison between a probability value (P) and an average correlation coefficient (R2) between the two treatments in 2020.</t>
    </r>
  </si>
  <si>
    <r>
      <rPr>
        <b/>
        <sz val="12"/>
        <color theme="1"/>
        <rFont val="Times New Roman"/>
        <family val="1"/>
      </rPr>
      <t>Supplementary Table S2.</t>
    </r>
    <r>
      <rPr>
        <sz val="12"/>
        <color theme="1"/>
        <rFont val="Times New Roman"/>
        <family val="1"/>
      </rPr>
      <t xml:space="preserve"> Analysis of similarity (ANOSIM). In ANOMIS data analysis, a comparison between a probability value (P) and an average correlation coefficient (R2) between the two treatments in 2022.</t>
    </r>
  </si>
  <si>
    <r>
      <rPr>
        <b/>
        <sz val="12"/>
        <color theme="1"/>
        <rFont val="Times New Roman"/>
        <family val="1"/>
      </rPr>
      <t>Supplementary Table S2.</t>
    </r>
    <r>
      <rPr>
        <sz val="12"/>
        <color theme="1"/>
        <rFont val="Times New Roman"/>
        <family val="1"/>
      </rPr>
      <t xml:space="preserve"> Analysis of similarity (ANOSIM). In ANOMIS data analysis, a comparison between a probability value (P) and an average correlation coefficient (R2) between the two treatments in 2021.</t>
    </r>
  </si>
  <si>
    <t>5.6 t/ha</t>
  </si>
  <si>
    <t>2.24 t/ha</t>
  </si>
  <si>
    <t>2.8 t/ha + 1.12 t/ha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</si>
</sst>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2" fontId="3" fillId="0" borderId="0" xfId="0" applyNumberFormat="1" applyFont="1" applyAlignment="1">
      <alignment horizontal="center"/>
    </xf>
    <xf numFmtId="0" fontId="3" fillId="0" borderId="1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horizontal="left" vertical="top"/>
    </xf>
    <xf numFmtId="0" fontId="3" fillId="0" borderId="4" xfId="0" applyFont="1" applyBorder="1" applyAlignment="1">
      <alignment vertical="top"/>
    </xf>
    <xf numFmtId="0" fontId="3" fillId="0" borderId="2" xfId="0" applyFont="1" applyBorder="1" applyAlignment="1">
      <alignment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vertical="top" wrapText="1"/>
    </xf>
    <xf numFmtId="0" fontId="3" fillId="0" borderId="4" xfId="0" applyFont="1" applyBorder="1" applyAlignment="1">
      <alignment vertical="center" wrapText="1"/>
    </xf>
    <xf numFmtId="0" fontId="3" fillId="0" borderId="4" xfId="0" applyFont="1" applyFill="1" applyBorder="1" applyAlignment="1">
      <alignment vertical="top" wrapText="1"/>
    </xf>
    <xf numFmtId="0" fontId="3" fillId="0" borderId="4" xfId="0" applyFont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tabSelected="1" workbookViewId="0">
      <selection activeCell="F18" sqref="F18"/>
    </sheetView>
  </sheetViews>
  <sheetFormatPr defaultColWidth="8.7890625" defaultRowHeight="14.4" x14ac:dyDescent="0.55000000000000004"/>
  <cols>
    <col min="1" max="1" width="15.26171875" style="6" customWidth="1"/>
    <col min="2" max="2" width="7.89453125" style="6" customWidth="1"/>
    <col min="3" max="3" width="17.7890625" style="6" customWidth="1"/>
    <col min="4" max="4" width="12.5234375" style="6" customWidth="1"/>
    <col min="5" max="5" width="11.5234375" style="6" customWidth="1"/>
    <col min="6" max="6" width="20.26171875" style="6" customWidth="1"/>
    <col min="7" max="7" width="8.7890625" style="6"/>
    <col min="8" max="8" width="4.5234375" style="6" customWidth="1"/>
    <col min="9" max="9" width="17.47265625" style="6" customWidth="1"/>
    <col min="10" max="16384" width="8.7890625" style="6"/>
  </cols>
  <sheetData>
    <row r="1" spans="1:14" ht="15.3" x14ac:dyDescent="0.55000000000000004">
      <c r="A1" s="7" t="s">
        <v>166</v>
      </c>
    </row>
    <row r="2" spans="1:14" ht="15.3" x14ac:dyDescent="0.55000000000000004">
      <c r="A2" s="3" t="s">
        <v>0</v>
      </c>
      <c r="B2" s="3" t="s">
        <v>1</v>
      </c>
      <c r="C2" s="3" t="s">
        <v>152</v>
      </c>
      <c r="D2" s="3" t="s">
        <v>3</v>
      </c>
      <c r="E2" s="3" t="s">
        <v>4</v>
      </c>
      <c r="F2" s="3" t="s">
        <v>5</v>
      </c>
      <c r="G2" s="3" t="s">
        <v>6</v>
      </c>
      <c r="H2" s="3"/>
      <c r="I2" s="3" t="s">
        <v>47</v>
      </c>
      <c r="J2" s="3" t="s">
        <v>48</v>
      </c>
      <c r="K2" s="3" t="s">
        <v>49</v>
      </c>
      <c r="L2" s="4"/>
      <c r="M2" s="4"/>
      <c r="N2" s="5"/>
    </row>
    <row r="3" spans="1:14" ht="15.3" x14ac:dyDescent="0.55000000000000004">
      <c r="A3" s="8" t="s">
        <v>7</v>
      </c>
      <c r="B3" s="8">
        <v>3</v>
      </c>
      <c r="C3" s="8" t="s">
        <v>8</v>
      </c>
      <c r="D3" s="8" t="s">
        <v>9</v>
      </c>
      <c r="E3" s="8">
        <v>2.6505999999999998</v>
      </c>
      <c r="F3" s="8" t="s">
        <v>10</v>
      </c>
      <c r="G3" s="8">
        <v>0.1</v>
      </c>
      <c r="H3" s="8"/>
      <c r="I3" s="8" t="s">
        <v>23</v>
      </c>
      <c r="J3" s="8">
        <v>0.12959999999999999</v>
      </c>
      <c r="K3" s="8">
        <v>0.3</v>
      </c>
      <c r="L3" s="7"/>
      <c r="M3" s="7"/>
      <c r="N3" s="6" t="s">
        <v>120</v>
      </c>
    </row>
    <row r="4" spans="1:14" ht="15.3" x14ac:dyDescent="0.55000000000000004">
      <c r="A4" s="8" t="s">
        <v>11</v>
      </c>
      <c r="B4" s="8">
        <v>3</v>
      </c>
      <c r="C4" s="8" t="s">
        <v>12</v>
      </c>
      <c r="D4" s="8" t="s">
        <v>13</v>
      </c>
      <c r="E4" s="8">
        <v>4.2066999999999997</v>
      </c>
      <c r="F4" s="8" t="s">
        <v>14</v>
      </c>
      <c r="G4" s="8">
        <v>0.1</v>
      </c>
      <c r="H4" s="8"/>
      <c r="I4" s="8" t="s">
        <v>50</v>
      </c>
      <c r="J4" s="8">
        <v>0.25929999999999997</v>
      </c>
      <c r="K4" s="8">
        <v>0.2</v>
      </c>
      <c r="L4" s="7"/>
      <c r="M4" s="7"/>
    </row>
    <row r="5" spans="1:14" ht="15.3" x14ac:dyDescent="0.55000000000000004">
      <c r="A5" s="8" t="s">
        <v>15</v>
      </c>
      <c r="B5" s="8">
        <v>3</v>
      </c>
      <c r="C5" s="8" t="s">
        <v>16</v>
      </c>
      <c r="D5" s="8" t="s">
        <v>17</v>
      </c>
      <c r="E5" s="8">
        <v>4.5057999999999998</v>
      </c>
      <c r="F5" s="8" t="s">
        <v>18</v>
      </c>
      <c r="G5" s="8">
        <v>0.1</v>
      </c>
      <c r="H5" s="8"/>
      <c r="I5" s="8" t="s">
        <v>51</v>
      </c>
      <c r="J5" s="8">
        <v>0.14810000000000001</v>
      </c>
      <c r="K5" s="8">
        <v>0.3</v>
      </c>
      <c r="L5" s="7"/>
      <c r="M5" s="7"/>
    </row>
    <row r="6" spans="1:14" ht="15.3" x14ac:dyDescent="0.55000000000000004">
      <c r="A6" s="8" t="s">
        <v>19</v>
      </c>
      <c r="B6" s="8">
        <v>3</v>
      </c>
      <c r="C6" s="8" t="s">
        <v>20</v>
      </c>
      <c r="D6" s="8" t="s">
        <v>21</v>
      </c>
      <c r="E6" s="8">
        <v>2.8738999999999999</v>
      </c>
      <c r="F6" s="8" t="s">
        <v>22</v>
      </c>
      <c r="G6" s="8">
        <v>0.1</v>
      </c>
      <c r="H6" s="8"/>
      <c r="I6" s="8" t="s">
        <v>11</v>
      </c>
      <c r="J6" s="8">
        <v>1</v>
      </c>
      <c r="K6" s="8">
        <v>0.1</v>
      </c>
      <c r="L6" s="7"/>
      <c r="M6" s="7"/>
    </row>
    <row r="7" spans="1:14" ht="15.3" x14ac:dyDescent="0.55000000000000004">
      <c r="A7" s="8" t="s">
        <v>23</v>
      </c>
      <c r="B7" s="8">
        <v>3</v>
      </c>
      <c r="C7" s="8" t="s">
        <v>24</v>
      </c>
      <c r="D7" s="8" t="s">
        <v>25</v>
      </c>
      <c r="E7" s="8">
        <v>1.4180999999999999</v>
      </c>
      <c r="F7" s="8" t="s">
        <v>26</v>
      </c>
      <c r="G7" s="8">
        <v>0.1014</v>
      </c>
      <c r="H7" s="8"/>
      <c r="I7" s="8" t="s">
        <v>7</v>
      </c>
      <c r="J7" s="8">
        <v>0.85189999999999999</v>
      </c>
      <c r="K7" s="8">
        <v>0.1</v>
      </c>
      <c r="L7" s="7"/>
      <c r="M7" s="7"/>
    </row>
    <row r="8" spans="1:14" ht="15.3" x14ac:dyDescent="0.55000000000000004">
      <c r="A8" s="8" t="s">
        <v>27</v>
      </c>
      <c r="B8" s="8">
        <v>3</v>
      </c>
      <c r="C8" s="8" t="s">
        <v>28</v>
      </c>
      <c r="D8" s="8" t="s">
        <v>29</v>
      </c>
      <c r="E8" s="8">
        <v>0.97911000000000004</v>
      </c>
      <c r="F8" s="8" t="s">
        <v>30</v>
      </c>
      <c r="G8" s="8">
        <v>0.40139999999999998</v>
      </c>
      <c r="H8" s="8"/>
      <c r="I8" s="8" t="s">
        <v>19</v>
      </c>
      <c r="J8" s="8">
        <v>0.96299999999999997</v>
      </c>
      <c r="K8" s="8">
        <v>0.1</v>
      </c>
      <c r="L8" s="7"/>
      <c r="M8" s="7"/>
    </row>
    <row r="9" spans="1:14" ht="15.3" x14ac:dyDescent="0.55000000000000004">
      <c r="A9" s="8" t="s">
        <v>31</v>
      </c>
      <c r="B9" s="8">
        <v>3</v>
      </c>
      <c r="C9" s="8" t="s">
        <v>32</v>
      </c>
      <c r="D9" s="8" t="s">
        <v>33</v>
      </c>
      <c r="E9" s="8">
        <v>1.1957</v>
      </c>
      <c r="F9" s="8" t="s">
        <v>34</v>
      </c>
      <c r="G9" s="8">
        <v>0.2014</v>
      </c>
      <c r="H9" s="8"/>
      <c r="I9" s="8" t="s">
        <v>52</v>
      </c>
      <c r="J9" s="8">
        <v>0.40739999999999998</v>
      </c>
      <c r="K9" s="8">
        <v>0.2</v>
      </c>
      <c r="L9" s="7"/>
      <c r="M9" s="7"/>
    </row>
    <row r="10" spans="1:14" ht="15.3" x14ac:dyDescent="0.55000000000000004">
      <c r="A10" s="8" t="s">
        <v>35</v>
      </c>
      <c r="B10" s="8">
        <v>3</v>
      </c>
      <c r="C10" s="8" t="s">
        <v>36</v>
      </c>
      <c r="D10" s="8" t="s">
        <v>37</v>
      </c>
      <c r="E10" s="8">
        <v>1.4978</v>
      </c>
      <c r="F10" s="8" t="s">
        <v>38</v>
      </c>
      <c r="G10" s="8">
        <v>0.2</v>
      </c>
      <c r="H10" s="8"/>
      <c r="I10" s="8" t="s">
        <v>53</v>
      </c>
      <c r="J10" s="8">
        <v>-3.7039999999999997E-2</v>
      </c>
      <c r="K10" s="8">
        <v>0.7</v>
      </c>
      <c r="L10" s="7"/>
      <c r="M10" s="7"/>
    </row>
    <row r="11" spans="1:14" ht="15.3" x14ac:dyDescent="0.55000000000000004">
      <c r="A11" s="8" t="s">
        <v>39</v>
      </c>
      <c r="B11" s="8">
        <v>3</v>
      </c>
      <c r="C11" s="8" t="s">
        <v>40</v>
      </c>
      <c r="D11" s="8" t="s">
        <v>41</v>
      </c>
      <c r="E11" s="8">
        <v>1.419</v>
      </c>
      <c r="F11" s="8" t="s">
        <v>42</v>
      </c>
      <c r="G11" s="8">
        <v>0.2</v>
      </c>
      <c r="H11" s="8"/>
      <c r="I11" s="8" t="s">
        <v>43</v>
      </c>
      <c r="J11" s="8">
        <v>0.22220000000000001</v>
      </c>
      <c r="K11" s="8">
        <v>0.3</v>
      </c>
      <c r="L11" s="7"/>
      <c r="M11" s="7"/>
    </row>
    <row r="12" spans="1:14" ht="15.3" x14ac:dyDescent="0.55000000000000004">
      <c r="A12" s="8" t="s">
        <v>43</v>
      </c>
      <c r="B12" s="8">
        <v>3</v>
      </c>
      <c r="C12" s="8" t="s">
        <v>44</v>
      </c>
      <c r="D12" s="8" t="s">
        <v>45</v>
      </c>
      <c r="E12" s="8">
        <v>1.6313</v>
      </c>
      <c r="F12" s="8" t="s">
        <v>46</v>
      </c>
      <c r="G12" s="8">
        <v>0.1014</v>
      </c>
      <c r="H12" s="8"/>
      <c r="I12" s="8" t="s">
        <v>54</v>
      </c>
      <c r="J12" s="8">
        <v>1</v>
      </c>
      <c r="K12" s="8">
        <v>0.1</v>
      </c>
      <c r="L12" s="7"/>
      <c r="M12" s="7"/>
    </row>
    <row r="13" spans="1:14" ht="15.3" x14ac:dyDescent="0.55000000000000004">
      <c r="A13" s="8"/>
      <c r="B13" s="8"/>
      <c r="C13" s="8"/>
      <c r="D13" s="8"/>
      <c r="E13" s="8"/>
      <c r="F13" s="8"/>
      <c r="G13" s="8"/>
      <c r="H13" s="8"/>
      <c r="I13" s="8"/>
      <c r="J13" s="10">
        <f>AVERAGE(J3:J12)</f>
        <v>0.49444599999999994</v>
      </c>
      <c r="K13" s="10">
        <f>AVERAGE(K3:K12)</f>
        <v>0.24</v>
      </c>
      <c r="L13" s="7"/>
      <c r="M13" s="7"/>
    </row>
    <row r="14" spans="1:14" ht="15.3" x14ac:dyDescent="0.55000000000000004">
      <c r="A14" s="3" t="s">
        <v>165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7"/>
      <c r="M14" s="7"/>
    </row>
    <row r="15" spans="1:14" ht="30.6" x14ac:dyDescent="0.55000000000000004">
      <c r="A15" s="20" t="s">
        <v>153</v>
      </c>
      <c r="B15" s="20" t="s">
        <v>161</v>
      </c>
      <c r="C15" s="19" t="s">
        <v>154</v>
      </c>
      <c r="D15" s="14" t="s">
        <v>159</v>
      </c>
      <c r="E15" s="7"/>
      <c r="F15" s="7"/>
      <c r="G15" s="7"/>
      <c r="H15" s="7"/>
      <c r="I15" s="7"/>
      <c r="J15" s="7"/>
      <c r="K15" s="7"/>
      <c r="L15" s="7"/>
      <c r="M15" s="7"/>
    </row>
    <row r="16" spans="1:14" ht="76.5" x14ac:dyDescent="0.55000000000000004">
      <c r="A16" s="20" t="s">
        <v>155</v>
      </c>
      <c r="B16" s="20" t="s">
        <v>161</v>
      </c>
      <c r="C16" s="19"/>
      <c r="D16" s="14" t="s">
        <v>160</v>
      </c>
      <c r="E16" s="7"/>
      <c r="F16" s="7"/>
      <c r="G16" s="7"/>
      <c r="H16" s="7"/>
      <c r="I16" s="4"/>
      <c r="J16" s="4"/>
      <c r="K16" s="4"/>
      <c r="L16" s="7"/>
      <c r="M16" s="7"/>
    </row>
    <row r="17" spans="1:13" ht="30.6" x14ac:dyDescent="0.55000000000000004">
      <c r="A17" s="20" t="s">
        <v>156</v>
      </c>
      <c r="B17" s="20" t="s">
        <v>161</v>
      </c>
      <c r="C17" s="19" t="s">
        <v>170</v>
      </c>
      <c r="D17" s="14" t="s">
        <v>162</v>
      </c>
      <c r="E17" s="7"/>
      <c r="F17" s="7"/>
      <c r="G17" s="7"/>
      <c r="H17" s="7"/>
      <c r="I17" s="4"/>
      <c r="J17" s="4"/>
      <c r="K17" s="4"/>
      <c r="L17" s="7"/>
      <c r="M17" s="7"/>
    </row>
    <row r="18" spans="1:13" ht="30.6" x14ac:dyDescent="0.55000000000000004">
      <c r="A18" s="20" t="s">
        <v>157</v>
      </c>
      <c r="B18" s="20" t="s">
        <v>161</v>
      </c>
      <c r="C18" s="19" t="s">
        <v>171</v>
      </c>
      <c r="D18" s="14" t="s">
        <v>163</v>
      </c>
      <c r="I18" s="5"/>
      <c r="J18" s="5"/>
      <c r="K18" s="5"/>
    </row>
    <row r="19" spans="1:13" ht="76.5" x14ac:dyDescent="0.55000000000000004">
      <c r="A19" s="20" t="s">
        <v>158</v>
      </c>
      <c r="B19" s="20" t="s">
        <v>161</v>
      </c>
      <c r="C19" s="19" t="s">
        <v>172</v>
      </c>
      <c r="D19" s="14" t="s">
        <v>164</v>
      </c>
      <c r="I19" s="5"/>
      <c r="J19" s="5"/>
      <c r="K19" s="5"/>
    </row>
    <row r="20" spans="1:13" x14ac:dyDescent="0.55000000000000004">
      <c r="I20" s="5"/>
      <c r="J20" s="5"/>
      <c r="K20" s="5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"/>
  <sheetViews>
    <sheetView workbookViewId="0">
      <selection activeCell="D21" sqref="D21"/>
    </sheetView>
  </sheetViews>
  <sheetFormatPr defaultRowHeight="14.4" x14ac:dyDescent="0.55000000000000004"/>
  <cols>
    <col min="1" max="1" width="14.89453125" customWidth="1"/>
    <col min="2" max="2" width="6.15625" style="9" customWidth="1"/>
    <col min="3" max="3" width="16.5234375" customWidth="1"/>
    <col min="4" max="4" width="16.1015625" customWidth="1"/>
    <col min="6" max="6" width="19.3671875" customWidth="1"/>
    <col min="8" max="8" width="3.47265625" customWidth="1"/>
    <col min="9" max="9" width="17.5234375" customWidth="1"/>
  </cols>
  <sheetData>
    <row r="1" spans="1:17" ht="15.3" x14ac:dyDescent="0.55000000000000004">
      <c r="A1" s="7" t="s">
        <v>167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</row>
    <row r="2" spans="1:17" ht="15.3" x14ac:dyDescent="0.55000000000000004">
      <c r="A2" s="3" t="s">
        <v>0</v>
      </c>
      <c r="B2" s="3" t="s">
        <v>1</v>
      </c>
      <c r="C2" s="3" t="s">
        <v>152</v>
      </c>
      <c r="D2" s="3" t="s">
        <v>3</v>
      </c>
      <c r="E2" s="3" t="s">
        <v>4</v>
      </c>
      <c r="F2" s="3" t="s">
        <v>5</v>
      </c>
      <c r="G2" s="3" t="s">
        <v>6</v>
      </c>
      <c r="H2" s="3"/>
      <c r="I2" s="3" t="s">
        <v>120</v>
      </c>
      <c r="J2" s="3" t="s">
        <v>48</v>
      </c>
      <c r="K2" s="3" t="s">
        <v>49</v>
      </c>
      <c r="L2" s="2"/>
      <c r="M2" s="2"/>
    </row>
    <row r="3" spans="1:17" ht="15.3" x14ac:dyDescent="0.55000000000000004">
      <c r="A3" s="8" t="s">
        <v>27</v>
      </c>
      <c r="B3" s="8">
        <v>3</v>
      </c>
      <c r="C3" s="8" t="s">
        <v>55</v>
      </c>
      <c r="D3" s="8" t="s">
        <v>56</v>
      </c>
      <c r="E3" s="8">
        <v>0.91180000000000005</v>
      </c>
      <c r="F3" s="8" t="s">
        <v>57</v>
      </c>
      <c r="G3" s="8">
        <v>0.6</v>
      </c>
      <c r="H3" s="8"/>
      <c r="I3" s="8" t="s">
        <v>27</v>
      </c>
      <c r="J3" s="8">
        <v>0</v>
      </c>
      <c r="K3" s="8">
        <v>0.5</v>
      </c>
      <c r="L3" s="2"/>
      <c r="M3" s="2"/>
    </row>
    <row r="4" spans="1:17" ht="15.3" x14ac:dyDescent="0.55000000000000004">
      <c r="A4" s="8" t="s">
        <v>31</v>
      </c>
      <c r="B4" s="8">
        <v>3</v>
      </c>
      <c r="C4" s="8" t="s">
        <v>58</v>
      </c>
      <c r="D4" s="8" t="s">
        <v>59</v>
      </c>
      <c r="E4" s="8">
        <v>0.92166999999999999</v>
      </c>
      <c r="F4" s="8" t="s">
        <v>60</v>
      </c>
      <c r="G4" s="8">
        <v>0.40139999999999998</v>
      </c>
      <c r="H4" s="8"/>
      <c r="I4" s="8" t="s">
        <v>15</v>
      </c>
      <c r="J4" s="8">
        <v>0</v>
      </c>
      <c r="K4" s="8">
        <v>0.7</v>
      </c>
      <c r="L4" s="2"/>
      <c r="M4" s="2"/>
    </row>
    <row r="5" spans="1:17" ht="15.3" x14ac:dyDescent="0.55000000000000004">
      <c r="A5" s="8" t="s">
        <v>23</v>
      </c>
      <c r="B5" s="8">
        <v>3</v>
      </c>
      <c r="C5" s="8" t="s">
        <v>61</v>
      </c>
      <c r="D5" s="8" t="s">
        <v>62</v>
      </c>
      <c r="E5" s="8">
        <v>0.57299</v>
      </c>
      <c r="F5" s="8" t="s">
        <v>63</v>
      </c>
      <c r="G5" s="8">
        <v>0.90139999999999998</v>
      </c>
      <c r="H5" s="8"/>
      <c r="I5" s="8" t="s">
        <v>7</v>
      </c>
      <c r="J5" s="8">
        <v>7.4069999999999997E-2</v>
      </c>
      <c r="K5" s="8">
        <v>0.4</v>
      </c>
      <c r="L5" s="2"/>
      <c r="M5" s="2"/>
    </row>
    <row r="6" spans="1:17" ht="15.3" x14ac:dyDescent="0.55000000000000004">
      <c r="A6" s="8" t="s">
        <v>64</v>
      </c>
      <c r="B6" s="8">
        <v>3</v>
      </c>
      <c r="C6" s="8" t="s">
        <v>65</v>
      </c>
      <c r="D6" s="8" t="s">
        <v>66</v>
      </c>
      <c r="E6" s="8">
        <v>1.0492999999999999</v>
      </c>
      <c r="F6" s="8" t="s">
        <v>67</v>
      </c>
      <c r="G6" s="8">
        <v>0.2014</v>
      </c>
      <c r="H6" s="8"/>
      <c r="I6" s="8" t="s">
        <v>35</v>
      </c>
      <c r="J6" s="8">
        <v>-0.44440000000000002</v>
      </c>
      <c r="K6" s="8">
        <v>0.9</v>
      </c>
      <c r="L6" s="2"/>
      <c r="M6" s="2"/>
    </row>
    <row r="7" spans="1:17" ht="15.3" x14ac:dyDescent="0.55000000000000004">
      <c r="A7" s="8" t="s">
        <v>43</v>
      </c>
      <c r="B7" s="8">
        <v>3</v>
      </c>
      <c r="C7" s="8" t="s">
        <v>68</v>
      </c>
      <c r="D7" s="8" t="s">
        <v>69</v>
      </c>
      <c r="E7" s="8">
        <v>1.0189999999999999</v>
      </c>
      <c r="F7" s="8" t="s">
        <v>70</v>
      </c>
      <c r="G7" s="8">
        <v>0.5</v>
      </c>
      <c r="H7" s="8"/>
      <c r="I7" s="8" t="s">
        <v>88</v>
      </c>
      <c r="J7" s="8">
        <v>-0.40739999999999998</v>
      </c>
      <c r="K7" s="8">
        <v>1</v>
      </c>
      <c r="L7" s="2"/>
      <c r="M7" s="2"/>
    </row>
    <row r="8" spans="1:17" ht="15.3" x14ac:dyDescent="0.55000000000000004">
      <c r="A8" s="8" t="s">
        <v>52</v>
      </c>
      <c r="B8" s="8">
        <v>3</v>
      </c>
      <c r="C8" s="8" t="s">
        <v>71</v>
      </c>
      <c r="D8" s="8" t="s">
        <v>72</v>
      </c>
      <c r="E8" s="8">
        <v>0.57691000000000003</v>
      </c>
      <c r="F8" s="8" t="s">
        <v>73</v>
      </c>
      <c r="G8" s="8">
        <v>0.9</v>
      </c>
      <c r="H8" s="8"/>
      <c r="I8" s="8" t="s">
        <v>84</v>
      </c>
      <c r="J8" s="8">
        <v>-0.1852</v>
      </c>
      <c r="K8" s="8">
        <v>0.9</v>
      </c>
      <c r="L8" s="2"/>
      <c r="M8" s="2"/>
    </row>
    <row r="9" spans="1:17" ht="15.3" x14ac:dyDescent="0.55000000000000004">
      <c r="A9" s="8" t="s">
        <v>54</v>
      </c>
      <c r="B9" s="8">
        <v>3</v>
      </c>
      <c r="C9" s="8" t="s">
        <v>74</v>
      </c>
      <c r="D9" s="8" t="s">
        <v>75</v>
      </c>
      <c r="E9" s="8">
        <v>1.0417000000000001</v>
      </c>
      <c r="F9" s="8" t="s">
        <v>76</v>
      </c>
      <c r="G9" s="8">
        <v>0.6</v>
      </c>
      <c r="H9" s="8"/>
      <c r="I9" s="8" t="s">
        <v>89</v>
      </c>
      <c r="J9" s="8">
        <v>-7.4069999999999997E-2</v>
      </c>
      <c r="K9" s="8">
        <v>0.7</v>
      </c>
      <c r="L9" s="2"/>
      <c r="M9" s="2"/>
    </row>
    <row r="10" spans="1:17" ht="15.3" x14ac:dyDescent="0.55000000000000004">
      <c r="A10" s="8" t="s">
        <v>50</v>
      </c>
      <c r="B10" s="8">
        <v>3</v>
      </c>
      <c r="C10" s="8" t="s">
        <v>77</v>
      </c>
      <c r="D10" s="8" t="s">
        <v>78</v>
      </c>
      <c r="E10" s="8">
        <v>0.72953999999999997</v>
      </c>
      <c r="F10" s="8" t="s">
        <v>79</v>
      </c>
      <c r="G10" s="8">
        <v>1</v>
      </c>
      <c r="H10" s="8"/>
      <c r="I10" s="8" t="s">
        <v>51</v>
      </c>
      <c r="J10" s="8">
        <v>-7.4069999999999997E-2</v>
      </c>
      <c r="K10" s="8">
        <v>0.6</v>
      </c>
      <c r="L10" s="2"/>
      <c r="M10" s="2"/>
    </row>
    <row r="11" spans="1:17" ht="15.3" x14ac:dyDescent="0.55000000000000004">
      <c r="A11" s="8" t="s">
        <v>80</v>
      </c>
      <c r="B11" s="8">
        <v>3</v>
      </c>
      <c r="C11" s="8" t="s">
        <v>81</v>
      </c>
      <c r="D11" s="8" t="s">
        <v>82</v>
      </c>
      <c r="E11" s="8">
        <v>0.66264000000000001</v>
      </c>
      <c r="F11" s="8" t="s">
        <v>83</v>
      </c>
      <c r="G11" s="8">
        <v>0.9</v>
      </c>
      <c r="H11" s="8"/>
      <c r="I11" s="8" t="s">
        <v>80</v>
      </c>
      <c r="J11" s="8">
        <v>-3.7039999999999997E-2</v>
      </c>
      <c r="K11" s="8">
        <v>0.6</v>
      </c>
      <c r="L11" s="2"/>
      <c r="M11" s="2"/>
    </row>
    <row r="12" spans="1:17" ht="15.3" x14ac:dyDescent="0.55000000000000004">
      <c r="A12" s="8" t="s">
        <v>84</v>
      </c>
      <c r="B12" s="8">
        <v>3</v>
      </c>
      <c r="C12" s="8" t="s">
        <v>85</v>
      </c>
      <c r="D12" s="8" t="s">
        <v>86</v>
      </c>
      <c r="E12" s="8">
        <v>0.83867999999999998</v>
      </c>
      <c r="F12" s="8" t="s">
        <v>87</v>
      </c>
      <c r="G12" s="8">
        <v>0.8</v>
      </c>
      <c r="H12" s="8"/>
      <c r="I12" s="8" t="s">
        <v>50</v>
      </c>
      <c r="J12" s="8">
        <v>-0.22220000000000001</v>
      </c>
      <c r="K12" s="8">
        <v>1</v>
      </c>
      <c r="L12" s="2"/>
      <c r="M12" s="2"/>
    </row>
    <row r="13" spans="1:17" ht="15.3" x14ac:dyDescent="0.55000000000000004">
      <c r="A13" s="8"/>
      <c r="B13" s="8"/>
      <c r="C13" s="8"/>
      <c r="D13" s="8"/>
      <c r="E13" s="8"/>
      <c r="F13" s="8"/>
      <c r="G13" s="8"/>
      <c r="H13" s="8"/>
      <c r="I13" s="8"/>
      <c r="J13" s="8">
        <f>AVERAGE(J3:J12)</f>
        <v>-0.13703100000000001</v>
      </c>
      <c r="K13" s="8">
        <f>AVERAGE(K3:K12)</f>
        <v>0.73</v>
      </c>
      <c r="L13" s="2"/>
      <c r="M13" s="2"/>
    </row>
    <row r="14" spans="1:17" ht="15.3" x14ac:dyDescent="0.55000000000000004">
      <c r="A14" s="3" t="s">
        <v>165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2"/>
      <c r="M14" s="2"/>
    </row>
    <row r="15" spans="1:17" ht="30.6" x14ac:dyDescent="0.55000000000000004">
      <c r="A15" s="20" t="s">
        <v>153</v>
      </c>
      <c r="B15" s="20" t="s">
        <v>161</v>
      </c>
      <c r="C15" s="19" t="s">
        <v>154</v>
      </c>
      <c r="D15" s="14" t="s">
        <v>159</v>
      </c>
      <c r="E15" s="2"/>
      <c r="F15" s="2"/>
      <c r="G15" s="2"/>
      <c r="H15" s="2"/>
      <c r="I15" s="2"/>
      <c r="J15" s="2"/>
      <c r="K15" s="2"/>
      <c r="L15" s="2"/>
      <c r="M15" s="2"/>
    </row>
    <row r="16" spans="1:17" ht="76.5" x14ac:dyDescent="0.55000000000000004">
      <c r="A16" s="20" t="s">
        <v>155</v>
      </c>
      <c r="B16" s="20" t="s">
        <v>161</v>
      </c>
      <c r="C16" s="19"/>
      <c r="D16" s="14" t="s">
        <v>160</v>
      </c>
      <c r="E16" s="2"/>
      <c r="F16" s="2"/>
      <c r="G16" s="2"/>
      <c r="H16" s="2"/>
      <c r="I16" s="2"/>
      <c r="J16" s="2"/>
      <c r="K16" s="2"/>
      <c r="L16" s="2"/>
      <c r="M16" s="2"/>
    </row>
    <row r="17" spans="1:13" ht="30.6" x14ac:dyDescent="0.55000000000000004">
      <c r="A17" s="20" t="s">
        <v>156</v>
      </c>
      <c r="B17" s="20" t="s">
        <v>161</v>
      </c>
      <c r="C17" s="19" t="s">
        <v>170</v>
      </c>
      <c r="D17" s="14" t="s">
        <v>162</v>
      </c>
      <c r="E17" s="2"/>
      <c r="F17" s="2"/>
      <c r="G17" s="2"/>
      <c r="H17" s="2"/>
      <c r="I17" s="2"/>
      <c r="J17" s="2"/>
      <c r="K17" s="2"/>
      <c r="L17" s="2"/>
      <c r="M17" s="2"/>
    </row>
    <row r="18" spans="1:13" ht="30.6" x14ac:dyDescent="0.55000000000000004">
      <c r="A18" s="20" t="s">
        <v>157</v>
      </c>
      <c r="B18" s="20" t="s">
        <v>161</v>
      </c>
      <c r="C18" s="19" t="s">
        <v>171</v>
      </c>
      <c r="D18" s="14" t="s">
        <v>163</v>
      </c>
    </row>
    <row r="19" spans="1:13" ht="76.5" x14ac:dyDescent="0.55000000000000004">
      <c r="A19" s="20" t="s">
        <v>158</v>
      </c>
      <c r="B19" s="20" t="s">
        <v>161</v>
      </c>
      <c r="C19" s="19" t="s">
        <v>172</v>
      </c>
      <c r="D19" s="14" t="s">
        <v>164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9"/>
  <sheetViews>
    <sheetView topLeftCell="A10" workbookViewId="0">
      <selection activeCell="J13" sqref="J13:K13"/>
    </sheetView>
  </sheetViews>
  <sheetFormatPr defaultRowHeight="14.4" x14ac:dyDescent="0.55000000000000004"/>
  <cols>
    <col min="1" max="1" width="14.3671875" customWidth="1"/>
    <col min="2" max="2" width="9.89453125" customWidth="1"/>
    <col min="3" max="3" width="14.83984375" customWidth="1"/>
    <col min="6" max="6" width="11.7890625" customWidth="1"/>
    <col min="8" max="8" width="1.62890625" customWidth="1"/>
    <col min="9" max="9" width="16.1015625" customWidth="1"/>
  </cols>
  <sheetData>
    <row r="1" spans="1:19" ht="15.3" x14ac:dyDescent="0.55000000000000004">
      <c r="A1" s="2" t="s">
        <v>169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ht="15.3" x14ac:dyDescent="0.55000000000000004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/>
      <c r="I2" s="3" t="s">
        <v>47</v>
      </c>
      <c r="J2" s="3" t="s">
        <v>48</v>
      </c>
      <c r="K2" s="3" t="s">
        <v>49</v>
      </c>
      <c r="L2" s="9"/>
    </row>
    <row r="3" spans="1:19" ht="15.3" x14ac:dyDescent="0.55000000000000004">
      <c r="A3" s="8" t="s">
        <v>51</v>
      </c>
      <c r="B3" s="8">
        <v>3</v>
      </c>
      <c r="C3" s="8" t="s">
        <v>90</v>
      </c>
      <c r="D3" s="8" t="s">
        <v>91</v>
      </c>
      <c r="E3" s="8">
        <v>0.86636000000000002</v>
      </c>
      <c r="F3" s="8" t="s">
        <v>92</v>
      </c>
      <c r="G3" s="8">
        <v>0.60140000000000005</v>
      </c>
      <c r="H3" s="8"/>
      <c r="I3" s="8" t="s">
        <v>11</v>
      </c>
      <c r="J3" s="8">
        <v>-7.4069999999999997E-2</v>
      </c>
      <c r="K3" s="8">
        <v>0.8</v>
      </c>
      <c r="L3" s="9"/>
    </row>
    <row r="4" spans="1:19" ht="15.3" x14ac:dyDescent="0.55000000000000004">
      <c r="A4" s="8" t="s">
        <v>80</v>
      </c>
      <c r="B4" s="8">
        <v>3</v>
      </c>
      <c r="C4" s="8" t="s">
        <v>93</v>
      </c>
      <c r="D4" s="8" t="s">
        <v>94</v>
      </c>
      <c r="E4" s="8">
        <v>0.88746999999999998</v>
      </c>
      <c r="F4" s="8" t="s">
        <v>95</v>
      </c>
      <c r="G4" s="8">
        <v>0.60140000000000005</v>
      </c>
      <c r="H4" s="8"/>
      <c r="I4" s="8" t="s">
        <v>23</v>
      </c>
      <c r="J4" s="8">
        <v>-0.22220000000000001</v>
      </c>
      <c r="K4" s="8">
        <v>0.9</v>
      </c>
      <c r="L4" s="9"/>
    </row>
    <row r="5" spans="1:19" ht="15.3" x14ac:dyDescent="0.55000000000000004">
      <c r="A5" s="8" t="s">
        <v>50</v>
      </c>
      <c r="B5" s="8">
        <v>3</v>
      </c>
      <c r="C5" s="8" t="s">
        <v>96</v>
      </c>
      <c r="D5" s="8" t="s">
        <v>97</v>
      </c>
      <c r="E5" s="8">
        <v>0.89032</v>
      </c>
      <c r="F5" s="8" t="s">
        <v>98</v>
      </c>
      <c r="G5" s="8">
        <v>0.7</v>
      </c>
      <c r="H5" s="8"/>
      <c r="I5" s="8" t="s">
        <v>64</v>
      </c>
      <c r="J5" s="8">
        <v>0</v>
      </c>
      <c r="K5" s="8">
        <v>0.6</v>
      </c>
      <c r="L5" s="9"/>
    </row>
    <row r="6" spans="1:19" ht="15.3" x14ac:dyDescent="0.55000000000000004">
      <c r="A6" s="8" t="s">
        <v>89</v>
      </c>
      <c r="B6" s="8">
        <v>3</v>
      </c>
      <c r="C6" s="8" t="s">
        <v>99</v>
      </c>
      <c r="D6" s="8" t="s">
        <v>100</v>
      </c>
      <c r="E6" s="8">
        <v>1.0577000000000001</v>
      </c>
      <c r="F6" s="8" t="s">
        <v>101</v>
      </c>
      <c r="G6" s="8">
        <v>0.6</v>
      </c>
      <c r="H6" s="8"/>
      <c r="I6" s="8" t="s">
        <v>52</v>
      </c>
      <c r="J6" s="8">
        <v>-0.48149999999999998</v>
      </c>
      <c r="K6" s="8">
        <v>1</v>
      </c>
      <c r="L6" s="9"/>
    </row>
    <row r="7" spans="1:19" ht="15.3" x14ac:dyDescent="0.55000000000000004">
      <c r="A7" s="8" t="s">
        <v>64</v>
      </c>
      <c r="B7" s="8">
        <v>3</v>
      </c>
      <c r="C7" s="8" t="s">
        <v>102</v>
      </c>
      <c r="D7" s="8" t="s">
        <v>103</v>
      </c>
      <c r="E7" s="8">
        <v>0.89803999999999995</v>
      </c>
      <c r="F7" s="8" t="s">
        <v>104</v>
      </c>
      <c r="G7" s="8">
        <v>0.8</v>
      </c>
      <c r="H7" s="8"/>
      <c r="I7" s="8" t="s">
        <v>54</v>
      </c>
      <c r="J7" s="8">
        <v>-0.25929999999999997</v>
      </c>
      <c r="K7" s="8">
        <v>1</v>
      </c>
      <c r="L7" s="9"/>
    </row>
    <row r="8" spans="1:19" ht="15.3" x14ac:dyDescent="0.55000000000000004">
      <c r="A8" s="8" t="s">
        <v>23</v>
      </c>
      <c r="B8" s="8">
        <v>3</v>
      </c>
      <c r="C8" s="8" t="s">
        <v>105</v>
      </c>
      <c r="D8" s="8" t="s">
        <v>106</v>
      </c>
      <c r="E8" s="8">
        <v>0.60248000000000002</v>
      </c>
      <c r="F8" s="8" t="s">
        <v>107</v>
      </c>
      <c r="G8" s="8">
        <v>1</v>
      </c>
      <c r="H8" s="8"/>
      <c r="I8" s="8" t="s">
        <v>53</v>
      </c>
      <c r="J8" s="8">
        <v>-0.25929999999999997</v>
      </c>
      <c r="K8" s="8">
        <v>0.9</v>
      </c>
      <c r="L8" s="9"/>
    </row>
    <row r="9" spans="1:19" ht="15.3" x14ac:dyDescent="0.55000000000000004">
      <c r="A9" s="8" t="s">
        <v>27</v>
      </c>
      <c r="B9" s="8">
        <v>3</v>
      </c>
      <c r="C9" s="8" t="s">
        <v>108</v>
      </c>
      <c r="D9" s="8" t="s">
        <v>109</v>
      </c>
      <c r="E9" s="8">
        <v>0.66312000000000004</v>
      </c>
      <c r="F9" s="8" t="s">
        <v>110</v>
      </c>
      <c r="G9" s="8">
        <v>0.8014</v>
      </c>
      <c r="H9" s="8"/>
      <c r="I9" s="8" t="s">
        <v>50</v>
      </c>
      <c r="J9" s="8">
        <v>7.4069999999999997E-2</v>
      </c>
      <c r="K9" s="8">
        <v>0.4</v>
      </c>
      <c r="L9" s="9"/>
    </row>
    <row r="10" spans="1:19" ht="15.3" x14ac:dyDescent="0.55000000000000004">
      <c r="A10" s="8" t="s">
        <v>11</v>
      </c>
      <c r="B10" s="8">
        <v>3</v>
      </c>
      <c r="C10" s="8" t="s">
        <v>111</v>
      </c>
      <c r="D10" s="8" t="s">
        <v>112</v>
      </c>
      <c r="E10" s="8">
        <v>0.91081999999999996</v>
      </c>
      <c r="F10" s="8" t="s">
        <v>113</v>
      </c>
      <c r="G10" s="8">
        <v>0.70140000000000002</v>
      </c>
      <c r="H10" s="8"/>
      <c r="I10" s="8" t="s">
        <v>80</v>
      </c>
      <c r="J10" s="8">
        <v>-0.14810000000000001</v>
      </c>
      <c r="K10" s="8">
        <v>0.9</v>
      </c>
      <c r="L10" s="9"/>
    </row>
    <row r="11" spans="1:19" ht="15.3" x14ac:dyDescent="0.55000000000000004">
      <c r="A11" s="8" t="s">
        <v>15</v>
      </c>
      <c r="B11" s="8">
        <v>3</v>
      </c>
      <c r="C11" s="8" t="s">
        <v>114</v>
      </c>
      <c r="D11" s="8" t="s">
        <v>115</v>
      </c>
      <c r="E11" s="8">
        <v>0.80867</v>
      </c>
      <c r="F11" s="8" t="s">
        <v>116</v>
      </c>
      <c r="G11" s="8">
        <v>0.90139999999999998</v>
      </c>
      <c r="H11" s="8"/>
      <c r="I11" s="8" t="s">
        <v>51</v>
      </c>
      <c r="J11" s="8">
        <v>-3.7039999999999997E-2</v>
      </c>
      <c r="K11" s="8">
        <v>0.7</v>
      </c>
      <c r="L11" s="9"/>
    </row>
    <row r="12" spans="1:19" ht="15.3" x14ac:dyDescent="0.55000000000000004">
      <c r="A12" s="8" t="s">
        <v>35</v>
      </c>
      <c r="B12" s="8">
        <v>3</v>
      </c>
      <c r="C12" s="8" t="s">
        <v>117</v>
      </c>
      <c r="D12" s="8" t="s">
        <v>118</v>
      </c>
      <c r="E12" s="8">
        <v>0.52795000000000003</v>
      </c>
      <c r="F12" s="8" t="s">
        <v>119</v>
      </c>
      <c r="G12" s="8">
        <v>0.8014</v>
      </c>
      <c r="H12" s="8"/>
      <c r="I12" s="8" t="s">
        <v>89</v>
      </c>
      <c r="J12" s="8">
        <v>0</v>
      </c>
      <c r="K12" s="8">
        <v>0.6</v>
      </c>
      <c r="L12" s="9"/>
    </row>
    <row r="13" spans="1:19" ht="15.3" x14ac:dyDescent="0.55000000000000004">
      <c r="A13" s="8"/>
      <c r="B13" s="8"/>
      <c r="C13" s="8"/>
      <c r="D13" s="8"/>
      <c r="E13" s="8"/>
      <c r="F13" s="8"/>
      <c r="G13" s="8"/>
      <c r="H13" s="8"/>
      <c r="I13" s="8"/>
      <c r="J13" s="8">
        <f>AVERAGE(J3:J12)</f>
        <v>-0.14074400000000001</v>
      </c>
      <c r="K13" s="8">
        <f>AVERAGE(K3:K12)</f>
        <v>0.78000000000000014</v>
      </c>
      <c r="L13" s="9"/>
    </row>
    <row r="14" spans="1:19" ht="15.6" thickBot="1" x14ac:dyDescent="0.6">
      <c r="A14" s="3" t="s">
        <v>165</v>
      </c>
      <c r="B14" s="8"/>
      <c r="C14" s="8"/>
      <c r="D14" s="8"/>
      <c r="E14" s="2"/>
      <c r="F14" s="2"/>
      <c r="G14" s="2"/>
      <c r="H14" s="2"/>
      <c r="I14" s="2"/>
      <c r="J14" s="7"/>
      <c r="K14" s="7"/>
    </row>
    <row r="15" spans="1:19" ht="30.9" thickBot="1" x14ac:dyDescent="0.6">
      <c r="A15" s="11" t="s">
        <v>153</v>
      </c>
      <c r="B15" s="15" t="s">
        <v>161</v>
      </c>
      <c r="C15" s="16" t="s">
        <v>154</v>
      </c>
      <c r="D15" s="13" t="s">
        <v>159</v>
      </c>
      <c r="E15" s="2"/>
      <c r="F15" s="2"/>
      <c r="G15" s="2"/>
      <c r="H15" s="2"/>
      <c r="I15" s="2"/>
      <c r="J15" s="2"/>
      <c r="K15" s="2"/>
    </row>
    <row r="16" spans="1:19" ht="76.8" thickBot="1" x14ac:dyDescent="0.6">
      <c r="A16" s="12" t="s">
        <v>155</v>
      </c>
      <c r="B16" s="15" t="s">
        <v>161</v>
      </c>
      <c r="C16" s="17"/>
      <c r="D16" s="13" t="s">
        <v>160</v>
      </c>
      <c r="E16" s="2"/>
      <c r="F16" s="2"/>
      <c r="G16" s="2"/>
      <c r="H16" s="2"/>
      <c r="I16" s="2"/>
      <c r="J16" s="2"/>
      <c r="K16" s="2"/>
    </row>
    <row r="17" spans="1:11" ht="30.9" thickBot="1" x14ac:dyDescent="0.6">
      <c r="A17" s="12" t="s">
        <v>156</v>
      </c>
      <c r="B17" s="15" t="s">
        <v>161</v>
      </c>
      <c r="C17" s="17" t="s">
        <v>170</v>
      </c>
      <c r="D17" s="13" t="s">
        <v>162</v>
      </c>
      <c r="E17" s="2"/>
      <c r="F17" s="2"/>
      <c r="G17" s="2"/>
      <c r="H17" s="2"/>
      <c r="I17" s="2"/>
      <c r="J17" s="2"/>
      <c r="K17" s="2"/>
    </row>
    <row r="18" spans="1:11" ht="30.9" thickBot="1" x14ac:dyDescent="0.6">
      <c r="A18" s="12" t="s">
        <v>157</v>
      </c>
      <c r="B18" s="15" t="s">
        <v>161</v>
      </c>
      <c r="C18" s="17" t="s">
        <v>171</v>
      </c>
      <c r="D18" s="13" t="s">
        <v>163</v>
      </c>
      <c r="E18" s="2"/>
      <c r="F18" s="2"/>
      <c r="G18" s="2"/>
      <c r="H18" s="2"/>
      <c r="I18" s="2"/>
      <c r="J18" s="2"/>
      <c r="K18" s="2"/>
    </row>
    <row r="19" spans="1:11" ht="76.8" thickBot="1" x14ac:dyDescent="0.6">
      <c r="A19" s="12" t="s">
        <v>158</v>
      </c>
      <c r="B19" s="15" t="s">
        <v>161</v>
      </c>
      <c r="C19" s="17" t="s">
        <v>172</v>
      </c>
      <c r="D19" s="13" t="s">
        <v>164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"/>
  <sheetViews>
    <sheetView workbookViewId="0">
      <selection activeCell="I18" sqref="I18"/>
    </sheetView>
  </sheetViews>
  <sheetFormatPr defaultRowHeight="14.4" x14ac:dyDescent="0.55000000000000004"/>
  <cols>
    <col min="1" max="1" width="14.15625" customWidth="1"/>
    <col min="2" max="2" width="7.89453125" customWidth="1"/>
    <col min="3" max="3" width="18.5234375" customWidth="1"/>
    <col min="4" max="4" width="9.89453125" customWidth="1"/>
    <col min="6" max="6" width="12.26171875" customWidth="1"/>
    <col min="9" max="9" width="10.1015625" customWidth="1"/>
  </cols>
  <sheetData>
    <row r="1" spans="1:17" ht="15.3" x14ac:dyDescent="0.55000000000000004">
      <c r="A1" s="2" t="s">
        <v>168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ht="15.3" x14ac:dyDescent="0.55000000000000004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/>
      <c r="I2" s="3" t="s">
        <v>47</v>
      </c>
      <c r="J2" s="3" t="s">
        <v>48</v>
      </c>
      <c r="K2" s="3" t="s">
        <v>49</v>
      </c>
      <c r="L2" s="2"/>
    </row>
    <row r="3" spans="1:17" ht="15.3" x14ac:dyDescent="0.55000000000000004">
      <c r="A3" s="8" t="s">
        <v>31</v>
      </c>
      <c r="B3" s="8">
        <v>3</v>
      </c>
      <c r="C3" s="8" t="s">
        <v>121</v>
      </c>
      <c r="D3" s="8" t="s">
        <v>122</v>
      </c>
      <c r="E3" s="8">
        <v>1.4537</v>
      </c>
      <c r="F3" s="8" t="s">
        <v>123</v>
      </c>
      <c r="G3" s="8">
        <v>9.7000000000000003E-2</v>
      </c>
      <c r="H3" s="8" t="s">
        <v>124</v>
      </c>
      <c r="I3" s="8" t="s">
        <v>23</v>
      </c>
      <c r="J3" s="8">
        <v>0.45829999999999999</v>
      </c>
      <c r="K3" s="8">
        <v>2.5000000000000001E-2</v>
      </c>
      <c r="L3" s="2"/>
    </row>
    <row r="4" spans="1:17" ht="15.3" x14ac:dyDescent="0.55000000000000004">
      <c r="A4" s="8" t="s">
        <v>64</v>
      </c>
      <c r="B4" s="8">
        <v>3</v>
      </c>
      <c r="C4" s="8" t="s">
        <v>125</v>
      </c>
      <c r="D4" s="8" t="s">
        <v>126</v>
      </c>
      <c r="E4" s="8">
        <v>2.7151000000000001</v>
      </c>
      <c r="F4" s="8" t="s">
        <v>127</v>
      </c>
      <c r="G4" s="8">
        <v>1E-3</v>
      </c>
      <c r="H4" s="8"/>
      <c r="I4" s="8" t="s">
        <v>11</v>
      </c>
      <c r="J4" s="8">
        <v>0.37040000000000001</v>
      </c>
      <c r="K4" s="8">
        <v>5.7000000000000002E-2</v>
      </c>
      <c r="L4" s="2"/>
    </row>
    <row r="5" spans="1:17" ht="15.3" x14ac:dyDescent="0.55000000000000004">
      <c r="A5" s="8" t="s">
        <v>23</v>
      </c>
      <c r="B5" s="8">
        <v>3</v>
      </c>
      <c r="C5" s="8" t="s">
        <v>128</v>
      </c>
      <c r="D5" s="8" t="s">
        <v>129</v>
      </c>
      <c r="E5" s="8">
        <v>2.1566999999999998</v>
      </c>
      <c r="F5" s="8" t="s">
        <v>130</v>
      </c>
      <c r="G5" s="8">
        <v>2.5000000000000001E-2</v>
      </c>
      <c r="H5" s="8"/>
      <c r="I5" s="8" t="s">
        <v>7</v>
      </c>
      <c r="J5" s="8">
        <v>0.53700000000000003</v>
      </c>
      <c r="K5" s="8">
        <v>0.02</v>
      </c>
      <c r="L5" s="2"/>
    </row>
    <row r="6" spans="1:17" ht="15.3" x14ac:dyDescent="0.55000000000000004">
      <c r="A6" s="8" t="s">
        <v>27</v>
      </c>
      <c r="B6" s="8">
        <v>3</v>
      </c>
      <c r="C6" s="8" t="s">
        <v>131</v>
      </c>
      <c r="D6" s="8" t="s">
        <v>132</v>
      </c>
      <c r="E6" s="8">
        <v>2.63</v>
      </c>
      <c r="F6" s="8" t="s">
        <v>133</v>
      </c>
      <c r="G6" s="8">
        <v>2.8000000000000001E-2</v>
      </c>
      <c r="H6" s="8"/>
      <c r="I6" s="8" t="s">
        <v>52</v>
      </c>
      <c r="J6" s="8">
        <v>0.13539999999999999</v>
      </c>
      <c r="K6" s="8">
        <v>0.17100000000000001</v>
      </c>
      <c r="L6" s="2"/>
    </row>
    <row r="7" spans="1:17" ht="15.3" x14ac:dyDescent="0.55000000000000004">
      <c r="A7" s="8" t="s">
        <v>80</v>
      </c>
      <c r="B7" s="8">
        <v>3</v>
      </c>
      <c r="C7" s="8" t="s">
        <v>134</v>
      </c>
      <c r="D7" s="8" t="s">
        <v>135</v>
      </c>
      <c r="E7" s="8">
        <v>2.629</v>
      </c>
      <c r="F7" s="8" t="s">
        <v>136</v>
      </c>
      <c r="G7" s="8">
        <v>1E-3</v>
      </c>
      <c r="H7" s="8"/>
      <c r="I7" s="8" t="s">
        <v>53</v>
      </c>
      <c r="J7" s="8">
        <v>0.625</v>
      </c>
      <c r="K7" s="8">
        <v>1.9E-2</v>
      </c>
      <c r="L7" s="2"/>
    </row>
    <row r="8" spans="1:17" ht="15.3" x14ac:dyDescent="0.55000000000000004">
      <c r="A8" s="8" t="s">
        <v>50</v>
      </c>
      <c r="B8" s="8">
        <v>3</v>
      </c>
      <c r="C8" s="8" t="s">
        <v>137</v>
      </c>
      <c r="D8" s="8" t="s">
        <v>138</v>
      </c>
      <c r="E8" s="8">
        <v>1.6916</v>
      </c>
      <c r="F8" s="8" t="s">
        <v>139</v>
      </c>
      <c r="G8" s="8">
        <v>1E-3</v>
      </c>
      <c r="H8" s="8"/>
      <c r="I8" s="8" t="s">
        <v>54</v>
      </c>
      <c r="J8" s="8">
        <v>0.61109999999999998</v>
      </c>
      <c r="K8" s="8">
        <v>0.03</v>
      </c>
      <c r="L8" s="2"/>
    </row>
    <row r="9" spans="1:17" ht="15.3" x14ac:dyDescent="0.55000000000000004">
      <c r="A9" s="8" t="s">
        <v>89</v>
      </c>
      <c r="B9" s="8">
        <v>3</v>
      </c>
      <c r="C9" s="8" t="s">
        <v>140</v>
      </c>
      <c r="D9" s="8" t="s">
        <v>141</v>
      </c>
      <c r="E9" s="8">
        <v>1.7833000000000001</v>
      </c>
      <c r="F9" s="8" t="s">
        <v>142</v>
      </c>
      <c r="G9" s="8">
        <v>3.4000000000000002E-2</v>
      </c>
      <c r="H9" s="8"/>
      <c r="I9" s="8" t="s">
        <v>50</v>
      </c>
      <c r="J9" s="8">
        <v>0.41670000000000001</v>
      </c>
      <c r="K9" s="8">
        <v>2.9000000000000001E-2</v>
      </c>
      <c r="L9" s="2"/>
    </row>
    <row r="10" spans="1:17" ht="15.3" x14ac:dyDescent="0.55000000000000004">
      <c r="A10" s="8" t="s">
        <v>11</v>
      </c>
      <c r="B10" s="8">
        <v>3</v>
      </c>
      <c r="C10" s="8" t="s">
        <v>143</v>
      </c>
      <c r="D10" s="8" t="s">
        <v>144</v>
      </c>
      <c r="E10" s="8">
        <v>1.7828999999999999</v>
      </c>
      <c r="F10" s="8" t="s">
        <v>145</v>
      </c>
      <c r="G10" s="8">
        <v>7.0999999999999994E-2</v>
      </c>
      <c r="H10" s="8" t="s">
        <v>124</v>
      </c>
      <c r="I10" s="8" t="s">
        <v>51</v>
      </c>
      <c r="J10" s="8">
        <v>8.3330000000000001E-2</v>
      </c>
      <c r="K10" s="8">
        <v>0.29899999999999999</v>
      </c>
      <c r="L10" s="2"/>
    </row>
    <row r="11" spans="1:17" ht="15.3" x14ac:dyDescent="0.55000000000000004">
      <c r="A11" s="8" t="s">
        <v>15</v>
      </c>
      <c r="B11" s="8">
        <v>3</v>
      </c>
      <c r="C11" s="8" t="s">
        <v>146</v>
      </c>
      <c r="D11" s="8" t="s">
        <v>147</v>
      </c>
      <c r="E11" s="8">
        <v>2.7162000000000002</v>
      </c>
      <c r="F11" s="8" t="s">
        <v>148</v>
      </c>
      <c r="G11" s="8">
        <v>3.4000000000000002E-2</v>
      </c>
      <c r="H11" s="8"/>
      <c r="I11" s="8" t="s">
        <v>80</v>
      </c>
      <c r="J11" s="8">
        <v>0.55559999999999998</v>
      </c>
      <c r="K11" s="8">
        <v>3.4000000000000002E-2</v>
      </c>
      <c r="L11" s="2"/>
    </row>
    <row r="12" spans="1:17" ht="15.3" x14ac:dyDescent="0.55000000000000004">
      <c r="A12" s="8" t="s">
        <v>35</v>
      </c>
      <c r="B12" s="8">
        <v>3</v>
      </c>
      <c r="C12" s="8" t="s">
        <v>149</v>
      </c>
      <c r="D12" s="8" t="s">
        <v>150</v>
      </c>
      <c r="E12" s="8">
        <v>1.0584</v>
      </c>
      <c r="F12" s="8" t="s">
        <v>151</v>
      </c>
      <c r="G12" s="8">
        <v>0.36099999999999999</v>
      </c>
      <c r="H12" s="8"/>
      <c r="I12" s="8" t="s">
        <v>89</v>
      </c>
      <c r="J12" s="8">
        <v>0.375</v>
      </c>
      <c r="K12" s="8">
        <v>6.3E-2</v>
      </c>
      <c r="L12" s="2"/>
    </row>
    <row r="13" spans="1:17" ht="15.3" x14ac:dyDescent="0.55000000000000004">
      <c r="A13" s="8"/>
      <c r="B13" s="8"/>
      <c r="C13" s="8"/>
      <c r="D13" s="8"/>
      <c r="E13" s="8"/>
      <c r="F13" s="8"/>
      <c r="G13" s="8"/>
      <c r="H13" s="8"/>
      <c r="I13" s="8"/>
      <c r="J13" s="8">
        <f>AVERAGE(J3:J12)</f>
        <v>0.41678300000000001</v>
      </c>
      <c r="K13" s="8">
        <f>AVERAGE(K3:K12)</f>
        <v>7.4700000000000016E-2</v>
      </c>
      <c r="L13" s="2"/>
    </row>
    <row r="14" spans="1:17" ht="15.3" x14ac:dyDescent="0.55000000000000004">
      <c r="A14" s="3" t="s">
        <v>165</v>
      </c>
      <c r="B14" s="8"/>
      <c r="C14" s="8"/>
      <c r="D14" s="8"/>
      <c r="E14" s="2"/>
      <c r="F14" s="2"/>
      <c r="G14" s="2"/>
      <c r="H14" s="2"/>
      <c r="I14" s="2"/>
      <c r="J14" s="2"/>
      <c r="K14" s="2"/>
      <c r="L14" s="2"/>
    </row>
    <row r="15" spans="1:17" ht="30.6" x14ac:dyDescent="0.55000000000000004">
      <c r="A15" s="18" t="s">
        <v>153</v>
      </c>
      <c r="B15" s="18" t="s">
        <v>161</v>
      </c>
      <c r="C15" s="19" t="s">
        <v>154</v>
      </c>
      <c r="D15" s="14" t="s">
        <v>159</v>
      </c>
      <c r="E15" s="1"/>
      <c r="F15" s="1"/>
      <c r="G15" s="1"/>
      <c r="H15" s="1"/>
      <c r="I15" s="1"/>
      <c r="J15" s="1"/>
      <c r="K15" s="1"/>
      <c r="L15" s="1"/>
    </row>
    <row r="16" spans="1:17" ht="76.5" x14ac:dyDescent="0.55000000000000004">
      <c r="A16" s="18" t="s">
        <v>155</v>
      </c>
      <c r="B16" s="18" t="s">
        <v>161</v>
      </c>
      <c r="C16" s="19"/>
      <c r="D16" s="14" t="s">
        <v>160</v>
      </c>
    </row>
    <row r="17" spans="1:4" ht="30.6" x14ac:dyDescent="0.55000000000000004">
      <c r="A17" s="18" t="s">
        <v>156</v>
      </c>
      <c r="B17" s="18" t="s">
        <v>161</v>
      </c>
      <c r="C17" s="19" t="s">
        <v>170</v>
      </c>
      <c r="D17" s="14" t="s">
        <v>162</v>
      </c>
    </row>
    <row r="18" spans="1:4" ht="30.6" x14ac:dyDescent="0.55000000000000004">
      <c r="A18" s="18" t="s">
        <v>157</v>
      </c>
      <c r="B18" s="18" t="s">
        <v>161</v>
      </c>
      <c r="C18" s="19" t="s">
        <v>171</v>
      </c>
      <c r="D18" s="14" t="s">
        <v>163</v>
      </c>
    </row>
    <row r="19" spans="1:4" ht="76.5" x14ac:dyDescent="0.55000000000000004">
      <c r="A19" s="18" t="s">
        <v>158</v>
      </c>
      <c r="B19" s="18" t="s">
        <v>161</v>
      </c>
      <c r="C19" s="19" t="s">
        <v>172</v>
      </c>
      <c r="D19" s="14" t="s">
        <v>164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2019</vt:lpstr>
      <vt:lpstr>2020</vt:lpstr>
      <vt:lpstr>2021</vt:lpstr>
      <vt:lpstr>2022</vt:lpstr>
    </vt:vector>
  </TitlesOfParts>
  <Company>CALS CAAT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</dc:creator>
  <cp:lastModifiedBy>Unknown</cp:lastModifiedBy>
  <dcterms:created xsi:type="dcterms:W3CDTF">2024-12-12T03:35:39Z</dcterms:created>
  <dcterms:modified xsi:type="dcterms:W3CDTF">2025-03-10T18:12:21Z</dcterms:modified>
</cp:coreProperties>
</file>