
<file path=[Content_Types].xml><?xml version="1.0" encoding="utf-8"?>
<Types xmlns="http://schemas.openxmlformats.org/package/2006/content-types">
  <Default Extension="png" ContentType="image/png"/>
  <Default Extension="tiff" ContentType="image/tiff"/>
  <Default Extension="jpeg" ContentType="image/jpeg"/>
  <Default Extension="JPG" ContentType="image/.jpg"/>
  <Default Extension="emf" ContentType="image/x-e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490" windowHeight="7695" firstSheet="8" activeTab="11"/>
  </bookViews>
  <sheets>
    <sheet name="Resistance analysis" sheetId="1" r:id="rId1"/>
    <sheet name="F2 DRS" sheetId="10" r:id="rId2"/>
    <sheet name="BSA pool" sheetId="3" r:id="rId3"/>
    <sheet name="QTL-Chr01" sheetId="4" r:id="rId4"/>
    <sheet name="QTL-Chr08" sheetId="12" r:id="rId5"/>
    <sheet name="QTL-Chr03" sheetId="13" r:id="rId6"/>
    <sheet name="Fina mapping" sheetId="14" r:id="rId7"/>
    <sheet name="Candidate gene table" sheetId="5" r:id="rId8"/>
    <sheet name="Gene sequence comparison" sheetId="6" r:id="rId9"/>
    <sheet name="transcriptome" sheetId="7" r:id="rId10"/>
    <sheet name="qPCR" sheetId="8" r:id="rId11"/>
    <sheet name="phylogenetic tree" sheetId="9" r:id="rId1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<sst xmlns="http://schemas.openxmlformats.org/spreadsheetml/2006/main" count="3436" uniqueCount="403">
  <si>
    <t>Disease Resistance Score (DRS)</t>
  </si>
  <si>
    <t>GD68</t>
  </si>
  <si>
    <t>HM25</t>
  </si>
  <si>
    <t>F1</t>
  </si>
  <si>
    <r>
      <rPr>
        <sz val="11"/>
        <color theme="1"/>
        <rFont val="Times New Roman"/>
        <charset val="134"/>
      </rPr>
      <t xml:space="preserve">Disease  Index </t>
    </r>
    <r>
      <rPr>
        <sz val="11"/>
        <color theme="1"/>
        <rFont val="宋体"/>
        <charset val="134"/>
      </rPr>
      <t>（</t>
    </r>
    <r>
      <rPr>
        <sz val="11"/>
        <color theme="1"/>
        <rFont val="Times New Roman"/>
        <charset val="134"/>
      </rPr>
      <t>DI)</t>
    </r>
  </si>
  <si>
    <t>Ridge Number</t>
  </si>
  <si>
    <t>Total</t>
  </si>
  <si>
    <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</si>
  <si>
    <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</si>
  <si>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</si>
  <si>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</si>
  <si>
    <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</si>
  <si>
    <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</si>
  <si>
    <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</si>
  <si>
    <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</si>
  <si>
    <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</si>
  <si>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</si>
  <si>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</si>
  <si>
    <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</si>
  <si>
    <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</si>
  <si>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</si>
  <si>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</si>
  <si>
    <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</si>
  <si>
    <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71</t>
    </r>
  </si>
  <si>
    <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</si>
  <si>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</si>
  <si>
    <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</si>
  <si>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</si>
  <si>
    <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</si>
  <si>
    <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</si>
  <si>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</si>
  <si>
    <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</si>
  <si>
    <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72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</si>
  <si>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</si>
  <si>
    <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</si>
  <si>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</si>
  <si>
    <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</si>
  <si>
    <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</si>
  <si>
    <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</si>
  <si>
    <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</si>
  <si>
    <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</si>
  <si>
    <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71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</si>
  <si>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</si>
  <si>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</si>
  <si>
    <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</si>
  <si>
    <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</si>
  <si>
    <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</si>
  <si>
    <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</si>
  <si>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</si>
  <si>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  <r>
      <rPr>
        <sz val="11"/>
        <rFont val="宋体"/>
        <charset val="134"/>
      </rPr>
      <t>、</t>
    </r>
  </si>
  <si>
    <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</si>
  <si>
    <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</si>
  <si>
    <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</si>
  <si>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</si>
  <si>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</si>
  <si>
    <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</si>
  <si>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</si>
  <si>
    <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</si>
  <si>
    <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</si>
  <si>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</si>
  <si>
    <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</si>
  <si>
    <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</si>
  <si>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</si>
  <si>
    <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</si>
  <si>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</si>
  <si>
    <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</si>
  <si>
    <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</si>
  <si>
    <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</si>
  <si>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</si>
  <si>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</si>
  <si>
    <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</si>
  <si>
    <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</si>
  <si>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</si>
  <si>
    <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</si>
  <si>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</si>
  <si>
    <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</si>
  <si>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77</t>
    </r>
  </si>
  <si>
    <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76</t>
    </r>
  </si>
  <si>
    <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</si>
  <si>
    <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</si>
  <si>
    <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</si>
  <si>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</si>
  <si>
    <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</si>
  <si>
    <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</si>
  <si>
    <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</si>
  <si>
    <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</si>
  <si>
    <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</si>
  <si>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</si>
  <si>
    <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</si>
  <si>
    <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</si>
  <si>
    <t>20</t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</si>
  <si>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</si>
  <si>
    <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68</t>
    </r>
  </si>
  <si>
    <r>
      <t>37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</si>
  <si>
    <r>
      <t>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67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49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50</t>
    </r>
  </si>
  <si>
    <r>
      <t>14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31</t>
    </r>
  </si>
  <si>
    <r>
      <t>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26</t>
    </r>
  </si>
  <si>
    <r>
      <t>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9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35</t>
    </r>
  </si>
  <si>
    <r>
      <t>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16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18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29</t>
    </r>
    <r>
      <rPr>
        <sz val="11"/>
        <rFont val="宋体"/>
        <charset val="134"/>
      </rPr>
      <t>、</t>
    </r>
  </si>
  <si>
    <r>
      <t>2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</t>
    </r>
    <r>
      <rPr>
        <sz val="11"/>
        <rFont val="宋体"/>
        <charset val="134"/>
      </rPr>
      <t>、4</t>
    </r>
    <r>
      <rPr>
        <sz val="11"/>
        <rFont val="Times New Roman"/>
        <charset val="134"/>
      </rPr>
      <t>33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5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21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23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24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32</t>
    </r>
  </si>
  <si>
    <t>Number</t>
  </si>
  <si>
    <t>Resistance DNA pool</t>
  </si>
  <si>
    <t>Susceptible DNA pool</t>
  </si>
  <si>
    <t>3-5</t>
  </si>
  <si>
    <t>4-22</t>
  </si>
  <si>
    <t>3-56</t>
  </si>
  <si>
    <t>5-40</t>
  </si>
  <si>
    <t>4-13</t>
  </si>
  <si>
    <t>5-41</t>
  </si>
  <si>
    <t>4-18</t>
  </si>
  <si>
    <t>5-48</t>
  </si>
  <si>
    <t>4-31</t>
  </si>
  <si>
    <t>5-49</t>
  </si>
  <si>
    <t>4-49</t>
  </si>
  <si>
    <t>5-52</t>
  </si>
  <si>
    <t>6-42</t>
  </si>
  <si>
    <t>6-26</t>
  </si>
  <si>
    <t>7-18</t>
  </si>
  <si>
    <t>7-21</t>
  </si>
  <si>
    <t>7-24</t>
  </si>
  <si>
    <t>7-60</t>
  </si>
  <si>
    <t>8-67</t>
  </si>
  <si>
    <t>8-11</t>
  </si>
  <si>
    <t>9-37</t>
  </si>
  <si>
    <t>8-16</t>
  </si>
  <si>
    <t>9-40</t>
  </si>
  <si>
    <t>9-21</t>
  </si>
  <si>
    <t>9-41</t>
  </si>
  <si>
    <t>9-56</t>
  </si>
  <si>
    <t>10-10</t>
  </si>
  <si>
    <t>9-63</t>
  </si>
  <si>
    <t>10-35</t>
  </si>
  <si>
    <t>10-47</t>
  </si>
  <si>
    <t>10-36</t>
  </si>
  <si>
    <t>11-28</t>
  </si>
  <si>
    <t>10-37</t>
  </si>
  <si>
    <t>12-18</t>
  </si>
  <si>
    <t>10-39</t>
  </si>
  <si>
    <t>12-65</t>
  </si>
  <si>
    <t>13-13</t>
  </si>
  <si>
    <t>13-34</t>
  </si>
  <si>
    <t>13-41</t>
  </si>
  <si>
    <t>14-63</t>
  </si>
  <si>
    <t>14-2</t>
  </si>
  <si>
    <t>14-65</t>
  </si>
  <si>
    <t>16-20</t>
  </si>
  <si>
    <t>16-35</t>
  </si>
  <si>
    <t>16-66</t>
  </si>
  <si>
    <t>18-21</t>
  </si>
  <si>
    <t>17-23</t>
  </si>
  <si>
    <t>18-27</t>
  </si>
  <si>
    <t>17-14</t>
  </si>
  <si>
    <t>18-55</t>
  </si>
  <si>
    <t>18-58</t>
  </si>
  <si>
    <t>19-35</t>
  </si>
  <si>
    <t>19-40</t>
  </si>
  <si>
    <t>19-64</t>
  </si>
  <si>
    <t>19-52</t>
  </si>
  <si>
    <t>20-49</t>
  </si>
  <si>
    <t>21-14</t>
  </si>
  <si>
    <t>20-50</t>
  </si>
  <si>
    <t>21-31</t>
  </si>
  <si>
    <t>21-32</t>
  </si>
  <si>
    <t>Note: The preceding number represents the Ridge number, while the following number represents the specific individual plant. For example, '3-5' represents the fifth plant in the third ridge.</t>
  </si>
  <si>
    <t>1M90.10</t>
  </si>
  <si>
    <t>1M96.13</t>
  </si>
  <si>
    <t>1M97.03</t>
  </si>
  <si>
    <t>Marker</t>
  </si>
  <si>
    <t>1M99.00</t>
  </si>
  <si>
    <t>1M100.03</t>
  </si>
  <si>
    <t>1M101.13</t>
  </si>
  <si>
    <t>H</t>
  </si>
  <si>
    <t>A</t>
  </si>
  <si>
    <t>B</t>
  </si>
  <si>
    <t>14-8</t>
  </si>
  <si>
    <t>15-22</t>
  </si>
  <si>
    <t>15-34</t>
  </si>
  <si>
    <t>15-53</t>
  </si>
  <si>
    <t>16-69</t>
  </si>
  <si>
    <t>17-3</t>
  </si>
  <si>
    <t>17-54</t>
  </si>
  <si>
    <t>17-56</t>
  </si>
  <si>
    <t>18-7</t>
  </si>
  <si>
    <t>18-52</t>
  </si>
  <si>
    <t>18-63</t>
  </si>
  <si>
    <t>18-65</t>
  </si>
  <si>
    <t>18-68</t>
  </si>
  <si>
    <t>19-31</t>
  </si>
  <si>
    <t>19-62</t>
  </si>
  <si>
    <t>19-66</t>
  </si>
  <si>
    <t>19-68</t>
  </si>
  <si>
    <t>20-14</t>
  </si>
  <si>
    <t>21-19</t>
  </si>
  <si>
    <t>15-14</t>
  </si>
  <si>
    <t>15-21</t>
  </si>
  <si>
    <t>15-30</t>
  </si>
  <si>
    <t>15-39</t>
  </si>
  <si>
    <t>16-9</t>
  </si>
  <si>
    <t>16-38</t>
  </si>
  <si>
    <t>16-40</t>
  </si>
  <si>
    <t>16-52</t>
  </si>
  <si>
    <t>16-54</t>
  </si>
  <si>
    <t>16-56</t>
  </si>
  <si>
    <t>17-5</t>
  </si>
  <si>
    <t>17-30</t>
  </si>
  <si>
    <t>19-21</t>
  </si>
  <si>
    <t>21-21</t>
  </si>
  <si>
    <t>21-23</t>
  </si>
  <si>
    <t>21-24</t>
  </si>
  <si>
    <t>21-30</t>
  </si>
  <si>
    <t xml:space="preserve">8M49.16 </t>
  </si>
  <si>
    <t xml:space="preserve"> 8M55.38   </t>
  </si>
  <si>
    <t>8M58.40</t>
  </si>
  <si>
    <t>8M63.40</t>
  </si>
  <si>
    <t>L1</t>
  </si>
  <si>
    <t>L2</t>
  </si>
  <si>
    <t>L3</t>
  </si>
  <si>
    <t>3M13.385</t>
  </si>
  <si>
    <t>3M14.244</t>
  </si>
  <si>
    <t>3M13.893</t>
  </si>
  <si>
    <t>3M16.516</t>
  </si>
  <si>
    <t xml:space="preserve"> 3M16.869</t>
  </si>
  <si>
    <t>L4</t>
  </si>
  <si>
    <t>L5</t>
  </si>
  <si>
    <t>L6</t>
  </si>
  <si>
    <t>H13.385</t>
  </si>
  <si>
    <t>H14.244</t>
  </si>
  <si>
    <t>H14.893</t>
  </si>
  <si>
    <t>H16.516</t>
  </si>
  <si>
    <t>H16.869</t>
  </si>
  <si>
    <t xml:space="preserve"> Disease Resistance Score (DRS)</t>
  </si>
  <si>
    <r>
      <rPr>
        <sz val="9"/>
        <color rgb="FF000000"/>
        <rFont val="Times New Roman"/>
        <charset val="134"/>
      </rPr>
      <t xml:space="preserve">Disease  Index </t>
    </r>
    <r>
      <rPr>
        <sz val="9"/>
        <color rgb="FF000000"/>
        <rFont val="宋体"/>
        <charset val="134"/>
      </rPr>
      <t>（</t>
    </r>
    <r>
      <rPr>
        <sz val="9"/>
        <color rgb="FF000000"/>
        <rFont val="Times New Roman"/>
        <charset val="134"/>
      </rPr>
      <t>DI)</t>
    </r>
  </si>
  <si>
    <t>DI</t>
  </si>
  <si>
    <r>
      <rPr>
        <i/>
        <sz val="9"/>
        <color rgb="FF000000"/>
        <rFont val="Times New Roman"/>
        <charset val="134"/>
      </rPr>
      <t>DI</t>
    </r>
    <r>
      <rPr>
        <sz val="9"/>
        <color rgb="FF000000"/>
        <rFont val="Times New Roman"/>
        <charset val="134"/>
      </rPr>
      <t>( %)</t>
    </r>
  </si>
  <si>
    <t>19-24</t>
  </si>
  <si>
    <t>50% (MR)</t>
  </si>
  <si>
    <t>45% (MR)</t>
  </si>
  <si>
    <t>5-61</t>
  </si>
  <si>
    <t>47.5% (MR)</t>
  </si>
  <si>
    <t>18-25</t>
  </si>
  <si>
    <t>42.5% (MR)</t>
  </si>
  <si>
    <t>19-39</t>
  </si>
  <si>
    <t>4-20</t>
  </si>
  <si>
    <t>7.5% (HR)</t>
  </si>
  <si>
    <t>20-39</t>
  </si>
  <si>
    <t>2.5% (HR)</t>
  </si>
  <si>
    <t>20-54</t>
  </si>
  <si>
    <t>40% (MR)</t>
  </si>
  <si>
    <t>4-54</t>
  </si>
  <si>
    <t>6-55</t>
  </si>
  <si>
    <t>32.5% (MR)</t>
  </si>
  <si>
    <t>100% (HS)</t>
  </si>
  <si>
    <t>Gene Id</t>
  </si>
  <si>
    <t>Annotation</t>
  </si>
  <si>
    <t>Bch03G006360</t>
  </si>
  <si>
    <t>chitinase 1 [Cucumis sativus]</t>
  </si>
  <si>
    <t>Bch03G006370</t>
  </si>
  <si>
    <t>endochitinase-like [Cucurbita moschata]</t>
  </si>
  <si>
    <t>Bch03G006380</t>
  </si>
  <si>
    <t>endochitinase [Cucumis sativus]</t>
  </si>
  <si>
    <t>Bch03G006390</t>
  </si>
  <si>
    <r>
      <rPr>
        <sz val="9"/>
        <color rgb="FF000000"/>
        <rFont val="Palatino Linotype"/>
        <charset val="134"/>
      </rPr>
      <t xml:space="preserve">pentatricopeptide repeat-containing protein </t>
    </r>
    <r>
      <rPr>
        <i/>
        <sz val="9"/>
        <color rgb="FF000000"/>
        <rFont val="Palatino Linotype"/>
        <charset val="134"/>
      </rPr>
      <t>At2g17670</t>
    </r>
    <r>
      <rPr>
        <sz val="9"/>
        <color rgb="FF000000"/>
        <rFont val="Palatino Linotype"/>
        <charset val="134"/>
      </rPr>
      <t xml:space="preserve"> </t>
    </r>
    <r>
      <rPr>
        <sz val="9"/>
        <color rgb="FF000000"/>
        <rFont val="Palatino Linotype"/>
        <charset val="134"/>
      </rPr>
      <t>[Cucumis sativus]</t>
    </r>
  </si>
  <si>
    <t>Bch03G006400</t>
  </si>
  <si>
    <r>
      <rPr>
        <sz val="9"/>
        <color rgb="FF000000"/>
        <rFont val="Palatino Linotype"/>
        <charset val="134"/>
      </rPr>
      <t xml:space="preserve">uncharacterized protein </t>
    </r>
    <r>
      <rPr>
        <i/>
        <sz val="9"/>
        <color rgb="FF000000"/>
        <rFont val="Palatino Linotype"/>
        <charset val="134"/>
      </rPr>
      <t>LOC101217557</t>
    </r>
    <r>
      <rPr>
        <sz val="9"/>
        <color rgb="FF000000"/>
        <rFont val="Palatino Linotype"/>
        <charset val="134"/>
      </rPr>
      <t xml:space="preserve"> </t>
    </r>
    <r>
      <rPr>
        <sz val="9"/>
        <color rgb="FF000000"/>
        <rFont val="Palatino Linotype"/>
        <charset val="134"/>
      </rPr>
      <t>[Cucumis sativus]</t>
    </r>
  </si>
  <si>
    <t>Bch03G006410</t>
  </si>
  <si>
    <r>
      <rPr>
        <sz val="9"/>
        <color rgb="FF000000"/>
        <rFont val="Palatino Linotype"/>
        <charset val="134"/>
      </rPr>
      <t xml:space="preserve">PREDICTED: uncharacterized protein </t>
    </r>
    <r>
      <rPr>
        <i/>
        <sz val="9"/>
        <color rgb="FF000000"/>
        <rFont val="Palatino Linotype"/>
        <charset val="134"/>
      </rPr>
      <t>LOC103485177</t>
    </r>
    <r>
      <rPr>
        <sz val="9"/>
        <color rgb="FF000000"/>
        <rFont val="Palatino Linotype"/>
        <charset val="134"/>
      </rPr>
      <t xml:space="preserve"> </t>
    </r>
    <r>
      <rPr>
        <sz val="9"/>
        <color rgb="FF000000"/>
        <rFont val="Palatino Linotype"/>
        <charset val="134"/>
      </rPr>
      <t>[Cucumis melo]</t>
    </r>
  </si>
  <si>
    <t>Bch03G006420</t>
  </si>
  <si>
    <r>
      <rPr>
        <sz val="9"/>
        <color rgb="FF000000"/>
        <rFont val="Palatino Linotype"/>
        <charset val="134"/>
      </rPr>
      <t xml:space="preserve">PREDICTED: uncharacterized protein </t>
    </r>
    <r>
      <rPr>
        <i/>
        <sz val="9"/>
        <color rgb="FF000000"/>
        <rFont val="Palatino Linotype"/>
        <charset val="134"/>
      </rPr>
      <t>LOC103485178</t>
    </r>
    <r>
      <rPr>
        <sz val="9"/>
        <color rgb="FF000000"/>
        <rFont val="Palatino Linotype"/>
        <charset val="134"/>
      </rPr>
      <t xml:space="preserve"> </t>
    </r>
    <r>
      <rPr>
        <sz val="9"/>
        <color rgb="FF000000"/>
        <rFont val="Palatino Linotype"/>
        <charset val="134"/>
      </rPr>
      <t>[Cucumis melo]</t>
    </r>
  </si>
  <si>
    <t>Bch03G006430</t>
  </si>
  <si>
    <t>IST1-like protein isoform X2 [Cucumis sativus]</t>
  </si>
  <si>
    <t>Bch03G006440</t>
  </si>
  <si>
    <t>protein S-acyltransferase 10 isoform X1 [Cucumis sativus]</t>
  </si>
  <si>
    <t>Bch03G006450</t>
  </si>
  <si>
    <t>mediator of RNA polymerase II transcription subunit 12-like isoform X1 [Cucumis melo var. makuwa]</t>
  </si>
  <si>
    <t>Bch03G006460</t>
  </si>
  <si>
    <r>
      <rPr>
        <sz val="9"/>
        <color rgb="FF000000"/>
        <rFont val="Palatino Linotype"/>
        <charset val="134"/>
      </rPr>
      <t xml:space="preserve">putative F-box protein </t>
    </r>
    <r>
      <rPr>
        <i/>
        <sz val="9"/>
        <color rgb="FF000000"/>
        <rFont val="Palatino Linotype"/>
        <charset val="134"/>
      </rPr>
      <t>At1g65770</t>
    </r>
    <r>
      <rPr>
        <sz val="9"/>
        <color rgb="FF000000"/>
        <rFont val="Palatino Linotype"/>
        <charset val="134"/>
      </rPr>
      <t xml:space="preserve"> </t>
    </r>
    <r>
      <rPr>
        <sz val="9"/>
        <color rgb="FF000000"/>
        <rFont val="Palatino Linotype"/>
        <charset val="134"/>
      </rPr>
      <t>[Cucumis sativus]</t>
    </r>
  </si>
  <si>
    <t>Bch03G006470</t>
  </si>
  <si>
    <r>
      <rPr>
        <sz val="9"/>
        <color rgb="FF000000"/>
        <rFont val="Palatino Linotype"/>
        <charset val="134"/>
      </rPr>
      <t xml:space="preserve">PREDICTED: putative F-box protein </t>
    </r>
    <r>
      <rPr>
        <i/>
        <sz val="9"/>
        <color rgb="FF000000"/>
        <rFont val="Palatino Linotype"/>
        <charset val="134"/>
      </rPr>
      <t>At1g65770</t>
    </r>
    <r>
      <rPr>
        <sz val="9"/>
        <color rgb="FF000000"/>
        <rFont val="Palatino Linotype"/>
        <charset val="134"/>
      </rPr>
      <t xml:space="preserve"> </t>
    </r>
    <r>
      <rPr>
        <sz val="9"/>
        <color rgb="FF000000"/>
        <rFont val="Palatino Linotype"/>
        <charset val="134"/>
      </rPr>
      <t>[Cucumis melo]</t>
    </r>
  </si>
  <si>
    <t>Bch03G006480</t>
  </si>
  <si>
    <t>F-box protein SKIP23-like isoform X1 [Cucumis sativus]</t>
  </si>
  <si>
    <t>Bch03G006490</t>
  </si>
  <si>
    <r>
      <rPr>
        <sz val="9"/>
        <color rgb="FF000000"/>
        <rFont val="Palatino Linotype"/>
        <charset val="134"/>
      </rPr>
      <t xml:space="preserve">PREDICTED: UPF0548 protein </t>
    </r>
    <r>
      <rPr>
        <i/>
        <sz val="9"/>
        <color rgb="FF000000"/>
        <rFont val="Palatino Linotype"/>
        <charset val="134"/>
      </rPr>
      <t>At2g17695</t>
    </r>
    <r>
      <rPr>
        <sz val="9"/>
        <color rgb="FF000000"/>
        <rFont val="Palatino Linotype"/>
        <charset val="134"/>
      </rPr>
      <t xml:space="preserve"> </t>
    </r>
    <r>
      <rPr>
        <sz val="9"/>
        <color rgb="FF000000"/>
        <rFont val="Palatino Linotype"/>
        <charset val="134"/>
      </rPr>
      <t>[Cucumis melo]</t>
    </r>
  </si>
  <si>
    <t>Bch03G006500</t>
  </si>
  <si>
    <t>PREDICTED: thiol-disulfide oxidoreductase LTO1 [Cucumis melo]</t>
  </si>
  <si>
    <t>Bch03G006510</t>
  </si>
  <si>
    <r>
      <rPr>
        <sz val="9"/>
        <color rgb="FF000000"/>
        <rFont val="Palatino Linotype"/>
        <charset val="134"/>
      </rPr>
      <t xml:space="preserve">uncharacterized protein </t>
    </r>
    <r>
      <rPr>
        <i/>
        <sz val="9"/>
        <color rgb="FF000000"/>
        <rFont val="Palatino Linotype"/>
        <charset val="134"/>
      </rPr>
      <t>LOC101216776</t>
    </r>
    <r>
      <rPr>
        <sz val="9"/>
        <color rgb="FF000000"/>
        <rFont val="Palatino Linotype"/>
        <charset val="134"/>
      </rPr>
      <t xml:space="preserve"> </t>
    </r>
    <r>
      <rPr>
        <sz val="9"/>
        <color rgb="FF000000"/>
        <rFont val="Palatino Linotype"/>
        <charset val="134"/>
      </rPr>
      <t>isoform X1 [Cucumis sativus]</t>
    </r>
  </si>
  <si>
    <t>Bch03G006520</t>
  </si>
  <si>
    <t>ammonium transporter 3 member 3 [Cucumis sativus]</t>
  </si>
  <si>
    <t>Bch03G006530</t>
  </si>
  <si>
    <t>ankyrin repeat domain-containing protein, chloroplastic [Cucurbita moschata]</t>
  </si>
  <si>
    <t>Bch03G006540</t>
  </si>
  <si>
    <t>PREDICTED: serine/arginine-rich splicing factor SR45a [Cucumis melo]</t>
  </si>
  <si>
    <t>Bch03G006550</t>
  </si>
  <si>
    <t>phospholipase D delta [Cucumis melo var. makuwa]</t>
  </si>
  <si>
    <t>Bch03G006560</t>
  </si>
  <si>
    <t>PREDICTED: probable prolyl 4-hydroxylase 10 [Cucumis melo]</t>
  </si>
  <si>
    <t>Bch03G006570</t>
  </si>
  <si>
    <t>PREDICTED: aconitate hydratase [Cucumis melo]</t>
  </si>
  <si>
    <t>seq_id</t>
  </si>
  <si>
    <t>F_0_1</t>
  </si>
  <si>
    <t>F_0_2</t>
  </si>
  <si>
    <t>F_0_3</t>
  </si>
  <si>
    <t>F_4_1</t>
  </si>
  <si>
    <t>F_4_2</t>
  </si>
  <si>
    <t>F_4_3</t>
  </si>
  <si>
    <t>F_6_1</t>
  </si>
  <si>
    <t>F_6_2</t>
  </si>
  <si>
    <t>F_6_3</t>
  </si>
  <si>
    <t>F_8_1</t>
  </si>
  <si>
    <t>F_8_2</t>
  </si>
  <si>
    <t>F_8_3</t>
  </si>
  <si>
    <t>F_10_1</t>
  </si>
  <si>
    <t>F_10_2</t>
  </si>
  <si>
    <t>F_10_3</t>
  </si>
  <si>
    <t>L_0_1</t>
  </si>
  <si>
    <t>L_0_2</t>
  </si>
  <si>
    <t>L_0_3</t>
  </si>
  <si>
    <t>L_4_1</t>
  </si>
  <si>
    <t>L_4_2</t>
  </si>
  <si>
    <t>L_4_3</t>
  </si>
  <si>
    <t>L_6_1</t>
  </si>
  <si>
    <t>L_6_2</t>
  </si>
  <si>
    <t>L_6_3</t>
  </si>
  <si>
    <t>L_8_1</t>
  </si>
  <si>
    <t>L_8_2</t>
  </si>
  <si>
    <t>L_8_3</t>
  </si>
  <si>
    <t>L_10_1</t>
  </si>
  <si>
    <t>L_10_2</t>
  </si>
  <si>
    <t>L_10_3</t>
  </si>
  <si>
    <t>Note: F is GD68, L is HM25</t>
  </si>
  <si>
    <t>Sample</t>
  </si>
  <si>
    <t>actin</t>
  </si>
  <si>
    <t>Ct</t>
  </si>
  <si>
    <t>2^-ΔΔCt</t>
  </si>
  <si>
    <t>&gt;endochitinase（GD68）</t>
  </si>
  <si>
    <t>MKNMKAYSLIILVSVFDLGAVSAEQCGRQANGALCPNGLCCSQFGFCGNTDDYCKTGCQSQCRGSSSPTPSGSGVGSIIS</t>
  </si>
  <si>
    <t>ESLYNQMLKYSRDPRCPSNGFYAYNAFITAANSFPGFGTTGDVATRKRELAAFFGQTSHETTGGWPTAPDGPYAWGYCFI</t>
  </si>
  <si>
    <t>RERNQDVYCTPSQQWPCAAGQKYYGRGPIQLTHNYNYGPAGNAINSNLLSNPDLVATNAVISFKTAIWFWMTPQGNKPSC</t>
  </si>
  <si>
    <t>HDVITGRWQPSSADTAAGRVPGYGVLTNIINGGLECGRGPDGRVADRIGFFKRYCDMLGIGYGNNLDCYNQRSF</t>
  </si>
  <si>
    <t>&gt;endochitinase-like [Benincasa hispida]（XP_038881302.1）</t>
  </si>
  <si>
    <t>MKNMKAYSLIILVSVFVLGAVSAEQCGRQANGALCPNGLCCSQFGFCGNTDDYCKTGCQSQCRGSSSPTPSGSGVGSIIS</t>
  </si>
  <si>
    <t>&gt;endochitinase [Cucumis sativus]（XP_004134833.1）</t>
  </si>
  <si>
    <t>KNMKTYSLVILCFAFLLVVVAAEQCGRQANGALCPNNLCCSQFGFCGDTDDYCKNGCQSQCRGSSTPTPSGGSGVGSIIS</t>
  </si>
  <si>
    <t>ESLYNQMLKYSRDSRCPSNGFYTYNAFITAARFFPAFGNTGSVETRKREVAAFFGQTSHETTGGWPTAPDGPYAWGYCFI</t>
  </si>
  <si>
    <t>RERNQQAYCTPSQQWPCASGQQYYGRGPIQLTHNYNYGPAGNAIGAPLLASPDLVATDAVVSFKTALWFWMTAQGNKPSC</t>
  </si>
  <si>
    <t>HNVITGNWQPSSADNAAGRSPGYGVITNIINGGLECGHGPDDRVKDRIGFYKRYCDMLGIGYGNNLDCYNQRSF</t>
  </si>
  <si>
    <t>&gt;endochitinase-like [Cucurbita moschata]（XP_022949791.1）</t>
  </si>
  <si>
    <t>MKLHTLIVLAFAFVLGGAAEQCGRQANGALCPNGLCCSQFGWCGDTDEYCKDGCQSQCGGSTPSTPPSSGGSGVGSIISE</t>
  </si>
  <si>
    <t>SLYNQMLKYSKDPRCPSNGFYRYNAFVTAAQSFPGFGTTGDAATRKRELAAFFGQTSHETTGGWATAPDGPYAWGYCFIR</t>
  </si>
  <si>
    <t>ERNQDVYCSPNQQWPCAAGQKYYGRGPIQLTHNYNYGPAGNALNLNLLGNPDLVATDAVVSFKTAIWFWMTPQGNKPSCH</t>
  </si>
  <si>
    <t>DVITGRWQPSSADSAAGRVPGYGVITNIINGGLECGHGPDDRVADRIGFYKRYSDMLGVSYGSNLDCNNQRSF</t>
  </si>
  <si>
    <t>&gt;chitinase [Momordica charantia]（ABD66068.1）</t>
  </si>
  <si>
    <t>MKAHTLIILAFALFLGAASAEQCGRQANGALCPNRLCCSQHGWCGSTDEYCKNGCQSQCGGQTPTPTNPGSGDVGRIITP</t>
  </si>
  <si>
    <t>AIFDQMLKYRNDARCPSNGFYSYNAFISATRSFPGFGTTGDDATRKRELAAFLGQTSHETTGGWPSAPDGPFAWGYCFIR</t>
  </si>
  <si>
    <t>ERNQDTYCSPNQQWPCAPGQKYYGRGPIQLTHNYNYGPAGRALGLNLLNNPDSVATDPTVSFKTAIWFWMTPQGNKPSSH</t>
  </si>
  <si>
    <t>DVIIGKWQPSGADSAAGRVPGYGVITNIINGGLECGRGPDSRVADRIGFFKRYCDILRIGYGNNLDCNNQRPF</t>
  </si>
  <si>
    <t>&gt;chitinase 1 [Cucumis sativus]（XP_031743365.1）</t>
  </si>
  <si>
    <t>GSTSGEQCGRQANGALCPNNLCCSQYGWCGDTDAYCKDGCQSQCRGSTSPTPPSGGGSGTVGSIITESLYNQMLKYSTDS</t>
  </si>
  <si>
    <t>RCPSNGFYTYNAFITAAQSFPDFGTTGDDATRKRELAAFFGQTSHETTGGWASAPDGPYAWGYCFIREINQDVYCTPSDQ</t>
  </si>
  <si>
    <t>WPCVAGQKYYGRGPMQLTHNYNYGPAGNALSLNLLSNPDLVATNAIISFKAAIWFWMTPQGNKPSCHNVITGNWQPSGTD</t>
  </si>
  <si>
    <t>NAAGRVPGYGVITNIINGGLECGHGPDSRVEDRIGFYKRYCDMLGIGYGSNLDCNNQQSF</t>
  </si>
  <si>
    <t>&gt;endochitinase-like [Juglans regia]（XP_018854709.1）</t>
  </si>
  <si>
    <t>MKLFSLILLFAFFLGASAQQCGRQAGGAVCMNGLCCSQFGYCGSTTEYCGAGCQSQCSGANPTPTPNTGGNDVSSIISSS</t>
  </si>
  <si>
    <t>LFDQLLKYRNDGRCRSNGFYTYNAFITAARSFNGFGTTGDVNTRKREIAAFLGQTSHETTGGWPSAPDGPYAWGYCFITE</t>
  </si>
  <si>
    <t>INKADYCTPSAAWPCAPGKQYYGRGPIQLTHNYNYGPAGNAIGSNLINNPDLVATDPTISFKTAIWFWMTAQGNKPSSHN</t>
  </si>
  <si>
    <t>VIIGRWTPSAADRSAGRVPGYGVITNIINGGLECGRGSDARVADRIGFYKRYCDIFGVGYGDNLDCYNQRPF</t>
  </si>
  <si>
    <t>&gt;endochitinase-like [Hibiscus syriacus]（XP_039019810.1）</t>
  </si>
  <si>
    <t>KMKLYALLTLSCVEILLHGLGATAQQCGRQARGALCANRLCCSQHGWCGNTPEYCGTGCQSQCGGGSAPGSGVGSIITRD</t>
  </si>
  <si>
    <t>LFNQMLKYRNDGRCSSNGFYTYEAFISAANSFNGFGKTGDVATRKRELAAFFGQTSHETTGGWPTAPDGPYAWGYCFIRE</t>
  </si>
  <si>
    <t>RNPSTYCSSRDWPCPPGRQYYGRGPIQLTHNYNYGQAGRAIREDLINNPDLVATNAIISFKTAIWFWMTPQGSKPSCHDV</t>
  </si>
  <si>
    <t>IIGRWSPSRADTEAGRVPGYGVITNIINGGLECGRGPDSRVQSRIGFYRRYCDLLGVGYGNNLDCNNQRPF</t>
  </si>
  <si>
    <t>&gt;endochitinase B [Theobroma cacao]（XP_007046548.1）</t>
  </si>
  <si>
    <t>MKLYALLTVSTLAIFLLGVSAQQCGSQAGGALCANGLCCSQFGWCGNTPEYCGTGCQSQCGGPTPSGGNDVSSIITRSLF</t>
  </si>
  <si>
    <t>DQMLKYRNDGRCPSNGFYTYDAFITAARSFGGFGTTGDLTTRKRELAAFFGQTSHETTGGWPTAPDGPYAWGYCFIREQS</t>
  </si>
  <si>
    <t>PPGPYCTPGAWPCAPGRQYFGRGPIQLTHNYNYGPAGNAIREDLINNPDLVATDAIISFKTAIWFWMTPQGNKPSSHRVI</t>
  </si>
  <si>
    <t>IGQWTPSAADTAANRLPGYGVITNIINGGLECGRGPDNRVASRIGFYRRYCDLLGVSYGNNLDCYNQRPF</t>
  </si>
  <si>
    <t>&gt;endochitinase [Gossypium hirsutum]（XP_016676235.1）</t>
  </si>
  <si>
    <t>MDIKMLYGLLTLTSLAILLQGLGTSAQQCGRQAGGALCANRLCCSQHGWCGSTPEYCGTGCQSQCGGSTPTPSGGNGVGS</t>
  </si>
  <si>
    <t>IITRDLFNQMLKYRNDPRCPSNGFYTYDAFIAAARSFNGFGTTGDLATRKRELAAFFGQTSHETTGGWPTAPDGPYAWGY</t>
  </si>
  <si>
    <t>CFIREQNNPGPYCTPGSWPCAPGRLYFGRGPIQLTHNYNYGPAGRAIGEDLINNPDIVATNAIISFKTAIWFWMTPQGNK</t>
  </si>
  <si>
    <t>PSCHSVIIGQWRPSGADTEAGRVPGYGVITNIINGGLECGRGPDNRVASRIGFYRRYCDILGINYGSNLDCYNQRPF</t>
  </si>
  <si>
    <t>&gt;endochitinase [Gossypium arboreum]（XP_017629714.1）</t>
  </si>
  <si>
    <t>MDIKMLYGLLTLTSLAILLQGLGTSAQQCGRQAGGALCANRLCCSQHGWCGSTPEYCGTGCQSQCGGSTPTPIGGNGVGS</t>
  </si>
  <si>
    <t>&gt;endochitinase-like [Alnus glutinosa]（XP_062177228.1）</t>
  </si>
  <si>
    <t>MKVYTLILSLAFLLGTSAEQCGSQAGGAACPNGLCCSKYGWCGSTADYCETGCQSQCKSAGETPSATPNGGDVGSIISAA</t>
  </si>
  <si>
    <t>LFDQLLKYRNDARCKSNGFYTYNAFITATRSFGGFGTNGDVNTRKREIAAFLAQTSHETTGGWSSAPDGPYAWGYCFITE</t>
  </si>
  <si>
    <t>TNKAAYCTPSKEWPCAAGKQYYGRGPLQLTHNYNYGQAGKAIGADLLNNPDLVATDATISFKTAIWFWMTPQGNKPSSHD</t>
  </si>
  <si>
    <t>VIIGKWTPSAADRSAGRVSGYGVITNIINGGLECGKGADSRVADRIGFYKRYCDILGVSYGDNLDCNNQKPF</t>
  </si>
  <si>
    <t>&gt;endochitinase-like [Arachis ipaensis]（XP_016187773.1）</t>
  </si>
  <si>
    <t>YLIILTFLLVVLGRTTRAQQCGTQANGALCQDNLCCSQYGYCGNTNEYCGNGCQSQCGGGTSNGGDVSSIITSAIFDQML</t>
  </si>
  <si>
    <t>KYRNDPRCKGNGFYTYNAFLTAANSFSAFGTTGDDATRRRELAAFFGQTSHETTGGWASAPDGPYAWGYCFINENNEADY</t>
  </si>
  <si>
    <t>CTPSTQWPCAPGKKYYGRGPIQLTHNYNYGPAGNAIGSNLLNNPDQVATDPVISFKTAIWFWMTPQGNKPSCHNVITGGW</t>
  </si>
  <si>
    <t>TPSSTDTAAGRVPGYGVITNIINGGLECGHGPDSRVEDRIGFYSRYCSMLGVSTGNNLDCNNQSPF</t>
  </si>
  <si>
    <t>&gt;Chitinase [Melia azedarach]（KAJ4714083.1）</t>
  </si>
  <si>
    <t>MKLYTCILFFLALLLVASAEQCGRQAGGALCPNALCCSQHGWCGETTEYCGTGCQSQCRPPGPTPGVSGVGSIISEGLFN</t>
  </si>
  <si>
    <t>QMLKYKNDPRCPSNGFYTYNAFITAARSFNGFGTSGDVNTRKRELAAFLAQTSHETTGGWPTAPDGPYAWGYCFIRERNN</t>
  </si>
  <si>
    <t>PGTFCTSRDWPCPPGKQYYGRGPIQLTHNYNYGQAGRAIGVDLINNPDLVATDAVISFKTAIWFWMTPQANKPSSHNVIV</t>
  </si>
  <si>
    <t>GAWTPSAADRAANRVPGYGVITNIINGGLECGHGPDDRVADRIGFFRRYCDILGVSVGNNLDCNNQRPF</t>
  </si>
  <si>
    <t>&gt;basic chitinase [Prunus dulcis]（BBH08089.1）</t>
  </si>
  <si>
    <t>AEQCGRQAGNAVCPNGLCCSQHGWCGTTADYCATGCQSQCTSTATPTPPPSGDVSSVVSSAVFDQMLKYRNDARCKSNGF</t>
  </si>
  <si>
    <t>YKYDAFVAAARTFNGFGTTGDVTVRKKELAAFLAQTSHETTGGWASAPDGPYAWGYCFINENNQDVYCTPSAQYPCAAGK</t>
  </si>
  <si>
    <t>KYYGRGPIQLTHNYNYGPAGKAIGKDLIANPDLVATDPVVSFRTAMWFWMTPQGNKPSSHDVITGRWSPSAADKSAGRVP</t>
  </si>
  <si>
    <t>GYGVITNIINGGLECGRGQDARVADRIGFYRRYSEILGVSPGDNLDCYNQRPF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</si>
</sst>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</numFmts>
  <fonts count="41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sz val="11"/>
      <color theme="1"/>
      <name val="Times New Roman"/>
      <charset val="134"/>
    </font>
    <font>
      <sz val="10"/>
      <name val="Times New Roman"/>
      <charset val="0"/>
    </font>
    <font>
      <i/>
      <sz val="11"/>
      <color theme="1"/>
      <name val="Times New Roman"/>
      <charset val="134"/>
    </font>
    <font>
      <sz val="10"/>
      <color theme="1"/>
      <name val="Times New Roman"/>
      <charset val="134"/>
    </font>
    <font>
      <i/>
      <sz val="11"/>
      <color theme="1"/>
      <name val="宋体"/>
      <charset val="134"/>
      <scheme val="minor"/>
    </font>
    <font>
      <sz val="9"/>
      <color rgb="FF000000"/>
      <name val="Palatino Linotype"/>
      <charset val="134"/>
    </font>
    <font>
      <i/>
      <sz val="9"/>
      <color rgb="FF000000"/>
      <name val="Palatino Linotype"/>
      <charset val="134"/>
    </font>
    <font>
      <sz val="9"/>
      <color rgb="FF000000"/>
      <name val="Times New Roman"/>
      <charset val="134"/>
    </font>
    <font>
      <sz val="9"/>
      <color theme="1"/>
      <name val="Times New Roman"/>
      <charset val="134"/>
    </font>
    <font>
      <sz val="9"/>
      <name val="Times New Roman"/>
      <charset val="0"/>
    </font>
    <font>
      <i/>
      <sz val="9"/>
      <color theme="1"/>
      <name val="Times New Roman"/>
      <charset val="134"/>
    </font>
    <font>
      <i/>
      <sz val="9"/>
      <color rgb="FF000000"/>
      <name val="Times New Roman"/>
      <charset val="134"/>
    </font>
    <font>
      <sz val="11"/>
      <color rgb="FFFF0000"/>
      <name val="宋体"/>
      <charset val="134"/>
      <scheme val="minor"/>
    </font>
    <font>
      <sz val="11"/>
      <color rgb="FFFF0000"/>
      <name val="Times New Roman"/>
      <charset val="134"/>
    </font>
    <font>
      <sz val="11"/>
      <color rgb="FF000000"/>
      <name val="Palatino Linotype"/>
      <charset val="134"/>
    </font>
    <font>
      <sz val="11"/>
      <name val="Times New Roman"/>
      <charset val="134"/>
    </font>
    <font>
      <sz val="10"/>
      <name val="Arial"/>
      <charset val="0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name val="宋体"/>
      <charset val="134"/>
    </font>
    <font>
      <sz val="11"/>
      <color theme="1"/>
      <name val="宋体"/>
      <charset val="134"/>
    </font>
    <font>
      <sz val="9"/>
      <color rgb="FF000000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theme="0" tint="-0.1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3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 style="thin">
        <color indexed="8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/>
      <top style="thin">
        <color auto="1"/>
      </top>
      <bottom style="thin">
        <color indexed="8"/>
      </bottom>
      <diagonal/>
    </border>
    <border>
      <left/>
      <right/>
      <top style="thin">
        <color auto="1"/>
      </top>
      <bottom style="thin">
        <color indexed="8"/>
      </bottom>
      <diagonal/>
    </border>
    <border>
      <left/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6" borderId="15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16" applyNumberFormat="0" applyFill="0" applyAlignment="0" applyProtection="0">
      <alignment vertical="center"/>
    </xf>
    <xf numFmtId="0" fontId="25" fillId="0" borderId="16" applyNumberFormat="0" applyFill="0" applyAlignment="0" applyProtection="0">
      <alignment vertical="center"/>
    </xf>
    <xf numFmtId="0" fontId="26" fillId="0" borderId="17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8" borderId="19" applyNumberFormat="0" applyAlignment="0" applyProtection="0">
      <alignment vertical="center"/>
    </xf>
    <xf numFmtId="0" fontId="29" fillId="8" borderId="18" applyNumberFormat="0" applyAlignment="0" applyProtection="0">
      <alignment vertical="center"/>
    </xf>
    <xf numFmtId="0" fontId="30" fillId="9" borderId="20" applyNumberFormat="0" applyAlignment="0" applyProtection="0">
      <alignment vertical="center"/>
    </xf>
    <xf numFmtId="0" fontId="31" fillId="0" borderId="21" applyNumberFormat="0" applyFill="0" applyAlignment="0" applyProtection="0">
      <alignment vertical="center"/>
    </xf>
    <xf numFmtId="0" fontId="32" fillId="0" borderId="22" applyNumberFormat="0" applyFill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5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6" fillId="3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7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6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  <xf numFmtId="0" fontId="36" fillId="34" borderId="0" applyNumberFormat="0" applyBorder="0" applyAlignment="0" applyProtection="0">
      <alignment vertical="center"/>
    </xf>
  </cellStyleXfs>
  <cellXfs count="120">
    <xf numFmtId="0" fontId="0" fillId="0" borderId="0" xfId="0">
      <alignment vertical="center"/>
    </xf>
    <xf numFmtId="0" fontId="0" fillId="0" borderId="0" xfId="0" applyFill="1">
      <alignment vertical="center"/>
    </xf>
    <xf numFmtId="0" fontId="1" fillId="0" borderId="0" xfId="0" applyFont="1">
      <alignment vertical="center"/>
    </xf>
    <xf numFmtId="0" fontId="2" fillId="0" borderId="0" xfId="0" applyFont="1" applyFill="1" applyAlignment="1">
      <alignment vertical="center"/>
    </xf>
    <xf numFmtId="0" fontId="3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176" fontId="2" fillId="0" borderId="2" xfId="0" applyNumberFormat="1" applyFont="1" applyFill="1" applyBorder="1" applyAlignment="1">
      <alignment horizontal="center" vertical="center"/>
    </xf>
    <xf numFmtId="0" fontId="3" fillId="0" borderId="0" xfId="0" applyNumberFormat="1" applyFont="1" applyFill="1" applyBorder="1" applyAlignment="1" applyProtection="1">
      <alignment vertical="center" wrapText="1"/>
      <protection locked="0"/>
    </xf>
    <xf numFmtId="0" fontId="3" fillId="0" borderId="0" xfId="0" applyFont="1" applyFill="1" applyBorder="1" applyAlignment="1"/>
    <xf numFmtId="176" fontId="5" fillId="0" borderId="0" xfId="0" applyNumberFormat="1" applyFont="1" applyFill="1" applyAlignment="1">
      <alignment horizontal="center" vertical="center"/>
    </xf>
    <xf numFmtId="0" fontId="3" fillId="2" borderId="0" xfId="0" applyNumberFormat="1" applyFont="1" applyFill="1" applyBorder="1" applyAlignment="1" applyProtection="1">
      <alignment vertical="center" wrapText="1"/>
      <protection locked="0"/>
    </xf>
    <xf numFmtId="0" fontId="3" fillId="2" borderId="0" xfId="0" applyFont="1" applyFill="1" applyBorder="1" applyAlignment="1"/>
    <xf numFmtId="176" fontId="5" fillId="2" borderId="0" xfId="0" applyNumberFormat="1" applyFont="1" applyFill="1" applyAlignment="1">
      <alignment horizontal="center" vertical="center"/>
    </xf>
    <xf numFmtId="0" fontId="3" fillId="2" borderId="2" xfId="0" applyNumberFormat="1" applyFont="1" applyFill="1" applyBorder="1" applyAlignment="1" applyProtection="1">
      <alignment vertical="center" wrapText="1"/>
      <protection locked="0"/>
    </xf>
    <xf numFmtId="0" fontId="3" fillId="2" borderId="2" xfId="0" applyFont="1" applyFill="1" applyBorder="1" applyAlignment="1"/>
    <xf numFmtId="176" fontId="5" fillId="2" borderId="2" xfId="0" applyNumberFormat="1" applyFont="1" applyFill="1" applyBorder="1" applyAlignment="1">
      <alignment horizontal="center" vertical="center"/>
    </xf>
    <xf numFmtId="0" fontId="2" fillId="0" borderId="0" xfId="0" applyFont="1" applyAlignment="1">
      <alignment horizontal="left" vertical="top"/>
    </xf>
    <xf numFmtId="0" fontId="2" fillId="0" borderId="0" xfId="0" applyFont="1" applyAlignment="1">
      <alignment vertical="top"/>
    </xf>
    <xf numFmtId="0" fontId="0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2" xfId="0" applyFont="1" applyFill="1" applyBorder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6" fillId="0" borderId="2" xfId="0" applyFont="1" applyFill="1" applyBorder="1" applyAlignment="1">
      <alignment horizontal="center" vertical="center"/>
    </xf>
    <xf numFmtId="0" fontId="7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 wrapText="1"/>
    </xf>
    <xf numFmtId="0" fontId="8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 vertical="center"/>
    </xf>
    <xf numFmtId="0" fontId="8" fillId="0" borderId="4" xfId="0" applyFont="1" applyBorder="1" applyAlignment="1">
      <alignment horizontal="left" vertical="center"/>
    </xf>
    <xf numFmtId="0" fontId="7" fillId="0" borderId="4" xfId="0" applyFont="1" applyBorder="1" applyAlignment="1">
      <alignment horizontal="left" vertical="center" wrapText="1"/>
    </xf>
    <xf numFmtId="0" fontId="9" fillId="0" borderId="1" xfId="0" applyFont="1" applyBorder="1" applyAlignment="1">
      <alignment horizontal="center" vertical="center" wrapText="1"/>
    </xf>
    <xf numFmtId="0" fontId="10" fillId="0" borderId="0" xfId="0" applyFont="1" applyFill="1" applyBorder="1" applyAlignment="1">
      <alignment vertical="center"/>
    </xf>
    <xf numFmtId="0" fontId="10" fillId="0" borderId="2" xfId="0" applyFont="1" applyFill="1" applyBorder="1" applyAlignment="1">
      <alignment vertical="center"/>
    </xf>
    <xf numFmtId="0" fontId="9" fillId="0" borderId="2" xfId="0" applyFont="1" applyBorder="1" applyAlignment="1">
      <alignment horizontal="center" vertical="center" wrapText="1"/>
    </xf>
    <xf numFmtId="49" fontId="11" fillId="3" borderId="5" xfId="0" applyNumberFormat="1" applyFont="1" applyFill="1" applyBorder="1" applyAlignment="1">
      <alignment horizontal="center" vertical="center"/>
    </xf>
    <xf numFmtId="49" fontId="11" fillId="4" borderId="6" xfId="0" applyNumberFormat="1" applyFont="1" applyFill="1" applyBorder="1" applyAlignment="1">
      <alignment horizontal="center" vertical="center"/>
    </xf>
    <xf numFmtId="49" fontId="11" fillId="4" borderId="7" xfId="0" applyNumberFormat="1" applyFont="1" applyFill="1" applyBorder="1" applyAlignment="1">
      <alignment horizontal="center" vertical="center"/>
    </xf>
    <xf numFmtId="49" fontId="11" fillId="4" borderId="8" xfId="0" applyNumberFormat="1" applyFont="1" applyFill="1" applyBorder="1" applyAlignment="1">
      <alignment horizontal="center" vertical="center"/>
    </xf>
    <xf numFmtId="0" fontId="9" fillId="0" borderId="0" xfId="0" applyFont="1" applyBorder="1" applyAlignment="1">
      <alignment horizontal="center" vertical="center" wrapText="1"/>
    </xf>
    <xf numFmtId="49" fontId="11" fillId="3" borderId="9" xfId="0" applyNumberFormat="1" applyFont="1" applyFill="1" applyBorder="1" applyAlignment="1">
      <alignment horizontal="center" vertical="center"/>
    </xf>
    <xf numFmtId="49" fontId="11" fillId="3" borderId="10" xfId="0" applyNumberFormat="1" applyFont="1" applyFill="1" applyBorder="1" applyAlignment="1">
      <alignment horizontal="center" vertical="center"/>
    </xf>
    <xf numFmtId="0" fontId="11" fillId="4" borderId="6" xfId="0" applyFont="1" applyFill="1" applyBorder="1" applyAlignment="1">
      <alignment horizontal="center" vertical="center"/>
    </xf>
    <xf numFmtId="0" fontId="11" fillId="4" borderId="7" xfId="0" applyFont="1" applyFill="1" applyBorder="1" applyAlignment="1">
      <alignment horizontal="center" vertical="center"/>
    </xf>
    <xf numFmtId="0" fontId="11" fillId="4" borderId="8" xfId="0" applyFont="1" applyFill="1" applyBorder="1" applyAlignment="1">
      <alignment horizontal="center" vertical="center"/>
    </xf>
    <xf numFmtId="49" fontId="11" fillId="5" borderId="9" xfId="0" applyNumberFormat="1" applyFont="1" applyFill="1" applyBorder="1" applyAlignment="1">
      <alignment horizontal="center" vertical="center"/>
    </xf>
    <xf numFmtId="49" fontId="11" fillId="5" borderId="7" xfId="0" applyNumberFormat="1" applyFont="1" applyFill="1" applyBorder="1" applyAlignment="1">
      <alignment horizontal="center" vertical="center"/>
    </xf>
    <xf numFmtId="49" fontId="11" fillId="5" borderId="10" xfId="0" applyNumberFormat="1" applyFont="1" applyFill="1" applyBorder="1" applyAlignment="1">
      <alignment horizontal="center" vertical="center"/>
    </xf>
    <xf numFmtId="58" fontId="9" fillId="0" borderId="0" xfId="0" applyNumberFormat="1" applyFont="1" applyBorder="1" applyAlignment="1">
      <alignment horizontal="center" vertical="center" wrapText="1"/>
    </xf>
    <xf numFmtId="49" fontId="11" fillId="4" borderId="9" xfId="0" applyNumberFormat="1" applyFont="1" applyFill="1" applyBorder="1" applyAlignment="1">
      <alignment horizontal="center" vertical="center"/>
    </xf>
    <xf numFmtId="49" fontId="11" fillId="4" borderId="10" xfId="0" applyNumberFormat="1" applyFont="1" applyFill="1" applyBorder="1" applyAlignment="1">
      <alignment horizontal="center" vertical="center"/>
    </xf>
    <xf numFmtId="0" fontId="11" fillId="5" borderId="6" xfId="0" applyFont="1" applyFill="1" applyBorder="1" applyAlignment="1">
      <alignment horizontal="center" vertical="center"/>
    </xf>
    <xf numFmtId="0" fontId="11" fillId="5" borderId="8" xfId="0" applyFont="1" applyFill="1" applyBorder="1" applyAlignment="1">
      <alignment horizontal="center" vertical="center"/>
    </xf>
    <xf numFmtId="0" fontId="11" fillId="3" borderId="11" xfId="0" applyFont="1" applyFill="1" applyBorder="1" applyAlignment="1">
      <alignment horizontal="center" vertical="center"/>
    </xf>
    <xf numFmtId="0" fontId="11" fillId="3" borderId="9" xfId="0" applyFont="1" applyFill="1" applyBorder="1" applyAlignment="1">
      <alignment horizontal="center" vertical="center"/>
    </xf>
    <xf numFmtId="0" fontId="11" fillId="3" borderId="7" xfId="0" applyFont="1" applyFill="1" applyBorder="1" applyAlignment="1">
      <alignment horizontal="center" vertical="center"/>
    </xf>
    <xf numFmtId="0" fontId="11" fillId="3" borderId="8" xfId="0" applyFont="1" applyFill="1" applyBorder="1" applyAlignment="1">
      <alignment horizontal="center" vertical="center"/>
    </xf>
    <xf numFmtId="0" fontId="11" fillId="5" borderId="12" xfId="0" applyFont="1" applyFill="1" applyBorder="1" applyAlignment="1">
      <alignment horizontal="center" vertical="center"/>
    </xf>
    <xf numFmtId="0" fontId="11" fillId="5" borderId="13" xfId="0" applyFont="1" applyFill="1" applyBorder="1" applyAlignment="1">
      <alignment horizontal="center" vertical="center"/>
    </xf>
    <xf numFmtId="0" fontId="11" fillId="5" borderId="14" xfId="0" applyFont="1" applyFill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0" fillId="0" borderId="2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4" fillId="0" borderId="0" xfId="0" applyFont="1">
      <alignment vertical="center"/>
    </xf>
    <xf numFmtId="0" fontId="0" fillId="0" borderId="0" xfId="0" applyFont="1">
      <alignment vertical="center"/>
    </xf>
    <xf numFmtId="0" fontId="0" fillId="0" borderId="2" xfId="0" applyBorder="1">
      <alignment vertical="center"/>
    </xf>
    <xf numFmtId="0" fontId="15" fillId="0" borderId="2" xfId="0" applyFont="1" applyFill="1" applyBorder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58" fontId="1" fillId="0" borderId="0" xfId="0" applyNumberFormat="1" applyFont="1" applyAlignment="1">
      <alignment horizontal="center" vertical="center"/>
    </xf>
    <xf numFmtId="49" fontId="1" fillId="0" borderId="0" xfId="0" applyNumberFormat="1" applyFont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/>
    </xf>
    <xf numFmtId="58" fontId="1" fillId="0" borderId="0" xfId="0" applyNumberFormat="1" applyFont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177" fontId="0" fillId="0" borderId="0" xfId="0" applyNumberFormat="1" applyFill="1" applyAlignment="1">
      <alignment horizontal="center" vertical="center"/>
    </xf>
    <xf numFmtId="177" fontId="1" fillId="0" borderId="0" xfId="0" applyNumberFormat="1" applyFont="1" applyFill="1" applyAlignment="1">
      <alignment horizontal="center" vertical="center"/>
    </xf>
    <xf numFmtId="177" fontId="0" fillId="0" borderId="0" xfId="0" applyNumberFormat="1" applyFont="1" applyFill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0" fillId="0" borderId="2" xfId="0" applyFill="1" applyBorder="1" applyAlignment="1">
      <alignment horizontal="left" vertical="center"/>
    </xf>
    <xf numFmtId="0" fontId="0" fillId="0" borderId="0" xfId="0" applyFill="1" applyAlignment="1">
      <alignment horizontal="left" vertical="center"/>
    </xf>
    <xf numFmtId="58" fontId="0" fillId="0" borderId="0" xfId="0" applyNumberFormat="1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0" fontId="0" fillId="0" borderId="2" xfId="0" applyFill="1" applyBorder="1" applyAlignment="1">
      <alignment horizontal="center" vertical="center"/>
    </xf>
    <xf numFmtId="177" fontId="0" fillId="0" borderId="2" xfId="0" applyNumberFormat="1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58" fontId="0" fillId="0" borderId="0" xfId="0" applyNumberFormat="1" applyBorder="1" applyAlignment="1">
      <alignment horizontal="center" vertical="center"/>
    </xf>
    <xf numFmtId="0" fontId="0" fillId="0" borderId="0" xfId="0" applyBorder="1">
      <alignment vertical="center"/>
    </xf>
    <xf numFmtId="0" fontId="16" fillId="0" borderId="2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vertical="center" wrapText="1"/>
    </xf>
    <xf numFmtId="0" fontId="0" fillId="0" borderId="0" xfId="0" applyAlignment="1">
      <alignment horizontal="left" vertical="center"/>
    </xf>
    <xf numFmtId="0" fontId="0" fillId="0" borderId="0" xfId="0" applyAlignment="1">
      <alignment horizontal="left" vertical="center" wrapText="1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left" vertical="center"/>
    </xf>
    <xf numFmtId="0" fontId="1" fillId="0" borderId="0" xfId="0" applyFont="1" applyAlignment="1">
      <alignment horizontal="left"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/>
    </xf>
    <xf numFmtId="0" fontId="17" fillId="0" borderId="2" xfId="0" applyFont="1" applyFill="1" applyBorder="1" applyAlignment="1">
      <alignment horizontal="center" vertical="center" wrapText="1"/>
    </xf>
    <xf numFmtId="0" fontId="17" fillId="0" borderId="2" xfId="0" applyFont="1" applyFill="1" applyBorder="1" applyAlignment="1">
      <alignment horizontal="center" vertical="center"/>
    </xf>
    <xf numFmtId="0" fontId="17" fillId="0" borderId="0" xfId="0" applyFont="1" applyFill="1" applyBorder="1" applyAlignment="1">
      <alignment horizontal="center" vertical="center" wrapText="1"/>
    </xf>
    <xf numFmtId="0" fontId="17" fillId="0" borderId="0" xfId="0" applyFont="1" applyFill="1" applyBorder="1" applyAlignment="1">
      <alignment horizontal="left" vertical="center" wrapText="1"/>
    </xf>
    <xf numFmtId="49" fontId="17" fillId="0" borderId="0" xfId="0" applyNumberFormat="1" applyFont="1" applyFill="1" applyBorder="1" applyAlignment="1">
      <alignment horizontal="center" vertical="center" wrapText="1"/>
    </xf>
    <xf numFmtId="49" fontId="17" fillId="0" borderId="0" xfId="0" applyNumberFormat="1" applyFont="1" applyFill="1" applyBorder="1" applyAlignment="1">
      <alignment horizontal="left" vertical="center" wrapText="1"/>
    </xf>
    <xf numFmtId="0" fontId="17" fillId="0" borderId="2" xfId="0" applyFont="1" applyFill="1" applyBorder="1" applyAlignment="1">
      <alignment horizontal="left" vertical="center" wrapText="1"/>
    </xf>
    <xf numFmtId="0" fontId="2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center"/>
    </xf>
    <xf numFmtId="0" fontId="2" fillId="0" borderId="2" xfId="0" applyFont="1" applyBorder="1">
      <alignment vertical="center"/>
    </xf>
    <xf numFmtId="0" fontId="3" fillId="0" borderId="0" xfId="0" applyFont="1" applyAlignment="1">
      <alignment horizontal="center"/>
    </xf>
    <xf numFmtId="0" fontId="18" fillId="0" borderId="0" xfId="0" applyFont="1" applyAlignment="1"/>
    <xf numFmtId="0" fontId="2" fillId="0" borderId="0" xfId="0" applyFont="1">
      <alignment vertical="center"/>
    </xf>
    <xf numFmtId="0" fontId="3" fillId="0" borderId="0" xfId="0" applyFont="1" applyAlignment="1"/>
    <xf numFmtId="0" fontId="0" fillId="0" borderId="0" xfId="0" applyAlignment="1" quotePrefix="1">
      <alignment horizontal="center" vertical="center"/>
    </xf>
    <xf numFmtId="58" fontId="0" fillId="0" borderId="0" xfId="0" applyNumberFormat="1" applyAlignment="1" quotePrefix="1">
      <alignment horizontal="center" vertical="center"/>
    </xf>
    <xf numFmtId="58" fontId="0" fillId="0" borderId="0" xfId="0" applyNumberFormat="1" applyBorder="1" applyAlignment="1" quotePrefix="1">
      <alignment horizontal="center" vertical="center"/>
    </xf>
    <xf numFmtId="0" fontId="1" fillId="0" borderId="0" xfId="0" applyFont="1" applyAlignment="1" quotePrefix="1">
      <alignment horizontal="center" vertical="center"/>
    </xf>
    <xf numFmtId="58" fontId="1" fillId="0" borderId="0" xfId="0" applyNumberFormat="1" applyFont="1" applyAlignment="1" quotePrefix="1">
      <alignment horizontal="center" vertical="center"/>
    </xf>
    <xf numFmtId="58" fontId="1" fillId="0" borderId="0" xfId="0" applyNumberFormat="1" applyFont="1" applyBorder="1" applyAlignment="1" quotePrefix="1">
      <alignment horizontal="center" vertical="center"/>
    </xf>
    <xf numFmtId="58" fontId="9" fillId="0" borderId="0" xfId="0" applyNumberFormat="1" applyFont="1" applyBorder="1" applyAlignment="1" quotePrefix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5" Type="http://schemas.openxmlformats.org/officeDocument/2006/relationships/styles" Target="styles.xml"/><Relationship Id="rId14" Type="http://schemas.openxmlformats.org/officeDocument/2006/relationships/sharedStrings" Target="sharedStrings.xml"/><Relationship Id="rId13" Type="http://schemas.openxmlformats.org/officeDocument/2006/relationships/theme" Target="theme/theme1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tiff"/></Relationships>
</file>

<file path=xl/drawings/_rels/drawing3.xml.rels><?xml version="1.0" encoding="UTF-8" standalone="yes"?>
<Relationships xmlns="http://schemas.openxmlformats.org/package/2006/relationships"><Relationship Id="rId4" Type="http://schemas.openxmlformats.org/officeDocument/2006/relationships/image" Target="../media/image8.jpeg"/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.jpeg"/><Relationship Id="rId8" Type="http://schemas.openxmlformats.org/officeDocument/2006/relationships/image" Target="../media/image16.jpeg"/><Relationship Id="rId7" Type="http://schemas.openxmlformats.org/officeDocument/2006/relationships/image" Target="../media/image15.jpeg"/><Relationship Id="rId6" Type="http://schemas.openxmlformats.org/officeDocument/2006/relationships/image" Target="../media/image14.jpeg"/><Relationship Id="rId5" Type="http://schemas.openxmlformats.org/officeDocument/2006/relationships/image" Target="../media/image13.jpeg"/><Relationship Id="rId4" Type="http://schemas.openxmlformats.org/officeDocument/2006/relationships/image" Target="../media/image12.jpeg"/><Relationship Id="rId3" Type="http://schemas.openxmlformats.org/officeDocument/2006/relationships/image" Target="../media/image11.jpeg"/><Relationship Id="rId2" Type="http://schemas.openxmlformats.org/officeDocument/2006/relationships/image" Target="../media/image10.tiff"/><Relationship Id="rId14" Type="http://schemas.openxmlformats.org/officeDocument/2006/relationships/image" Target="../media/image22.jpeg"/><Relationship Id="rId13" Type="http://schemas.openxmlformats.org/officeDocument/2006/relationships/image" Target="../media/image21.jpeg"/><Relationship Id="rId12" Type="http://schemas.openxmlformats.org/officeDocument/2006/relationships/image" Target="../media/image20.jpeg"/><Relationship Id="rId11" Type="http://schemas.openxmlformats.org/officeDocument/2006/relationships/image" Target="../media/image19.jpeg"/><Relationship Id="rId10" Type="http://schemas.openxmlformats.org/officeDocument/2006/relationships/image" Target="../media/image18.jpeg"/><Relationship Id="rId1" Type="http://schemas.openxmlformats.org/officeDocument/2006/relationships/image" Target="../media/image9.tiff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30.jpeg"/><Relationship Id="rId8" Type="http://schemas.openxmlformats.org/officeDocument/2006/relationships/image" Target="../media/image29.jpeg"/><Relationship Id="rId7" Type="http://schemas.openxmlformats.org/officeDocument/2006/relationships/image" Target="../media/image28.jpeg"/><Relationship Id="rId6" Type="http://schemas.openxmlformats.org/officeDocument/2006/relationships/image" Target="../media/image27.jpeg"/><Relationship Id="rId5" Type="http://schemas.openxmlformats.org/officeDocument/2006/relationships/image" Target="../media/image26.jpeg"/><Relationship Id="rId4" Type="http://schemas.openxmlformats.org/officeDocument/2006/relationships/image" Target="../media/image25.jpeg"/><Relationship Id="rId3" Type="http://schemas.openxmlformats.org/officeDocument/2006/relationships/image" Target="../media/image24.jpeg"/><Relationship Id="rId2" Type="http://schemas.openxmlformats.org/officeDocument/2006/relationships/image" Target="../media/image23.jpeg"/><Relationship Id="rId1" Type="http://schemas.openxmlformats.org/officeDocument/2006/relationships/image" Target="../media/image10.tiff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39.jpeg"/><Relationship Id="rId8" Type="http://schemas.openxmlformats.org/officeDocument/2006/relationships/image" Target="../media/image38.png"/><Relationship Id="rId7" Type="http://schemas.openxmlformats.org/officeDocument/2006/relationships/image" Target="../media/image37.png"/><Relationship Id="rId6" Type="http://schemas.openxmlformats.org/officeDocument/2006/relationships/image" Target="../media/image36.png"/><Relationship Id="rId5" Type="http://schemas.openxmlformats.org/officeDocument/2006/relationships/image" Target="../media/image35.png"/><Relationship Id="rId4" Type="http://schemas.openxmlformats.org/officeDocument/2006/relationships/image" Target="../media/image34.png"/><Relationship Id="rId3" Type="http://schemas.openxmlformats.org/officeDocument/2006/relationships/image" Target="../media/image33.png"/><Relationship Id="rId24" Type="http://schemas.openxmlformats.org/officeDocument/2006/relationships/image" Target="../media/image54.jpeg"/><Relationship Id="rId23" Type="http://schemas.openxmlformats.org/officeDocument/2006/relationships/image" Target="../media/image53.jpeg"/><Relationship Id="rId22" Type="http://schemas.openxmlformats.org/officeDocument/2006/relationships/image" Target="../media/image52.jpeg"/><Relationship Id="rId21" Type="http://schemas.openxmlformats.org/officeDocument/2006/relationships/image" Target="../media/image51.jpeg"/><Relationship Id="rId20" Type="http://schemas.openxmlformats.org/officeDocument/2006/relationships/image" Target="../media/image50.jpeg"/><Relationship Id="rId2" Type="http://schemas.openxmlformats.org/officeDocument/2006/relationships/image" Target="../media/image32.png"/><Relationship Id="rId19" Type="http://schemas.openxmlformats.org/officeDocument/2006/relationships/image" Target="../media/image49.jpeg"/><Relationship Id="rId18" Type="http://schemas.openxmlformats.org/officeDocument/2006/relationships/image" Target="../media/image48.tiff"/><Relationship Id="rId17" Type="http://schemas.openxmlformats.org/officeDocument/2006/relationships/image" Target="../media/image47.tiff"/><Relationship Id="rId16" Type="http://schemas.openxmlformats.org/officeDocument/2006/relationships/image" Target="../media/image46.jpeg"/><Relationship Id="rId15" Type="http://schemas.openxmlformats.org/officeDocument/2006/relationships/image" Target="../media/image45.jpeg"/><Relationship Id="rId14" Type="http://schemas.openxmlformats.org/officeDocument/2006/relationships/image" Target="../media/image44.jpeg"/><Relationship Id="rId13" Type="http://schemas.openxmlformats.org/officeDocument/2006/relationships/image" Target="../media/image43.jpeg"/><Relationship Id="rId12" Type="http://schemas.openxmlformats.org/officeDocument/2006/relationships/image" Target="../media/image42.jpeg"/><Relationship Id="rId11" Type="http://schemas.openxmlformats.org/officeDocument/2006/relationships/image" Target="../media/image41.jpeg"/><Relationship Id="rId10" Type="http://schemas.openxmlformats.org/officeDocument/2006/relationships/image" Target="../media/image40.jpeg"/><Relationship Id="rId1" Type="http://schemas.openxmlformats.org/officeDocument/2006/relationships/image" Target="../media/image31.png"/></Relationships>
</file>

<file path=xl/drawings/_rels/drawing7.xml.rels><?xml version="1.0" encoding="UTF-8" standalone="yes"?>
<Relationships xmlns="http://schemas.openxmlformats.org/package/2006/relationships"><Relationship Id="rId4" Type="http://schemas.openxmlformats.org/officeDocument/2006/relationships/image" Target="../media/image58.emf"/><Relationship Id="rId3" Type="http://schemas.openxmlformats.org/officeDocument/2006/relationships/image" Target="../media/image57.emf"/><Relationship Id="rId2" Type="http://schemas.openxmlformats.org/officeDocument/2006/relationships/image" Target="../media/image56.emf"/><Relationship Id="rId1" Type="http://schemas.openxmlformats.org/officeDocument/2006/relationships/image" Target="../media/image55.emf"/></Relationships>
</file>

<file path=xl/drawings/_rels/drawing8.xml.rels><?xml version="1.0" encoding="UTF-8" standalone="yes"?>
<Relationships xmlns="http://schemas.openxmlformats.org/package/2006/relationships"><Relationship Id="rId5" Type="http://schemas.openxmlformats.org/officeDocument/2006/relationships/image" Target="../media/image63.tiff"/><Relationship Id="rId4" Type="http://schemas.openxmlformats.org/officeDocument/2006/relationships/image" Target="../media/image62.tiff"/><Relationship Id="rId3" Type="http://schemas.openxmlformats.org/officeDocument/2006/relationships/image" Target="../media/image61.tiff"/><Relationship Id="rId2" Type="http://schemas.openxmlformats.org/officeDocument/2006/relationships/image" Target="../media/image60.tiff"/><Relationship Id="rId1" Type="http://schemas.openxmlformats.org/officeDocument/2006/relationships/image" Target="../media/image59.tiff"/></Relationships>
</file>

<file path=xl/drawings/_rels/drawing9.xml.rels><?xml version="1.0" encoding="UTF-8" standalone="yes"?>
<Relationships xmlns="http://schemas.openxmlformats.org/package/2006/relationships"><Relationship Id="rId5" Type="http://schemas.openxmlformats.org/officeDocument/2006/relationships/image" Target="../media/image67.tiff"/><Relationship Id="rId4" Type="http://schemas.openxmlformats.org/officeDocument/2006/relationships/image" Target="../media/image66.tiff"/><Relationship Id="rId3" Type="http://schemas.openxmlformats.org/officeDocument/2006/relationships/image" Target="../media/image65.tiff"/><Relationship Id="rId2" Type="http://schemas.openxmlformats.org/officeDocument/2006/relationships/image" Target="../media/image64.tiff"/><Relationship Id="rId1" Type="http://schemas.openxmlformats.org/officeDocument/2006/relationships/image" Target="../media/image59.tif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tif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113030</xdr:colOff>
      <xdr:row>3</xdr:row>
      <xdr:rowOff>36195</xdr:rowOff>
    </xdr:from>
    <xdr:to>
      <xdr:col>8</xdr:col>
      <xdr:colOff>415925</xdr:colOff>
      <xdr:row>19</xdr:row>
      <xdr:rowOff>160020</xdr:rowOff>
    </xdr:to>
    <xdr:grpSp>
      <xdr:nvGrpSpPr>
        <xdr:cNvPr id="6" name="组合 5"/>
        <xdr:cNvGrpSpPr/>
      </xdr:nvGrpSpPr>
      <xdr:grpSpPr>
        <a:xfrm rot="0">
          <a:off x="113030" y="588645"/>
          <a:ext cx="5789295" cy="3000375"/>
          <a:chOff x="679" y="819"/>
          <a:chExt cx="8345" cy="4456"/>
        </a:xfrm>
      </xdr:grpSpPr>
      <xdr:pic>
        <xdr:nvPicPr>
          <xdr:cNvPr id="7" name="Picture 1" descr="C:\Users\Administrator\AppData\Roaming\Tencent\Users\504821519\QQ\WinTemp\RichOle\6~{OTUG@(1U~S(@)6HM`T7F.png"/>
          <xdr:cNvPicPr>
            <a:picLocks noChangeAspect="1"/>
          </xdr:cNvPicPr>
        </xdr:nvPicPr>
        <xdr:blipFill>
          <a:blip r:embed="rId1"/>
          <a:srcRect l="2632" t="13932" r="4714" b="14508"/>
          <a:stretch>
            <a:fillRect/>
          </a:stretch>
        </xdr:blipFill>
        <xdr:spPr>
          <a:xfrm>
            <a:off x="679" y="819"/>
            <a:ext cx="8345" cy="4456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8" name="文本框 7"/>
          <xdr:cNvSpPr txBox="1"/>
        </xdr:nvSpPr>
        <xdr:spPr>
          <a:xfrm>
            <a:off x="1543" y="4045"/>
            <a:ext cx="1082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rgbClr val="FF0000"/>
                </a:solidFill>
                <a:latin typeface="Times New Roman" panose="02020603050405020304" charset="0"/>
                <a:cs typeface="Times New Roman" panose="02020603050405020304" charset="0"/>
              </a:rPr>
              <a:t>GD68</a:t>
            </a:r>
            <a:endParaRPr lang="en-US" altLang="zh-CN" sz="1200">
              <a:solidFill>
                <a:srgbClr val="FF0000"/>
              </a:solidFill>
              <a:latin typeface="Times New Roman" panose="02020603050405020304" charset="0"/>
              <a:cs typeface="Times New Roman" panose="02020603050405020304" charset="0"/>
            </a:endParaRPr>
          </a:p>
        </xdr:txBody>
      </xdr:sp>
      <xdr:sp>
        <xdr:nvSpPr>
          <xdr:cNvPr id="9" name="文本框 8"/>
          <xdr:cNvSpPr txBox="1"/>
        </xdr:nvSpPr>
        <xdr:spPr>
          <a:xfrm>
            <a:off x="3902" y="4065"/>
            <a:ext cx="1097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rgbClr val="FF0000"/>
                </a:solidFill>
                <a:latin typeface="Times New Roman" panose="02020603050405020304" charset="0"/>
                <a:cs typeface="Times New Roman" panose="02020603050405020304" charset="0"/>
              </a:rPr>
              <a:t>HM25</a:t>
            </a:r>
            <a:endParaRPr lang="en-US" altLang="zh-CN" sz="1200">
              <a:solidFill>
                <a:srgbClr val="FF0000"/>
              </a:solidFill>
              <a:latin typeface="Times New Roman" panose="02020603050405020304" charset="0"/>
              <a:cs typeface="Times New Roman" panose="02020603050405020304" charset="0"/>
            </a:endParaRPr>
          </a:p>
        </xdr:txBody>
      </xdr:sp>
    </xdr:grpSp>
    <xdr:clientData/>
  </xdr:twoCellAnchor>
  <xdr:twoCellAnchor editAs="oneCell">
    <xdr:from>
      <xdr:col>9</xdr:col>
      <xdr:colOff>242570</xdr:colOff>
      <xdr:row>9</xdr:row>
      <xdr:rowOff>166370</xdr:rowOff>
    </xdr:from>
    <xdr:to>
      <xdr:col>11</xdr:col>
      <xdr:colOff>593725</xdr:colOff>
      <xdr:row>24</xdr:row>
      <xdr:rowOff>139700</xdr:rowOff>
    </xdr:to>
    <xdr:pic>
      <xdr:nvPicPr>
        <xdr:cNvPr id="2" name="图片 1" descr="8-4-1病级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414770" y="1766570"/>
          <a:ext cx="2046605" cy="2659380"/>
        </a:xfrm>
        <a:prstGeom prst="rect">
          <a:avLst/>
        </a:prstGeom>
      </xdr:spPr>
    </xdr:pic>
    <xdr:clientData/>
  </xdr:twoCellAnchor>
  <xdr:twoCellAnchor editAs="oneCell">
    <xdr:from>
      <xdr:col>12</xdr:col>
      <xdr:colOff>387985</xdr:colOff>
      <xdr:row>10</xdr:row>
      <xdr:rowOff>53975</xdr:rowOff>
    </xdr:from>
    <xdr:to>
      <xdr:col>15</xdr:col>
      <xdr:colOff>395605</xdr:colOff>
      <xdr:row>24</xdr:row>
      <xdr:rowOff>111125</xdr:rowOff>
    </xdr:to>
    <xdr:pic>
      <xdr:nvPicPr>
        <xdr:cNvPr id="3" name="图片 2" descr="8-4-1病情指数-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41435" y="1844675"/>
          <a:ext cx="2112645" cy="25527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1697355</xdr:colOff>
      <xdr:row>23</xdr:row>
      <xdr:rowOff>172720</xdr:rowOff>
    </xdr:from>
    <xdr:to>
      <xdr:col>2</xdr:col>
      <xdr:colOff>4589145</xdr:colOff>
      <xdr:row>37</xdr:row>
      <xdr:rowOff>59690</xdr:rowOff>
    </xdr:to>
    <xdr:pic>
      <xdr:nvPicPr>
        <xdr:cNvPr id="3" name="图片 2" descr="8-4-1 F2病情频数分布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458335" y="4554220"/>
          <a:ext cx="2891790" cy="255397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87630</xdr:colOff>
      <xdr:row>1</xdr:row>
      <xdr:rowOff>4445</xdr:rowOff>
    </xdr:from>
    <xdr:to>
      <xdr:col>20</xdr:col>
      <xdr:colOff>518795</xdr:colOff>
      <xdr:row>40</xdr:row>
      <xdr:rowOff>108585</xdr:rowOff>
    </xdr:to>
    <xdr:grpSp>
      <xdr:nvGrpSpPr>
        <xdr:cNvPr id="3" name="组合 2"/>
        <xdr:cNvGrpSpPr/>
      </xdr:nvGrpSpPr>
      <xdr:grpSpPr>
        <a:xfrm rot="0">
          <a:off x="4993005" y="175895"/>
          <a:ext cx="10718165" cy="7000240"/>
          <a:chOff x="7208" y="90"/>
          <a:chExt cx="10225" cy="10403"/>
        </a:xfrm>
      </xdr:grpSpPr>
      <xdr:pic>
        <xdr:nvPicPr>
          <xdr:cNvPr id="4" name="图片 1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7574" y="90"/>
            <a:ext cx="9852" cy="2695"/>
          </a:xfrm>
          <a:prstGeom prst="rect">
            <a:avLst/>
          </a:prstGeom>
        </xdr:spPr>
      </xdr:pic>
      <xdr:grpSp>
        <xdr:nvGrpSpPr>
          <xdr:cNvPr id="5" name="组合 4"/>
          <xdr:cNvGrpSpPr/>
        </xdr:nvGrpSpPr>
        <xdr:grpSpPr>
          <a:xfrm>
            <a:off x="7208" y="450"/>
            <a:ext cx="10225" cy="10043"/>
            <a:chOff x="-151" y="-112"/>
            <a:chExt cx="10225" cy="10043"/>
          </a:xfrm>
        </xdr:grpSpPr>
        <xdr:pic>
          <xdr:nvPicPr>
            <xdr:cNvPr id="6" name="图片 5"/>
            <xdr:cNvPicPr/>
          </xdr:nvPicPr>
          <xdr:blipFill>
            <a:blip r:embed="rId2"/>
            <a:stretch>
              <a:fillRect/>
            </a:stretch>
          </xdr:blipFill>
          <xdr:spPr>
            <a:xfrm>
              <a:off x="221" y="4883"/>
              <a:ext cx="9853" cy="2523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7" name="图片 6"/>
            <xdr:cNvPicPr/>
          </xdr:nvPicPr>
          <xdr:blipFill>
            <a:blip r:embed="rId3"/>
            <a:stretch>
              <a:fillRect/>
            </a:stretch>
          </xdr:blipFill>
          <xdr:spPr>
            <a:xfrm>
              <a:off x="174" y="7384"/>
              <a:ext cx="9866" cy="2547"/>
            </a:xfrm>
            <a:prstGeom prst="rect">
              <a:avLst/>
            </a:prstGeom>
            <a:noFill/>
            <a:ln w="9525">
              <a:noFill/>
            </a:ln>
          </xdr:spPr>
        </xdr:pic>
        <xdr:pic>
          <xdr:nvPicPr>
            <xdr:cNvPr id="8" name="图片 7"/>
            <xdr:cNvPicPr/>
          </xdr:nvPicPr>
          <xdr:blipFill>
            <a:blip r:embed="rId4"/>
            <a:stretch>
              <a:fillRect/>
            </a:stretch>
          </xdr:blipFill>
          <xdr:spPr>
            <a:xfrm>
              <a:off x="211" y="2155"/>
              <a:ext cx="9828" cy="2749"/>
            </a:xfrm>
            <a:prstGeom prst="rect">
              <a:avLst/>
            </a:prstGeom>
            <a:noFill/>
            <a:ln w="9525">
              <a:noFill/>
            </a:ln>
          </xdr:spPr>
        </xdr:pic>
        <xdr:sp>
          <xdr:nvSpPr>
            <xdr:cNvPr id="9" name="文本框 8"/>
            <xdr:cNvSpPr txBox="1"/>
          </xdr:nvSpPr>
          <xdr:spPr>
            <a:xfrm>
              <a:off x="-151" y="-112"/>
              <a:ext cx="665" cy="9435"/>
            </a:xfrm>
            <a:prstGeom prst="rect">
              <a:avLst/>
            </a:prstGeom>
            <a:noFill/>
          </xdr:spPr>
          <xdr:txBody>
            <a:bodyPr wrap="square" rtlCol="0" anchor="t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Times New Roman" panose="02020603050405020304" charset="0"/>
                  <a:cs typeface="Times New Roman" panose="02020603050405020304" charset="0"/>
                  <a:sym typeface="+mn-ea"/>
                </a:rPr>
                <a:t> A</a:t>
              </a:r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r>
                <a:rPr lang="en-US" altLang="zh-CN" sz="1400">
                  <a:latin typeface="Times New Roman" panose="02020603050405020304" charset="0"/>
                  <a:cs typeface="Times New Roman" panose="02020603050405020304" charset="0"/>
                  <a:sym typeface="+mn-ea"/>
                </a:rPr>
                <a:t>B</a:t>
              </a:r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r>
                <a:rPr lang="en-US" altLang="zh-CN" sz="1400">
                  <a:latin typeface="Times New Roman" panose="02020603050405020304" charset="0"/>
                  <a:cs typeface="Times New Roman" panose="02020603050405020304" charset="0"/>
                  <a:sym typeface="+mn-ea"/>
                </a:rPr>
                <a:t>C</a:t>
              </a:r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  <a:p>
              <a:r>
                <a:rPr lang="en-US" altLang="zh-CN" sz="1400">
                  <a:latin typeface="Times New Roman" panose="02020603050405020304" charset="0"/>
                  <a:cs typeface="Times New Roman" panose="02020603050405020304" charset="0"/>
                  <a:sym typeface="+mn-ea"/>
                </a:rPr>
                <a:t>D</a:t>
              </a:r>
              <a:endPara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</xdr:txBody>
        </xdr:sp>
      </xdr:grpSp>
    </xdr:grpSp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10</xdr:col>
      <xdr:colOff>22860</xdr:colOff>
      <xdr:row>48</xdr:row>
      <xdr:rowOff>156845</xdr:rowOff>
    </xdr:from>
    <xdr:to>
      <xdr:col>16</xdr:col>
      <xdr:colOff>537210</xdr:colOff>
      <xdr:row>61</xdr:row>
      <xdr:rowOff>139700</xdr:rowOff>
    </xdr:to>
    <xdr:grpSp>
      <xdr:nvGrpSpPr>
        <xdr:cNvPr id="5" name="组合 4"/>
        <xdr:cNvGrpSpPr/>
      </xdr:nvGrpSpPr>
      <xdr:grpSpPr>
        <a:xfrm>
          <a:off x="6548755" y="9300845"/>
          <a:ext cx="4629150" cy="2459355"/>
          <a:chOff x="6188" y="276"/>
          <a:chExt cx="7304" cy="2891"/>
        </a:xfrm>
      </xdr:grpSpPr>
      <xdr:pic>
        <xdr:nvPicPr>
          <xdr:cNvPr id="6" name="图片 5" descr="chr1-LOD-linkageMap"/>
          <xdr:cNvPicPr>
            <a:picLocks noChangeAspect="1"/>
          </xdr:cNvPicPr>
        </xdr:nvPicPr>
        <xdr:blipFill>
          <a:blip r:embed="rId1"/>
          <a:srcRect l="26261" t="2172" r="11557" b="8483"/>
          <a:stretch>
            <a:fillRect/>
          </a:stretch>
        </xdr:blipFill>
        <xdr:spPr>
          <a:xfrm rot="16200000">
            <a:off x="7889" y="-1425"/>
            <a:ext cx="2578" cy="5980"/>
          </a:xfrm>
          <a:prstGeom prst="rect">
            <a:avLst/>
          </a:prstGeom>
        </xdr:spPr>
      </xdr:pic>
      <xdr:sp>
        <xdr:nvSpPr>
          <xdr:cNvPr id="7" name="文本框 6"/>
          <xdr:cNvSpPr txBox="1"/>
        </xdr:nvSpPr>
        <xdr:spPr>
          <a:xfrm>
            <a:off x="6438" y="2794"/>
            <a:ext cx="7054" cy="373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1M90.10                                                  </a:t>
            </a:r>
            <a:r>
              <a:rPr lang="en-US" altLang="zh-CN" sz="800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 1</a:t>
            </a:r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M96.13  </a:t>
            </a:r>
            <a:r>
              <a:rPr lang="en-US" altLang="zh-CN" sz="800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 </a:t>
            </a:r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1M97.03</a:t>
            </a:r>
            <a:r>
              <a:rPr lang="en-US" altLang="zh-CN" sz="800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    </a:t>
            </a:r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1M99.00</a:t>
            </a:r>
            <a:r>
              <a:rPr lang="en-US" altLang="zh-CN" sz="800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  </a:t>
            </a:r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1M100.03 1M101.16</a:t>
            </a:r>
            <a:r>
              <a:rPr lang="en-US" altLang="zh-CN" sz="800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   </a:t>
            </a:r>
            <a:endParaRPr lang="en-US" altLang="zh-CN" sz="800" b="1">
              <a:solidFill>
                <a:schemeClr val="tx2"/>
              </a:solidFill>
              <a:latin typeface="Times New Roman" panose="02020603050405020304" charset="0"/>
              <a:cs typeface="Times New Roman" panose="02020603050405020304" charset="0"/>
              <a:sym typeface="+mn-ea"/>
            </a:endParaRPr>
          </a:p>
        </xdr:txBody>
      </xdr:sp>
    </xdr:grpSp>
    <xdr:clientData/>
  </xdr:twoCellAnchor>
  <xdr:twoCellAnchor>
    <xdr:from>
      <xdr:col>0</xdr:col>
      <xdr:colOff>0</xdr:colOff>
      <xdr:row>214</xdr:row>
      <xdr:rowOff>27305</xdr:rowOff>
    </xdr:from>
    <xdr:to>
      <xdr:col>6</xdr:col>
      <xdr:colOff>611505</xdr:colOff>
      <xdr:row>225</xdr:row>
      <xdr:rowOff>66675</xdr:rowOff>
    </xdr:to>
    <xdr:grpSp>
      <xdr:nvGrpSpPr>
        <xdr:cNvPr id="20" name="组合 19"/>
        <xdr:cNvGrpSpPr/>
      </xdr:nvGrpSpPr>
      <xdr:grpSpPr>
        <a:xfrm>
          <a:off x="0" y="40794305"/>
          <a:ext cx="4403725" cy="2134870"/>
          <a:chOff x="32235" y="9813"/>
          <a:chExt cx="5749" cy="2784"/>
        </a:xfrm>
      </xdr:grpSpPr>
      <xdr:pic>
        <xdr:nvPicPr>
          <xdr:cNvPr id="21" name="图片 20" descr="CHR8-LOD-linkageMap"/>
          <xdr:cNvPicPr>
            <a:picLocks noChangeAspect="1"/>
          </xdr:cNvPicPr>
        </xdr:nvPicPr>
        <xdr:blipFill>
          <a:blip r:embed="rId2"/>
          <a:srcRect l="19954" t="6079" r="17760" b="6324"/>
          <a:stretch>
            <a:fillRect/>
          </a:stretch>
        </xdr:blipFill>
        <xdr:spPr>
          <a:xfrm rot="16200000">
            <a:off x="33507" y="8541"/>
            <a:ext cx="2584" cy="5128"/>
          </a:xfrm>
          <a:prstGeom prst="rect">
            <a:avLst/>
          </a:prstGeom>
        </xdr:spPr>
      </xdr:pic>
      <xdr:sp>
        <xdr:nvSpPr>
          <xdr:cNvPr id="22" name="文本框 21"/>
          <xdr:cNvSpPr txBox="1"/>
        </xdr:nvSpPr>
        <xdr:spPr>
          <a:xfrm>
            <a:off x="32294" y="12283"/>
            <a:ext cx="5690" cy="314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8M49.16</a:t>
            </a:r>
            <a:r>
              <a:rPr lang="en-US" altLang="zh-CN" sz="800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                                 8</a:t>
            </a:r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M55.38                                                                </a:t>
            </a:r>
            <a:r>
              <a:rPr lang="en-US" altLang="zh-CN" sz="800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 </a:t>
            </a:r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8M58.40   </a:t>
            </a:r>
            <a:r>
              <a:rPr lang="en-US" altLang="zh-CN" sz="800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 </a:t>
            </a:r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8M63.40</a:t>
            </a:r>
            <a:endParaRPr lang="en-US" altLang="zh-CN" sz="800" b="1">
              <a:solidFill>
                <a:schemeClr val="tx2"/>
              </a:solidFill>
              <a:latin typeface="Times New Roman" panose="02020603050405020304" charset="0"/>
              <a:cs typeface="Times New Roman" panose="02020603050405020304" charset="0"/>
              <a:sym typeface="+mn-ea"/>
            </a:endParaRPr>
          </a:p>
        </xdr:txBody>
      </xdr:sp>
    </xdr:grpSp>
    <xdr:clientData/>
  </xdr:twoCellAnchor>
  <xdr:twoCellAnchor editAs="oneCell">
    <xdr:from>
      <xdr:col>10</xdr:col>
      <xdr:colOff>633095</xdr:colOff>
      <xdr:row>1</xdr:row>
      <xdr:rowOff>132080</xdr:rowOff>
    </xdr:from>
    <xdr:to>
      <xdr:col>14</xdr:col>
      <xdr:colOff>113665</xdr:colOff>
      <xdr:row>21</xdr:row>
      <xdr:rowOff>21590</xdr:rowOff>
    </xdr:to>
    <xdr:pic>
      <xdr:nvPicPr>
        <xdr:cNvPr id="24" name="图片 23" descr="chr1 2-2"/>
        <xdr:cNvPicPr>
          <a:picLocks noChangeAspect="1"/>
        </xdr:cNvPicPr>
      </xdr:nvPicPr>
      <xdr:blipFill>
        <a:blip r:embed="rId3"/>
        <a:srcRect l="20684" r="36235" b="5087"/>
        <a:stretch>
          <a:fillRect/>
        </a:stretch>
      </xdr:blipFill>
      <xdr:spPr>
        <a:xfrm>
          <a:off x="7158990" y="322580"/>
          <a:ext cx="2223770" cy="3699510"/>
        </a:xfrm>
        <a:prstGeom prst="rect">
          <a:avLst/>
        </a:prstGeom>
      </xdr:spPr>
    </xdr:pic>
    <xdr:clientData/>
  </xdr:twoCellAnchor>
  <xdr:twoCellAnchor editAs="oneCell">
    <xdr:from>
      <xdr:col>7</xdr:col>
      <xdr:colOff>487045</xdr:colOff>
      <xdr:row>1</xdr:row>
      <xdr:rowOff>146050</xdr:rowOff>
    </xdr:from>
    <xdr:to>
      <xdr:col>10</xdr:col>
      <xdr:colOff>523875</xdr:colOff>
      <xdr:row>21</xdr:row>
      <xdr:rowOff>159385</xdr:rowOff>
    </xdr:to>
    <xdr:pic>
      <xdr:nvPicPr>
        <xdr:cNvPr id="25" name="图片 24" descr="chr1 2-1"/>
        <xdr:cNvPicPr>
          <a:picLocks noChangeAspect="1"/>
        </xdr:cNvPicPr>
      </xdr:nvPicPr>
      <xdr:blipFill>
        <a:blip r:embed="rId4"/>
        <a:srcRect l="24866" t="4887" r="35198" b="-2858"/>
        <a:stretch>
          <a:fillRect/>
        </a:stretch>
      </xdr:blipFill>
      <xdr:spPr>
        <a:xfrm>
          <a:off x="4955540" y="336550"/>
          <a:ext cx="2094230" cy="3823335"/>
        </a:xfrm>
        <a:prstGeom prst="rect">
          <a:avLst/>
        </a:prstGeom>
      </xdr:spPr>
    </xdr:pic>
    <xdr:clientData/>
  </xdr:twoCellAnchor>
  <xdr:twoCellAnchor editAs="oneCell">
    <xdr:from>
      <xdr:col>15</xdr:col>
      <xdr:colOff>224790</xdr:colOff>
      <xdr:row>1</xdr:row>
      <xdr:rowOff>36830</xdr:rowOff>
    </xdr:from>
    <xdr:to>
      <xdr:col>18</xdr:col>
      <xdr:colOff>88265</xdr:colOff>
      <xdr:row>22</xdr:row>
      <xdr:rowOff>53975</xdr:rowOff>
    </xdr:to>
    <xdr:pic>
      <xdr:nvPicPr>
        <xdr:cNvPr id="26" name="图片 25" descr="chr1 6-1"/>
        <xdr:cNvPicPr>
          <a:picLocks noChangeAspect="1"/>
        </xdr:cNvPicPr>
      </xdr:nvPicPr>
      <xdr:blipFill>
        <a:blip r:embed="rId5"/>
        <a:srcRect l="26189" t="629" r="37516" b="-2915"/>
        <a:stretch>
          <a:fillRect/>
        </a:stretch>
      </xdr:blipFill>
      <xdr:spPr>
        <a:xfrm>
          <a:off x="10179685" y="227330"/>
          <a:ext cx="1920875" cy="4017645"/>
        </a:xfrm>
        <a:prstGeom prst="rect">
          <a:avLst/>
        </a:prstGeom>
      </xdr:spPr>
    </xdr:pic>
    <xdr:clientData/>
  </xdr:twoCellAnchor>
  <xdr:twoCellAnchor editAs="oneCell">
    <xdr:from>
      <xdr:col>18</xdr:col>
      <xdr:colOff>169545</xdr:colOff>
      <xdr:row>1</xdr:row>
      <xdr:rowOff>22225</xdr:rowOff>
    </xdr:from>
    <xdr:to>
      <xdr:col>21</xdr:col>
      <xdr:colOff>114300</xdr:colOff>
      <xdr:row>21</xdr:row>
      <xdr:rowOff>137795</xdr:rowOff>
    </xdr:to>
    <xdr:pic>
      <xdr:nvPicPr>
        <xdr:cNvPr id="27" name="图片 26" descr="chr1 6-2"/>
        <xdr:cNvPicPr>
          <a:picLocks noChangeAspect="1"/>
        </xdr:cNvPicPr>
      </xdr:nvPicPr>
      <xdr:blipFill>
        <a:blip r:embed="rId6"/>
        <a:srcRect l="26235" r="35738" b="-457"/>
        <a:stretch>
          <a:fillRect/>
        </a:stretch>
      </xdr:blipFill>
      <xdr:spPr>
        <a:xfrm>
          <a:off x="12181840" y="212725"/>
          <a:ext cx="2002155" cy="3925570"/>
        </a:xfrm>
        <a:prstGeom prst="rect">
          <a:avLst/>
        </a:prstGeom>
      </xdr:spPr>
    </xdr:pic>
    <xdr:clientData/>
  </xdr:twoCellAnchor>
  <xdr:twoCellAnchor editAs="oneCell">
    <xdr:from>
      <xdr:col>22</xdr:col>
      <xdr:colOff>661670</xdr:colOff>
      <xdr:row>1</xdr:row>
      <xdr:rowOff>23495</xdr:rowOff>
    </xdr:from>
    <xdr:to>
      <xdr:col>26</xdr:col>
      <xdr:colOff>52705</xdr:colOff>
      <xdr:row>21</xdr:row>
      <xdr:rowOff>136525</xdr:rowOff>
    </xdr:to>
    <xdr:pic>
      <xdr:nvPicPr>
        <xdr:cNvPr id="30" name="图片 29" descr="chr1 8-1"/>
        <xdr:cNvPicPr>
          <a:picLocks noChangeAspect="1"/>
        </xdr:cNvPicPr>
      </xdr:nvPicPr>
      <xdr:blipFill>
        <a:blip r:embed="rId7"/>
        <a:srcRect l="24411" t="3058" r="36530" b="800"/>
        <a:stretch>
          <a:fillRect/>
        </a:stretch>
      </xdr:blipFill>
      <xdr:spPr>
        <a:xfrm>
          <a:off x="15417165" y="213995"/>
          <a:ext cx="2134235" cy="3923030"/>
        </a:xfrm>
        <a:prstGeom prst="rect">
          <a:avLst/>
        </a:prstGeom>
      </xdr:spPr>
    </xdr:pic>
    <xdr:clientData/>
  </xdr:twoCellAnchor>
  <xdr:twoCellAnchor editAs="oneCell">
    <xdr:from>
      <xdr:col>26</xdr:col>
      <xdr:colOff>182245</xdr:colOff>
      <xdr:row>1</xdr:row>
      <xdr:rowOff>9525</xdr:rowOff>
    </xdr:from>
    <xdr:to>
      <xdr:col>29</xdr:col>
      <xdr:colOff>320040</xdr:colOff>
      <xdr:row>21</xdr:row>
      <xdr:rowOff>186690</xdr:rowOff>
    </xdr:to>
    <xdr:pic>
      <xdr:nvPicPr>
        <xdr:cNvPr id="31" name="图片 30" descr="chr1 8-2"/>
        <xdr:cNvPicPr>
          <a:picLocks noChangeAspect="1"/>
        </xdr:cNvPicPr>
      </xdr:nvPicPr>
      <xdr:blipFill>
        <a:blip r:embed="rId8"/>
        <a:srcRect l="22486" t="3740" r="39859" b="4115"/>
        <a:stretch>
          <a:fillRect/>
        </a:stretch>
      </xdr:blipFill>
      <xdr:spPr>
        <a:xfrm>
          <a:off x="17680940" y="200025"/>
          <a:ext cx="2195195" cy="3987165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26</xdr:row>
      <xdr:rowOff>78740</xdr:rowOff>
    </xdr:from>
    <xdr:to>
      <xdr:col>10</xdr:col>
      <xdr:colOff>518795</xdr:colOff>
      <xdr:row>45</xdr:row>
      <xdr:rowOff>147955</xdr:rowOff>
    </xdr:to>
    <xdr:pic>
      <xdr:nvPicPr>
        <xdr:cNvPr id="32" name="图片 31" descr="chr1 10-1"/>
        <xdr:cNvPicPr>
          <a:picLocks noChangeAspect="1"/>
        </xdr:cNvPicPr>
      </xdr:nvPicPr>
      <xdr:blipFill>
        <a:blip r:embed="rId9"/>
        <a:srcRect l="26485" t="9080" r="35648" b="3012"/>
        <a:stretch>
          <a:fillRect/>
        </a:stretch>
      </xdr:blipFill>
      <xdr:spPr>
        <a:xfrm>
          <a:off x="4944745" y="5031740"/>
          <a:ext cx="2099945" cy="3688715"/>
        </a:xfrm>
        <a:prstGeom prst="rect">
          <a:avLst/>
        </a:prstGeom>
      </xdr:spPr>
    </xdr:pic>
    <xdr:clientData/>
  </xdr:twoCellAnchor>
  <xdr:twoCellAnchor editAs="oneCell">
    <xdr:from>
      <xdr:col>10</xdr:col>
      <xdr:colOff>560070</xdr:colOff>
      <xdr:row>26</xdr:row>
      <xdr:rowOff>43815</xdr:rowOff>
    </xdr:from>
    <xdr:to>
      <xdr:col>13</xdr:col>
      <xdr:colOff>476250</xdr:colOff>
      <xdr:row>46</xdr:row>
      <xdr:rowOff>51435</xdr:rowOff>
    </xdr:to>
    <xdr:pic>
      <xdr:nvPicPr>
        <xdr:cNvPr id="33" name="图片 32" descr="chr1 10-2"/>
        <xdr:cNvPicPr>
          <a:picLocks noChangeAspect="1"/>
        </xdr:cNvPicPr>
      </xdr:nvPicPr>
      <xdr:blipFill>
        <a:blip r:embed="rId10"/>
        <a:srcRect l="21688" t="7357" r="41304" b="-1704"/>
        <a:stretch>
          <a:fillRect/>
        </a:stretch>
      </xdr:blipFill>
      <xdr:spPr>
        <a:xfrm>
          <a:off x="7085965" y="4996815"/>
          <a:ext cx="1973580" cy="3817620"/>
        </a:xfrm>
        <a:prstGeom prst="rect">
          <a:avLst/>
        </a:prstGeom>
      </xdr:spPr>
    </xdr:pic>
    <xdr:clientData/>
  </xdr:twoCellAnchor>
  <xdr:twoCellAnchor editAs="oneCell">
    <xdr:from>
      <xdr:col>15</xdr:col>
      <xdr:colOff>182880</xdr:colOff>
      <xdr:row>26</xdr:row>
      <xdr:rowOff>26670</xdr:rowOff>
    </xdr:from>
    <xdr:to>
      <xdr:col>17</xdr:col>
      <xdr:colOff>677545</xdr:colOff>
      <xdr:row>45</xdr:row>
      <xdr:rowOff>61595</xdr:rowOff>
    </xdr:to>
    <xdr:pic>
      <xdr:nvPicPr>
        <xdr:cNvPr id="34" name="图片 33" descr="chr1 11-1"/>
        <xdr:cNvPicPr>
          <a:picLocks noChangeAspect="1"/>
        </xdr:cNvPicPr>
      </xdr:nvPicPr>
      <xdr:blipFill>
        <a:blip r:embed="rId11"/>
        <a:srcRect l="23550" t="452" r="39055" b="3311"/>
        <a:stretch>
          <a:fillRect/>
        </a:stretch>
      </xdr:blipFill>
      <xdr:spPr>
        <a:xfrm>
          <a:off x="10137775" y="4979670"/>
          <a:ext cx="1866265" cy="3654425"/>
        </a:xfrm>
        <a:prstGeom prst="rect">
          <a:avLst/>
        </a:prstGeom>
      </xdr:spPr>
    </xdr:pic>
    <xdr:clientData/>
  </xdr:twoCellAnchor>
  <xdr:twoCellAnchor editAs="oneCell">
    <xdr:from>
      <xdr:col>18</xdr:col>
      <xdr:colOff>93980</xdr:colOff>
      <xdr:row>26</xdr:row>
      <xdr:rowOff>26670</xdr:rowOff>
    </xdr:from>
    <xdr:to>
      <xdr:col>20</xdr:col>
      <xdr:colOff>467360</xdr:colOff>
      <xdr:row>45</xdr:row>
      <xdr:rowOff>106045</xdr:rowOff>
    </xdr:to>
    <xdr:pic>
      <xdr:nvPicPr>
        <xdr:cNvPr id="35" name="图片 34" descr="chr1 11-2"/>
        <xdr:cNvPicPr>
          <a:picLocks noChangeAspect="1"/>
        </xdr:cNvPicPr>
      </xdr:nvPicPr>
      <xdr:blipFill>
        <a:blip r:embed="rId12"/>
        <a:srcRect l="25625" r="39529" b="3042"/>
        <a:stretch>
          <a:fillRect/>
        </a:stretch>
      </xdr:blipFill>
      <xdr:spPr>
        <a:xfrm>
          <a:off x="12106275" y="4979670"/>
          <a:ext cx="1744980" cy="3698875"/>
        </a:xfrm>
        <a:prstGeom prst="rect">
          <a:avLst/>
        </a:prstGeom>
      </xdr:spPr>
    </xdr:pic>
    <xdr:clientData/>
  </xdr:twoCellAnchor>
  <xdr:twoCellAnchor editAs="oneCell">
    <xdr:from>
      <xdr:col>23</xdr:col>
      <xdr:colOff>60960</xdr:colOff>
      <xdr:row>26</xdr:row>
      <xdr:rowOff>78740</xdr:rowOff>
    </xdr:from>
    <xdr:to>
      <xdr:col>25</xdr:col>
      <xdr:colOff>580390</xdr:colOff>
      <xdr:row>45</xdr:row>
      <xdr:rowOff>9525</xdr:rowOff>
    </xdr:to>
    <xdr:pic>
      <xdr:nvPicPr>
        <xdr:cNvPr id="36" name="图片 35" descr="chr1 12-1"/>
        <xdr:cNvPicPr>
          <a:picLocks noChangeAspect="1"/>
        </xdr:cNvPicPr>
      </xdr:nvPicPr>
      <xdr:blipFill>
        <a:blip r:embed="rId13"/>
        <a:srcRect l="29927" r="32547" b="6925"/>
        <a:stretch>
          <a:fillRect/>
        </a:stretch>
      </xdr:blipFill>
      <xdr:spPr>
        <a:xfrm>
          <a:off x="15502255" y="5031740"/>
          <a:ext cx="1891030" cy="3550285"/>
        </a:xfrm>
        <a:prstGeom prst="rect">
          <a:avLst/>
        </a:prstGeom>
      </xdr:spPr>
    </xdr:pic>
    <xdr:clientData/>
  </xdr:twoCellAnchor>
  <xdr:twoCellAnchor editAs="oneCell">
    <xdr:from>
      <xdr:col>26</xdr:col>
      <xdr:colOff>60960</xdr:colOff>
      <xdr:row>26</xdr:row>
      <xdr:rowOff>26670</xdr:rowOff>
    </xdr:from>
    <xdr:to>
      <xdr:col>28</xdr:col>
      <xdr:colOff>485775</xdr:colOff>
      <xdr:row>44</xdr:row>
      <xdr:rowOff>95885</xdr:rowOff>
    </xdr:to>
    <xdr:pic>
      <xdr:nvPicPr>
        <xdr:cNvPr id="37" name="图片 36" descr="chr1 12-2"/>
        <xdr:cNvPicPr>
          <a:picLocks noChangeAspect="1"/>
        </xdr:cNvPicPr>
      </xdr:nvPicPr>
      <xdr:blipFill>
        <a:blip r:embed="rId14"/>
        <a:srcRect l="29152" t="-1995" r="33661" b="1153"/>
        <a:stretch>
          <a:fillRect/>
        </a:stretch>
      </xdr:blipFill>
      <xdr:spPr>
        <a:xfrm>
          <a:off x="17559655" y="4979670"/>
          <a:ext cx="1796415" cy="349821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245110</xdr:colOff>
      <xdr:row>48</xdr:row>
      <xdr:rowOff>40640</xdr:rowOff>
    </xdr:from>
    <xdr:to>
      <xdr:col>17</xdr:col>
      <xdr:colOff>169545</xdr:colOff>
      <xdr:row>61</xdr:row>
      <xdr:rowOff>51435</xdr:rowOff>
    </xdr:to>
    <xdr:grpSp>
      <xdr:nvGrpSpPr>
        <xdr:cNvPr id="5" name="组合 4"/>
        <xdr:cNvGrpSpPr/>
      </xdr:nvGrpSpPr>
      <xdr:grpSpPr>
        <a:xfrm>
          <a:off x="6417310" y="8327390"/>
          <a:ext cx="5410835" cy="2239645"/>
          <a:chOff x="32235" y="9356"/>
          <a:chExt cx="5749" cy="3241"/>
        </a:xfrm>
      </xdr:grpSpPr>
      <xdr:pic>
        <xdr:nvPicPr>
          <xdr:cNvPr id="6" name="图片 5" descr="CHR8-LOD-linkageMap"/>
          <xdr:cNvPicPr>
            <a:picLocks noChangeAspect="1"/>
          </xdr:cNvPicPr>
        </xdr:nvPicPr>
        <xdr:blipFill>
          <a:blip r:embed="rId1"/>
          <a:srcRect l="19954" t="6079" r="17760" b="6324"/>
          <a:stretch>
            <a:fillRect/>
          </a:stretch>
        </xdr:blipFill>
        <xdr:spPr>
          <a:xfrm rot="16200000">
            <a:off x="33279" y="8312"/>
            <a:ext cx="3040" cy="5128"/>
          </a:xfrm>
          <a:prstGeom prst="rect">
            <a:avLst/>
          </a:prstGeom>
        </xdr:spPr>
      </xdr:pic>
      <xdr:sp>
        <xdr:nvSpPr>
          <xdr:cNvPr id="7" name="文本框 6"/>
          <xdr:cNvSpPr txBox="1"/>
        </xdr:nvSpPr>
        <xdr:spPr>
          <a:xfrm>
            <a:off x="32294" y="12283"/>
            <a:ext cx="5690" cy="314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8M49.16</a:t>
            </a:r>
            <a:r>
              <a:rPr lang="en-US" altLang="zh-CN" sz="800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                                                8</a:t>
            </a:r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M55.38                                                                       </a:t>
            </a:r>
            <a:r>
              <a:rPr lang="en-US" altLang="zh-CN" sz="800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 </a:t>
            </a:r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8M58.40   </a:t>
            </a:r>
            <a:r>
              <a:rPr lang="en-US" altLang="zh-CN" sz="800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 </a:t>
            </a:r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8M63.40</a:t>
            </a:r>
            <a:endParaRPr lang="en-US" altLang="zh-CN" sz="800" b="1">
              <a:solidFill>
                <a:schemeClr val="tx2"/>
              </a:solidFill>
              <a:latin typeface="Times New Roman" panose="02020603050405020304" charset="0"/>
              <a:cs typeface="Times New Roman" panose="02020603050405020304" charset="0"/>
              <a:sym typeface="+mn-ea"/>
            </a:endParaRPr>
          </a:p>
        </xdr:txBody>
      </xdr:sp>
    </xdr:grpSp>
    <xdr:clientData/>
  </xdr:twoCellAnchor>
  <xdr:twoCellAnchor editAs="oneCell">
    <xdr:from>
      <xdr:col>6</xdr:col>
      <xdr:colOff>181610</xdr:colOff>
      <xdr:row>2</xdr:row>
      <xdr:rowOff>96520</xdr:rowOff>
    </xdr:from>
    <xdr:to>
      <xdr:col>9</xdr:col>
      <xdr:colOff>32385</xdr:colOff>
      <xdr:row>21</xdr:row>
      <xdr:rowOff>111125</xdr:rowOff>
    </xdr:to>
    <xdr:pic>
      <xdr:nvPicPr>
        <xdr:cNvPr id="10" name="图片 9" descr="chr8 3-1"/>
        <xdr:cNvPicPr>
          <a:picLocks noChangeAspect="1"/>
        </xdr:cNvPicPr>
      </xdr:nvPicPr>
      <xdr:blipFill>
        <a:blip r:embed="rId2"/>
        <a:srcRect l="23817" t="5320" r="37828" b="6452"/>
        <a:stretch>
          <a:fillRect/>
        </a:stretch>
      </xdr:blipFill>
      <xdr:spPr>
        <a:xfrm>
          <a:off x="4296410" y="458470"/>
          <a:ext cx="1908175" cy="3291205"/>
        </a:xfrm>
        <a:prstGeom prst="rect">
          <a:avLst/>
        </a:prstGeom>
      </xdr:spPr>
    </xdr:pic>
    <xdr:clientData/>
  </xdr:twoCellAnchor>
  <xdr:twoCellAnchor editAs="oneCell">
    <xdr:from>
      <xdr:col>9</xdr:col>
      <xdr:colOff>55245</xdr:colOff>
      <xdr:row>2</xdr:row>
      <xdr:rowOff>128905</xdr:rowOff>
    </xdr:from>
    <xdr:to>
      <xdr:col>11</xdr:col>
      <xdr:colOff>515620</xdr:colOff>
      <xdr:row>21</xdr:row>
      <xdr:rowOff>111125</xdr:rowOff>
    </xdr:to>
    <xdr:pic>
      <xdr:nvPicPr>
        <xdr:cNvPr id="11" name="图片 10" descr="chr8 3-2（最后一孔忽略）"/>
        <xdr:cNvPicPr>
          <a:picLocks noChangeAspect="1"/>
        </xdr:cNvPicPr>
      </xdr:nvPicPr>
      <xdr:blipFill>
        <a:blip r:embed="rId3"/>
        <a:srcRect l="19447" t="9905" r="39890" b="2118"/>
        <a:stretch>
          <a:fillRect/>
        </a:stretch>
      </xdr:blipFill>
      <xdr:spPr>
        <a:xfrm>
          <a:off x="6227445" y="490855"/>
          <a:ext cx="1831975" cy="3258820"/>
        </a:xfrm>
        <a:prstGeom prst="rect">
          <a:avLst/>
        </a:prstGeom>
      </xdr:spPr>
    </xdr:pic>
    <xdr:clientData/>
  </xdr:twoCellAnchor>
  <xdr:twoCellAnchor editAs="oneCell">
    <xdr:from>
      <xdr:col>13</xdr:col>
      <xdr:colOff>233045</xdr:colOff>
      <xdr:row>2</xdr:row>
      <xdr:rowOff>111760</xdr:rowOff>
    </xdr:from>
    <xdr:to>
      <xdr:col>15</xdr:col>
      <xdr:colOff>641350</xdr:colOff>
      <xdr:row>21</xdr:row>
      <xdr:rowOff>158750</xdr:rowOff>
    </xdr:to>
    <xdr:pic>
      <xdr:nvPicPr>
        <xdr:cNvPr id="12" name="图片 11" descr="chr8 4-1"/>
        <xdr:cNvPicPr>
          <a:picLocks noChangeAspect="1"/>
        </xdr:cNvPicPr>
      </xdr:nvPicPr>
      <xdr:blipFill>
        <a:blip r:embed="rId4"/>
        <a:srcRect l="25830" t="5864" r="35901" b="-974"/>
        <a:stretch>
          <a:fillRect/>
        </a:stretch>
      </xdr:blipFill>
      <xdr:spPr>
        <a:xfrm>
          <a:off x="9148445" y="473710"/>
          <a:ext cx="1779905" cy="3323590"/>
        </a:xfrm>
        <a:prstGeom prst="rect">
          <a:avLst/>
        </a:prstGeom>
      </xdr:spPr>
    </xdr:pic>
    <xdr:clientData/>
  </xdr:twoCellAnchor>
  <xdr:twoCellAnchor editAs="oneCell">
    <xdr:from>
      <xdr:col>16</xdr:col>
      <xdr:colOff>96520</xdr:colOff>
      <xdr:row>2</xdr:row>
      <xdr:rowOff>78740</xdr:rowOff>
    </xdr:from>
    <xdr:to>
      <xdr:col>18</xdr:col>
      <xdr:colOff>418465</xdr:colOff>
      <xdr:row>21</xdr:row>
      <xdr:rowOff>128905</xdr:rowOff>
    </xdr:to>
    <xdr:pic>
      <xdr:nvPicPr>
        <xdr:cNvPr id="13" name="图片 12" descr="chr8 4-2"/>
        <xdr:cNvPicPr>
          <a:picLocks noChangeAspect="1"/>
        </xdr:cNvPicPr>
      </xdr:nvPicPr>
      <xdr:blipFill>
        <a:blip r:embed="rId5"/>
        <a:srcRect l="25644" t="510" r="37363" b="3026"/>
        <a:stretch>
          <a:fillRect/>
        </a:stretch>
      </xdr:blipFill>
      <xdr:spPr>
        <a:xfrm>
          <a:off x="11069320" y="440690"/>
          <a:ext cx="1693545" cy="3326765"/>
        </a:xfrm>
        <a:prstGeom prst="rect">
          <a:avLst/>
        </a:prstGeom>
      </xdr:spPr>
    </xdr:pic>
    <xdr:clientData/>
  </xdr:twoCellAnchor>
  <xdr:twoCellAnchor editAs="oneCell">
    <xdr:from>
      <xdr:col>6</xdr:col>
      <xdr:colOff>146050</xdr:colOff>
      <xdr:row>25</xdr:row>
      <xdr:rowOff>95250</xdr:rowOff>
    </xdr:from>
    <xdr:to>
      <xdr:col>8</xdr:col>
      <xdr:colOff>520700</xdr:colOff>
      <xdr:row>44</xdr:row>
      <xdr:rowOff>76835</xdr:rowOff>
    </xdr:to>
    <xdr:pic>
      <xdr:nvPicPr>
        <xdr:cNvPr id="14" name="图片 13" descr="chr8 6-1"/>
        <xdr:cNvPicPr>
          <a:picLocks noChangeAspect="1"/>
        </xdr:cNvPicPr>
      </xdr:nvPicPr>
      <xdr:blipFill>
        <a:blip r:embed="rId6"/>
        <a:srcRect l="23826" t="2460" r="39227" b="-1362"/>
        <a:stretch>
          <a:fillRect/>
        </a:stretch>
      </xdr:blipFill>
      <xdr:spPr>
        <a:xfrm>
          <a:off x="4260850" y="4438650"/>
          <a:ext cx="1746250" cy="3239135"/>
        </a:xfrm>
        <a:prstGeom prst="rect">
          <a:avLst/>
        </a:prstGeom>
      </xdr:spPr>
    </xdr:pic>
    <xdr:clientData/>
  </xdr:twoCellAnchor>
  <xdr:twoCellAnchor editAs="oneCell">
    <xdr:from>
      <xdr:col>8</xdr:col>
      <xdr:colOff>631190</xdr:colOff>
      <xdr:row>25</xdr:row>
      <xdr:rowOff>77470</xdr:rowOff>
    </xdr:from>
    <xdr:to>
      <xdr:col>11</xdr:col>
      <xdr:colOff>292735</xdr:colOff>
      <xdr:row>44</xdr:row>
      <xdr:rowOff>10795</xdr:rowOff>
    </xdr:to>
    <xdr:pic>
      <xdr:nvPicPr>
        <xdr:cNvPr id="15" name="图片 14" descr="chr8 6-2"/>
        <xdr:cNvPicPr>
          <a:picLocks noChangeAspect="1"/>
        </xdr:cNvPicPr>
      </xdr:nvPicPr>
      <xdr:blipFill>
        <a:blip r:embed="rId7"/>
        <a:srcRect l="24619" t="2648" r="37851" b="4420"/>
        <a:stretch>
          <a:fillRect/>
        </a:stretch>
      </xdr:blipFill>
      <xdr:spPr>
        <a:xfrm>
          <a:off x="6117590" y="4420870"/>
          <a:ext cx="1718945" cy="3190875"/>
        </a:xfrm>
        <a:prstGeom prst="rect">
          <a:avLst/>
        </a:prstGeom>
      </xdr:spPr>
    </xdr:pic>
    <xdr:clientData/>
  </xdr:twoCellAnchor>
  <xdr:twoCellAnchor editAs="oneCell">
    <xdr:from>
      <xdr:col>13</xdr:col>
      <xdr:colOff>130810</xdr:colOff>
      <xdr:row>25</xdr:row>
      <xdr:rowOff>26670</xdr:rowOff>
    </xdr:from>
    <xdr:to>
      <xdr:col>15</xdr:col>
      <xdr:colOff>580390</xdr:colOff>
      <xdr:row>44</xdr:row>
      <xdr:rowOff>40005</xdr:rowOff>
    </xdr:to>
    <xdr:pic>
      <xdr:nvPicPr>
        <xdr:cNvPr id="16" name="图片 15" descr="chr8 9-1"/>
        <xdr:cNvPicPr>
          <a:picLocks noChangeAspect="1"/>
        </xdr:cNvPicPr>
      </xdr:nvPicPr>
      <xdr:blipFill>
        <a:blip r:embed="rId8"/>
        <a:srcRect l="23909" t="3271" r="40801" b="3251"/>
        <a:stretch>
          <a:fillRect/>
        </a:stretch>
      </xdr:blipFill>
      <xdr:spPr>
        <a:xfrm>
          <a:off x="9046210" y="4370070"/>
          <a:ext cx="1821180" cy="3270885"/>
        </a:xfrm>
        <a:prstGeom prst="rect">
          <a:avLst/>
        </a:prstGeom>
      </xdr:spPr>
    </xdr:pic>
    <xdr:clientData/>
  </xdr:twoCellAnchor>
  <xdr:twoCellAnchor editAs="oneCell">
    <xdr:from>
      <xdr:col>16</xdr:col>
      <xdr:colOff>24130</xdr:colOff>
      <xdr:row>25</xdr:row>
      <xdr:rowOff>26670</xdr:rowOff>
    </xdr:from>
    <xdr:to>
      <xdr:col>18</xdr:col>
      <xdr:colOff>578485</xdr:colOff>
      <xdr:row>44</xdr:row>
      <xdr:rowOff>51435</xdr:rowOff>
    </xdr:to>
    <xdr:pic>
      <xdr:nvPicPr>
        <xdr:cNvPr id="17" name="图片 16" descr="chr8 9-2(最后一孔忽略)"/>
        <xdr:cNvPicPr>
          <a:picLocks noChangeAspect="1"/>
        </xdr:cNvPicPr>
      </xdr:nvPicPr>
      <xdr:blipFill>
        <a:blip r:embed="rId9"/>
        <a:srcRect l="25568" t="4707" r="38099" b="1640"/>
        <a:stretch>
          <a:fillRect/>
        </a:stretch>
      </xdr:blipFill>
      <xdr:spPr>
        <a:xfrm>
          <a:off x="10996930" y="4370070"/>
          <a:ext cx="1925955" cy="328231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12</xdr:col>
      <xdr:colOff>347980</xdr:colOff>
      <xdr:row>3</xdr:row>
      <xdr:rowOff>81280</xdr:rowOff>
    </xdr:from>
    <xdr:to>
      <xdr:col>14</xdr:col>
      <xdr:colOff>318770</xdr:colOff>
      <xdr:row>17</xdr:row>
      <xdr:rowOff>139700</xdr:rowOff>
    </xdr:to>
    <xdr:pic>
      <xdr:nvPicPr>
        <xdr:cNvPr id="13" name="图片 12"/>
        <xdr:cNvPicPr>
          <a:picLocks noChangeAspect="1"/>
        </xdr:cNvPicPr>
      </xdr:nvPicPr>
      <xdr:blipFill>
        <a:blip r:embed="rId1"/>
        <a:srcRect l="15829" t="26978" r="16817" b="24180"/>
        <a:stretch>
          <a:fillRect/>
        </a:stretch>
      </xdr:blipFill>
      <xdr:spPr>
        <a:xfrm rot="5400000">
          <a:off x="8019415" y="1210945"/>
          <a:ext cx="2458720" cy="1342390"/>
        </a:xfrm>
        <a:prstGeom prst="rect">
          <a:avLst/>
        </a:prstGeom>
      </xdr:spPr>
    </xdr:pic>
    <xdr:clientData/>
  </xdr:twoCellAnchor>
  <xdr:twoCellAnchor>
    <xdr:from>
      <xdr:col>14</xdr:col>
      <xdr:colOff>393065</xdr:colOff>
      <xdr:row>3</xdr:row>
      <xdr:rowOff>57785</xdr:rowOff>
    </xdr:from>
    <xdr:to>
      <xdr:col>16</xdr:col>
      <xdr:colOff>345440</xdr:colOff>
      <xdr:row>17</xdr:row>
      <xdr:rowOff>119380</xdr:rowOff>
    </xdr:to>
    <xdr:pic>
      <xdr:nvPicPr>
        <xdr:cNvPr id="14" name="图片 13"/>
        <xdr:cNvPicPr>
          <a:picLocks noChangeAspect="1"/>
        </xdr:cNvPicPr>
      </xdr:nvPicPr>
      <xdr:blipFill>
        <a:blip r:embed="rId2"/>
        <a:srcRect l="12647" t="25127" r="20251" b="26652"/>
        <a:stretch>
          <a:fillRect/>
        </a:stretch>
      </xdr:blipFill>
      <xdr:spPr>
        <a:xfrm rot="5400000">
          <a:off x="9425305" y="1198245"/>
          <a:ext cx="2461895" cy="1323975"/>
        </a:xfrm>
        <a:prstGeom prst="rect">
          <a:avLst/>
        </a:prstGeom>
      </xdr:spPr>
    </xdr:pic>
    <xdr:clientData/>
  </xdr:twoCellAnchor>
  <xdr:twoCellAnchor>
    <xdr:from>
      <xdr:col>19</xdr:col>
      <xdr:colOff>22860</xdr:colOff>
      <xdr:row>3</xdr:row>
      <xdr:rowOff>84455</xdr:rowOff>
    </xdr:from>
    <xdr:to>
      <xdr:col>20</xdr:col>
      <xdr:colOff>659765</xdr:colOff>
      <xdr:row>17</xdr:row>
      <xdr:rowOff>160020</xdr:rowOff>
    </xdr:to>
    <xdr:pic>
      <xdr:nvPicPr>
        <xdr:cNvPr id="15" name="内容占位符 3"/>
        <xdr:cNvPicPr>
          <a:picLocks noChangeAspect="1"/>
        </xdr:cNvPicPr>
      </xdr:nvPicPr>
      <xdr:blipFill>
        <a:blip r:embed="rId3"/>
        <a:srcRect l="16281" t="19199" r="17462" b="33569"/>
        <a:stretch>
          <a:fillRect/>
        </a:stretch>
      </xdr:blipFill>
      <xdr:spPr>
        <a:xfrm rot="5400000">
          <a:off x="12476480" y="1232535"/>
          <a:ext cx="2475865" cy="1322705"/>
        </a:xfrm>
        <a:prstGeom prst="rect">
          <a:avLst/>
        </a:prstGeom>
      </xdr:spPr>
    </xdr:pic>
    <xdr:clientData/>
  </xdr:twoCellAnchor>
  <xdr:twoCellAnchor>
    <xdr:from>
      <xdr:col>17</xdr:col>
      <xdr:colOff>61595</xdr:colOff>
      <xdr:row>3</xdr:row>
      <xdr:rowOff>76835</xdr:rowOff>
    </xdr:from>
    <xdr:to>
      <xdr:col>18</xdr:col>
      <xdr:colOff>647065</xdr:colOff>
      <xdr:row>17</xdr:row>
      <xdr:rowOff>106045</xdr:rowOff>
    </xdr:to>
    <xdr:pic>
      <xdr:nvPicPr>
        <xdr:cNvPr id="16" name="图片 15"/>
        <xdr:cNvPicPr>
          <a:picLocks noChangeAspect="1"/>
        </xdr:cNvPicPr>
      </xdr:nvPicPr>
      <xdr:blipFill>
        <a:blip r:embed="rId4"/>
        <a:srcRect l="16821" t="27882" r="16054" b="25590"/>
        <a:stretch>
          <a:fillRect/>
        </a:stretch>
      </xdr:blipFill>
      <xdr:spPr>
        <a:xfrm rot="5400000">
          <a:off x="11141075" y="1227455"/>
          <a:ext cx="2429510" cy="1271270"/>
        </a:xfrm>
        <a:prstGeom prst="rect">
          <a:avLst/>
        </a:prstGeom>
      </xdr:spPr>
    </xdr:pic>
    <xdr:clientData/>
  </xdr:twoCellAnchor>
  <xdr:twoCellAnchor>
    <xdr:from>
      <xdr:col>23</xdr:col>
      <xdr:colOff>486410</xdr:colOff>
      <xdr:row>3</xdr:row>
      <xdr:rowOff>81280</xdr:rowOff>
    </xdr:from>
    <xdr:to>
      <xdr:col>25</xdr:col>
      <xdr:colOff>396875</xdr:colOff>
      <xdr:row>17</xdr:row>
      <xdr:rowOff>142875</xdr:rowOff>
    </xdr:to>
    <xdr:pic>
      <xdr:nvPicPr>
        <xdr:cNvPr id="17" name="内容占位符 3"/>
        <xdr:cNvPicPr>
          <a:picLocks noChangeAspect="1"/>
        </xdr:cNvPicPr>
      </xdr:nvPicPr>
      <xdr:blipFill>
        <a:blip r:embed="rId5"/>
        <a:srcRect l="15925" t="27325" r="19275" b="28112"/>
        <a:stretch>
          <a:fillRect/>
        </a:stretch>
      </xdr:blipFill>
      <xdr:spPr>
        <a:xfrm rot="5400000">
          <a:off x="15669895" y="1242695"/>
          <a:ext cx="2461895" cy="1282065"/>
        </a:xfrm>
        <a:prstGeom prst="rect">
          <a:avLst/>
        </a:prstGeom>
      </xdr:spPr>
    </xdr:pic>
    <xdr:clientData/>
  </xdr:twoCellAnchor>
  <xdr:twoCellAnchor>
    <xdr:from>
      <xdr:col>21</xdr:col>
      <xdr:colOff>559435</xdr:colOff>
      <xdr:row>3</xdr:row>
      <xdr:rowOff>83185</xdr:rowOff>
    </xdr:from>
    <xdr:to>
      <xdr:col>23</xdr:col>
      <xdr:colOff>467995</xdr:colOff>
      <xdr:row>17</xdr:row>
      <xdr:rowOff>160655</xdr:rowOff>
    </xdr:to>
    <xdr:pic>
      <xdr:nvPicPr>
        <xdr:cNvPr id="18" name="图片 17"/>
        <xdr:cNvPicPr>
          <a:picLocks noChangeAspect="1"/>
        </xdr:cNvPicPr>
      </xdr:nvPicPr>
      <xdr:blipFill>
        <a:blip r:embed="rId6"/>
        <a:srcRect l="17829" t="26511" r="17839" b="29986"/>
        <a:stretch>
          <a:fillRect/>
        </a:stretch>
      </xdr:blipFill>
      <xdr:spPr>
        <a:xfrm rot="5400000">
          <a:off x="14362430" y="1253490"/>
          <a:ext cx="2477770" cy="1280160"/>
        </a:xfrm>
        <a:prstGeom prst="rect">
          <a:avLst/>
        </a:prstGeom>
      </xdr:spPr>
    </xdr:pic>
    <xdr:clientData/>
  </xdr:twoCellAnchor>
  <xdr:twoCellAnchor>
    <xdr:from>
      <xdr:col>14</xdr:col>
      <xdr:colOff>300990</xdr:colOff>
      <xdr:row>41</xdr:row>
      <xdr:rowOff>133985</xdr:rowOff>
    </xdr:from>
    <xdr:to>
      <xdr:col>16</xdr:col>
      <xdr:colOff>389890</xdr:colOff>
      <xdr:row>57</xdr:row>
      <xdr:rowOff>116205</xdr:rowOff>
    </xdr:to>
    <xdr:pic>
      <xdr:nvPicPr>
        <xdr:cNvPr id="19" name="内容占位符 3"/>
        <xdr:cNvPicPr>
          <a:picLocks noChangeAspect="1"/>
        </xdr:cNvPicPr>
      </xdr:nvPicPr>
      <xdr:blipFill>
        <a:blip r:embed="rId7"/>
        <a:srcRect l="13777" t="23109" r="19797" b="29660"/>
        <a:stretch>
          <a:fillRect/>
        </a:stretch>
      </xdr:blipFill>
      <xdr:spPr>
        <a:xfrm rot="5400000">
          <a:off x="9269730" y="7872095"/>
          <a:ext cx="2725420" cy="1460500"/>
        </a:xfrm>
        <a:prstGeom prst="rect">
          <a:avLst/>
        </a:prstGeom>
      </xdr:spPr>
    </xdr:pic>
    <xdr:clientData/>
  </xdr:twoCellAnchor>
  <xdr:twoCellAnchor>
    <xdr:from>
      <xdr:col>12</xdr:col>
      <xdr:colOff>262890</xdr:colOff>
      <xdr:row>41</xdr:row>
      <xdr:rowOff>153670</xdr:rowOff>
    </xdr:from>
    <xdr:to>
      <xdr:col>14</xdr:col>
      <xdr:colOff>269240</xdr:colOff>
      <xdr:row>57</xdr:row>
      <xdr:rowOff>157480</xdr:rowOff>
    </xdr:to>
    <xdr:pic>
      <xdr:nvPicPr>
        <xdr:cNvPr id="20" name="图片 19"/>
        <xdr:cNvPicPr>
          <a:picLocks noChangeAspect="1"/>
        </xdr:cNvPicPr>
      </xdr:nvPicPr>
      <xdr:blipFill>
        <a:blip r:embed="rId8"/>
        <a:srcRect l="17739" t="24321" r="15841" b="31763"/>
        <a:stretch>
          <a:fillRect/>
        </a:stretch>
      </xdr:blipFill>
      <xdr:spPr>
        <a:xfrm rot="5400000">
          <a:off x="7807960" y="7943850"/>
          <a:ext cx="2747010" cy="1377950"/>
        </a:xfrm>
        <a:prstGeom prst="rect">
          <a:avLst/>
        </a:prstGeom>
      </xdr:spPr>
    </xdr:pic>
    <xdr:clientData/>
  </xdr:twoCellAnchor>
  <xdr:twoCellAnchor>
    <xdr:from>
      <xdr:col>17</xdr:col>
      <xdr:colOff>25400</xdr:colOff>
      <xdr:row>41</xdr:row>
      <xdr:rowOff>95250</xdr:rowOff>
    </xdr:from>
    <xdr:to>
      <xdr:col>19</xdr:col>
      <xdr:colOff>78105</xdr:colOff>
      <xdr:row>57</xdr:row>
      <xdr:rowOff>78105</xdr:rowOff>
    </xdr:to>
    <xdr:pic>
      <xdr:nvPicPr>
        <xdr:cNvPr id="21" name="图片 20" descr="chr3 6-1"/>
        <xdr:cNvPicPr>
          <a:picLocks noChangeAspect="1"/>
        </xdr:cNvPicPr>
      </xdr:nvPicPr>
      <xdr:blipFill>
        <a:blip r:embed="rId9"/>
        <a:srcRect l="10178" t="23441" r="23762" b="31860"/>
        <a:stretch>
          <a:fillRect/>
        </a:stretch>
      </xdr:blipFill>
      <xdr:spPr>
        <a:xfrm rot="5400000" flipV="1">
          <a:off x="11033125" y="7851775"/>
          <a:ext cx="2726055" cy="1424305"/>
        </a:xfrm>
        <a:prstGeom prst="rect">
          <a:avLst/>
        </a:prstGeom>
      </xdr:spPr>
    </xdr:pic>
    <xdr:clientData/>
  </xdr:twoCellAnchor>
  <xdr:twoCellAnchor>
    <xdr:from>
      <xdr:col>19</xdr:col>
      <xdr:colOff>157797</xdr:colOff>
      <xdr:row>41</xdr:row>
      <xdr:rowOff>86677</xdr:rowOff>
    </xdr:from>
    <xdr:to>
      <xdr:col>21</xdr:col>
      <xdr:colOff>168592</xdr:colOff>
      <xdr:row>57</xdr:row>
      <xdr:rowOff>70167</xdr:rowOff>
    </xdr:to>
    <xdr:pic>
      <xdr:nvPicPr>
        <xdr:cNvPr id="22" name="图片 21" descr="chr3 6-2"/>
        <xdr:cNvPicPr>
          <a:picLocks noChangeAspect="1"/>
        </xdr:cNvPicPr>
      </xdr:nvPicPr>
      <xdr:blipFill>
        <a:blip r:embed="rId10"/>
        <a:srcRect l="17230" t="27377" r="16389" b="28282"/>
        <a:stretch>
          <a:fillRect/>
        </a:stretch>
      </xdr:blipFill>
      <xdr:spPr>
        <a:xfrm rot="5400000" flipV="1">
          <a:off x="12515215" y="7863840"/>
          <a:ext cx="2726690" cy="1382395"/>
        </a:xfrm>
        <a:prstGeom prst="rect">
          <a:avLst/>
        </a:prstGeom>
      </xdr:spPr>
    </xdr:pic>
    <xdr:clientData/>
  </xdr:twoCellAnchor>
  <xdr:twoCellAnchor>
    <xdr:from>
      <xdr:col>12</xdr:col>
      <xdr:colOff>302895</xdr:colOff>
      <xdr:row>21</xdr:row>
      <xdr:rowOff>12700</xdr:rowOff>
    </xdr:from>
    <xdr:to>
      <xdr:col>14</xdr:col>
      <xdr:colOff>370205</xdr:colOff>
      <xdr:row>35</xdr:row>
      <xdr:rowOff>135255</xdr:rowOff>
    </xdr:to>
    <xdr:pic>
      <xdr:nvPicPr>
        <xdr:cNvPr id="23" name="图片 22" descr="chr3 8-1"/>
        <xdr:cNvPicPr>
          <a:picLocks noChangeAspect="1"/>
        </xdr:cNvPicPr>
      </xdr:nvPicPr>
      <xdr:blipFill>
        <a:blip r:embed="rId11"/>
        <a:srcRect l="24089" t="1086" r="39756" b="14118"/>
        <a:stretch>
          <a:fillRect/>
        </a:stretch>
      </xdr:blipFill>
      <xdr:spPr>
        <a:xfrm>
          <a:off x="8532495" y="3670300"/>
          <a:ext cx="1438910" cy="2522855"/>
        </a:xfrm>
        <a:prstGeom prst="rect">
          <a:avLst/>
        </a:prstGeom>
      </xdr:spPr>
    </xdr:pic>
    <xdr:clientData/>
  </xdr:twoCellAnchor>
  <xdr:twoCellAnchor>
    <xdr:from>
      <xdr:col>14</xdr:col>
      <xdr:colOff>439420</xdr:colOff>
      <xdr:row>21</xdr:row>
      <xdr:rowOff>20320</xdr:rowOff>
    </xdr:from>
    <xdr:to>
      <xdr:col>16</xdr:col>
      <xdr:colOff>381635</xdr:colOff>
      <xdr:row>35</xdr:row>
      <xdr:rowOff>142875</xdr:rowOff>
    </xdr:to>
    <xdr:pic>
      <xdr:nvPicPr>
        <xdr:cNvPr id="24" name="图片 23" descr="chr3 8-2."/>
        <xdr:cNvPicPr>
          <a:picLocks noChangeAspect="1"/>
        </xdr:cNvPicPr>
      </xdr:nvPicPr>
      <xdr:blipFill>
        <a:blip r:embed="rId12"/>
        <a:srcRect l="26747" t="1658" r="36241" b="3544"/>
        <a:stretch>
          <a:fillRect/>
        </a:stretch>
      </xdr:blipFill>
      <xdr:spPr>
        <a:xfrm>
          <a:off x="10040620" y="3677920"/>
          <a:ext cx="1313815" cy="2522855"/>
        </a:xfrm>
        <a:prstGeom prst="rect">
          <a:avLst/>
        </a:prstGeom>
      </xdr:spPr>
    </xdr:pic>
    <xdr:clientData/>
  </xdr:twoCellAnchor>
  <xdr:twoCellAnchor>
    <xdr:from>
      <xdr:col>16</xdr:col>
      <xdr:colOff>669290</xdr:colOff>
      <xdr:row>21</xdr:row>
      <xdr:rowOff>38735</xdr:rowOff>
    </xdr:from>
    <xdr:to>
      <xdr:col>19</xdr:col>
      <xdr:colOff>22860</xdr:colOff>
      <xdr:row>35</xdr:row>
      <xdr:rowOff>164465</xdr:rowOff>
    </xdr:to>
    <xdr:pic>
      <xdr:nvPicPr>
        <xdr:cNvPr id="25" name="图片 24" descr="chr3 9-1"/>
        <xdr:cNvPicPr>
          <a:picLocks noChangeAspect="1"/>
        </xdr:cNvPicPr>
      </xdr:nvPicPr>
      <xdr:blipFill>
        <a:blip r:embed="rId13"/>
        <a:srcRect l="26018" t="1600" r="36970" b="9145"/>
        <a:stretch>
          <a:fillRect/>
        </a:stretch>
      </xdr:blipFill>
      <xdr:spPr>
        <a:xfrm>
          <a:off x="11642090" y="3696335"/>
          <a:ext cx="1410970" cy="2526030"/>
        </a:xfrm>
        <a:prstGeom prst="rect">
          <a:avLst/>
        </a:prstGeom>
      </xdr:spPr>
    </xdr:pic>
    <xdr:clientData/>
  </xdr:twoCellAnchor>
  <xdr:twoCellAnchor>
    <xdr:from>
      <xdr:col>19</xdr:col>
      <xdr:colOff>37465</xdr:colOff>
      <xdr:row>21</xdr:row>
      <xdr:rowOff>21590</xdr:rowOff>
    </xdr:from>
    <xdr:to>
      <xdr:col>20</xdr:col>
      <xdr:colOff>650875</xdr:colOff>
      <xdr:row>35</xdr:row>
      <xdr:rowOff>169545</xdr:rowOff>
    </xdr:to>
    <xdr:pic>
      <xdr:nvPicPr>
        <xdr:cNvPr id="26" name="图片 25" descr="chr3 9-2"/>
        <xdr:cNvPicPr>
          <a:picLocks noChangeAspect="1"/>
        </xdr:cNvPicPr>
      </xdr:nvPicPr>
      <xdr:blipFill>
        <a:blip r:embed="rId14"/>
        <a:srcRect l="28311" t="4314" r="35913" b="2086"/>
        <a:stretch>
          <a:fillRect/>
        </a:stretch>
      </xdr:blipFill>
      <xdr:spPr>
        <a:xfrm>
          <a:off x="13067665" y="3679190"/>
          <a:ext cx="1299210" cy="2548255"/>
        </a:xfrm>
        <a:prstGeom prst="rect">
          <a:avLst/>
        </a:prstGeom>
      </xdr:spPr>
    </xdr:pic>
    <xdr:clientData/>
  </xdr:twoCellAnchor>
  <xdr:twoCellAnchor>
    <xdr:from>
      <xdr:col>21</xdr:col>
      <xdr:colOff>616585</xdr:colOff>
      <xdr:row>21</xdr:row>
      <xdr:rowOff>21590</xdr:rowOff>
    </xdr:from>
    <xdr:to>
      <xdr:col>23</xdr:col>
      <xdr:colOff>530860</xdr:colOff>
      <xdr:row>35</xdr:row>
      <xdr:rowOff>48895</xdr:rowOff>
    </xdr:to>
    <xdr:pic>
      <xdr:nvPicPr>
        <xdr:cNvPr id="27" name="图片 26" descr="chr3 13-1"/>
        <xdr:cNvPicPr>
          <a:picLocks noChangeAspect="1"/>
        </xdr:cNvPicPr>
      </xdr:nvPicPr>
      <xdr:blipFill>
        <a:blip r:embed="rId15"/>
        <a:srcRect l="28654" t="4487" r="36862" b="8517"/>
        <a:stretch>
          <a:fillRect/>
        </a:stretch>
      </xdr:blipFill>
      <xdr:spPr>
        <a:xfrm>
          <a:off x="15018385" y="3679190"/>
          <a:ext cx="1285875" cy="2427605"/>
        </a:xfrm>
        <a:prstGeom prst="rect">
          <a:avLst/>
        </a:prstGeom>
      </xdr:spPr>
    </xdr:pic>
    <xdr:clientData/>
  </xdr:twoCellAnchor>
  <xdr:twoCellAnchor>
    <xdr:from>
      <xdr:col>23</xdr:col>
      <xdr:colOff>584835</xdr:colOff>
      <xdr:row>20</xdr:row>
      <xdr:rowOff>157480</xdr:rowOff>
    </xdr:from>
    <xdr:to>
      <xdr:col>25</xdr:col>
      <xdr:colOff>488950</xdr:colOff>
      <xdr:row>34</xdr:row>
      <xdr:rowOff>169545</xdr:rowOff>
    </xdr:to>
    <xdr:pic>
      <xdr:nvPicPr>
        <xdr:cNvPr id="28" name="图片 27" descr="chr3 13-2"/>
        <xdr:cNvPicPr>
          <a:picLocks noChangeAspect="1"/>
        </xdr:cNvPicPr>
      </xdr:nvPicPr>
      <xdr:blipFill>
        <a:blip r:embed="rId16"/>
        <a:srcRect l="21303" t="5487" r="43378" b="5259"/>
        <a:stretch>
          <a:fillRect/>
        </a:stretch>
      </xdr:blipFill>
      <xdr:spPr>
        <a:xfrm>
          <a:off x="16358235" y="3643630"/>
          <a:ext cx="1275715" cy="2412365"/>
        </a:xfrm>
        <a:prstGeom prst="rect">
          <a:avLst/>
        </a:prstGeom>
      </xdr:spPr>
    </xdr:pic>
    <xdr:clientData/>
  </xdr:twoCellAnchor>
  <xdr:twoCellAnchor>
    <xdr:from>
      <xdr:col>12</xdr:col>
      <xdr:colOff>213360</xdr:colOff>
      <xdr:row>115</xdr:row>
      <xdr:rowOff>120650</xdr:rowOff>
    </xdr:from>
    <xdr:to>
      <xdr:col>15</xdr:col>
      <xdr:colOff>580390</xdr:colOff>
      <xdr:row>143</xdr:row>
      <xdr:rowOff>115570</xdr:rowOff>
    </xdr:to>
    <xdr:grpSp>
      <xdr:nvGrpSpPr>
        <xdr:cNvPr id="43" name="组合 42"/>
        <xdr:cNvGrpSpPr/>
      </xdr:nvGrpSpPr>
      <xdr:grpSpPr>
        <a:xfrm>
          <a:off x="8442960" y="19913600"/>
          <a:ext cx="2424430" cy="4833620"/>
          <a:chOff x="12396" y="1706"/>
          <a:chExt cx="3818" cy="7612"/>
        </a:xfrm>
      </xdr:grpSpPr>
      <xdr:grpSp>
        <xdr:nvGrpSpPr>
          <xdr:cNvPr id="44" name="组合 43"/>
          <xdr:cNvGrpSpPr/>
        </xdr:nvGrpSpPr>
        <xdr:grpSpPr>
          <a:xfrm rot="16200000">
            <a:off x="10642" y="3746"/>
            <a:ext cx="7612" cy="3533"/>
            <a:chOff x="1423" y="522"/>
            <a:chExt cx="10317" cy="5223"/>
          </a:xfrm>
        </xdr:grpSpPr>
        <xdr:grpSp>
          <xdr:nvGrpSpPr>
            <xdr:cNvPr id="45" name="组合 44"/>
            <xdr:cNvGrpSpPr/>
          </xdr:nvGrpSpPr>
          <xdr:grpSpPr>
            <a:xfrm>
              <a:off x="1423" y="522"/>
              <a:ext cx="10317" cy="4782"/>
              <a:chOff x="1423" y="522"/>
              <a:chExt cx="10317" cy="4782"/>
            </a:xfrm>
          </xdr:grpSpPr>
          <xdr:pic>
            <xdr:nvPicPr>
              <xdr:cNvPr id="46" name="图片 45" descr="LOD-8-74-9.26-1"/>
              <xdr:cNvPicPr>
                <a:picLocks noChangeAspect="1"/>
              </xdr:cNvPicPr>
            </xdr:nvPicPr>
            <xdr:blipFill>
              <a:blip r:embed="rId17"/>
              <a:srcRect l="15062" t="4364" r="8155" b="6754"/>
              <a:stretch>
                <a:fillRect/>
              </a:stretch>
            </xdr:blipFill>
            <xdr:spPr>
              <a:xfrm>
                <a:off x="2503" y="522"/>
                <a:ext cx="9237" cy="4782"/>
              </a:xfrm>
              <a:prstGeom prst="rect">
                <a:avLst/>
              </a:prstGeom>
            </xdr:spPr>
          </xdr:pic>
          <xdr:grpSp>
            <xdr:nvGrpSpPr>
              <xdr:cNvPr id="47" name="组合 46"/>
              <xdr:cNvGrpSpPr/>
            </xdr:nvGrpSpPr>
            <xdr:grpSpPr>
              <a:xfrm rot="0">
                <a:off x="1423" y="919"/>
                <a:ext cx="1501" cy="4236"/>
                <a:chOff x="3137" y="1901"/>
                <a:chExt cx="1501" cy="4236"/>
              </a:xfrm>
            </xdr:grpSpPr>
            <xdr:sp>
              <xdr:nvSpPr>
                <xdr:cNvPr id="48" name="文本框 47"/>
                <xdr:cNvSpPr txBox="1"/>
              </xdr:nvSpPr>
              <xdr:spPr>
                <a:xfrm>
                  <a:off x="3668" y="1901"/>
                  <a:ext cx="970" cy="655"/>
                </a:xfrm>
                <a:prstGeom prst="rect">
                  <a:avLst/>
                </a:prstGeom>
                <a:noFill/>
              </xdr:spPr>
              <xdr:txBody>
                <a:bodyPr wrap="square" rtlCol="0" anchor="t">
                  <a:no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800">
                      <a:solidFill>
                        <a:schemeClr val="tx2"/>
                      </a:solidFill>
                      <a:latin typeface="Times New Roman" panose="02020603050405020304" charset="0"/>
                      <a:cs typeface="Times New Roman" panose="02020603050405020304" charset="0"/>
                      <a:sym typeface="+mn-ea"/>
                    </a:rPr>
                    <a:t>L2</a:t>
                  </a:r>
                  <a:endParaRPr lang="en-US" altLang="zh-CN" sz="800">
                    <a:solidFill>
                      <a:schemeClr val="tx2"/>
                    </a:solidFill>
                    <a:latin typeface="Times New Roman" panose="02020603050405020304" charset="0"/>
                    <a:cs typeface="Times New Roman" panose="02020603050405020304" charset="0"/>
                    <a:sym typeface="+mn-ea"/>
                  </a:endParaRPr>
                </a:p>
                <a:p>
                  <a:r>
                    <a:rPr lang="en-US" altLang="zh-CN" sz="800">
                      <a:solidFill>
                        <a:schemeClr val="tx2"/>
                      </a:solidFill>
                      <a:latin typeface="Times New Roman" panose="02020603050405020304" charset="0"/>
                      <a:cs typeface="Times New Roman" panose="02020603050405020304" charset="0"/>
                      <a:sym typeface="+mn-ea"/>
                    </a:rPr>
                    <a:t>L3       </a:t>
                  </a:r>
                  <a:endParaRPr lang="en-US" altLang="zh-CN" sz="800">
                    <a:solidFill>
                      <a:schemeClr val="tx2"/>
                    </a:solidFill>
                    <a:latin typeface="Times New Roman" panose="02020603050405020304" charset="0"/>
                    <a:cs typeface="Times New Roman" panose="02020603050405020304" charset="0"/>
                    <a:sym typeface="+mn-ea"/>
                  </a:endParaRPr>
                </a:p>
              </xdr:txBody>
            </xdr:sp>
            <xdr:grpSp>
              <xdr:nvGrpSpPr>
                <xdr:cNvPr id="49" name="组合 48"/>
                <xdr:cNvGrpSpPr/>
              </xdr:nvGrpSpPr>
              <xdr:grpSpPr>
                <a:xfrm>
                  <a:off x="3137" y="3372"/>
                  <a:ext cx="1500" cy="2765"/>
                  <a:chOff x="3137" y="3372"/>
                  <a:chExt cx="1500" cy="2765"/>
                </a:xfrm>
              </xdr:grpSpPr>
              <xdr:sp>
                <xdr:nvSpPr>
                  <xdr:cNvPr id="50" name="文本框 49"/>
                  <xdr:cNvSpPr txBox="1"/>
                </xdr:nvSpPr>
                <xdr:spPr>
                  <a:xfrm>
                    <a:off x="3137" y="3372"/>
                    <a:ext cx="1480" cy="442"/>
                  </a:xfrm>
                  <a:prstGeom prst="rect">
                    <a:avLst/>
                  </a:prstGeom>
                  <a:noFill/>
                </xdr:spPr>
                <xdr:txBody>
                  <a:bodyPr wrap="square" rtlCol="0" anchor="t">
                    <a:no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US" altLang="zh-CN" sz="800" b="1">
                        <a:solidFill>
                          <a:schemeClr val="tx2"/>
                        </a:solidFill>
                        <a:latin typeface="Times New Roman" panose="02020603050405020304" charset="0"/>
                        <a:cs typeface="Times New Roman" panose="02020603050405020304" charset="0"/>
                        <a:sym typeface="+mn-ea"/>
                      </a:rPr>
                      <a:t>3M13.385</a:t>
                    </a:r>
                    <a:endParaRPr lang="en-US" altLang="zh-CN" sz="800">
                      <a:solidFill>
                        <a:schemeClr val="tx2"/>
                      </a:solidFill>
                      <a:latin typeface="Times New Roman" panose="02020603050405020304" charset="0"/>
                      <a:cs typeface="Times New Roman" panose="02020603050405020304" charset="0"/>
                      <a:sym typeface="+mn-ea"/>
                    </a:endParaRPr>
                  </a:p>
                </xdr:txBody>
              </xdr:sp>
              <xdr:sp>
                <xdr:nvSpPr>
                  <xdr:cNvPr id="51" name="文本框 50"/>
                  <xdr:cNvSpPr txBox="1"/>
                </xdr:nvSpPr>
                <xdr:spPr>
                  <a:xfrm>
                    <a:off x="3145" y="3834"/>
                    <a:ext cx="1492" cy="683"/>
                  </a:xfrm>
                  <a:prstGeom prst="rect">
                    <a:avLst/>
                  </a:prstGeom>
                  <a:noFill/>
                </xdr:spPr>
                <xdr:txBody>
                  <a:bodyPr wrap="square" rtlCol="0" anchor="t">
                    <a:no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US" altLang="zh-CN" sz="800" b="1">
                        <a:solidFill>
                          <a:schemeClr val="tx2"/>
                        </a:solidFill>
                        <a:latin typeface="Times New Roman" panose="02020603050405020304" charset="0"/>
                        <a:cs typeface="Times New Roman" panose="02020603050405020304" charset="0"/>
                        <a:sym typeface="+mn-ea"/>
                      </a:rPr>
                      <a:t>3M14.244</a:t>
                    </a:r>
                    <a:endParaRPr lang="en-US" altLang="zh-CN" sz="800" b="1">
                      <a:solidFill>
                        <a:schemeClr val="tx2"/>
                      </a:solidFill>
                      <a:latin typeface="Times New Roman" panose="02020603050405020304" charset="0"/>
                      <a:cs typeface="Times New Roman" panose="02020603050405020304" charset="0"/>
                      <a:sym typeface="+mn-ea"/>
                    </a:endParaRPr>
                  </a:p>
                  <a:p>
                    <a:r>
                      <a:rPr lang="en-US" altLang="zh-CN" sz="800" b="1">
                        <a:solidFill>
                          <a:schemeClr val="tx2"/>
                        </a:solidFill>
                        <a:latin typeface="Times New Roman" panose="02020603050405020304" charset="0"/>
                        <a:cs typeface="Times New Roman" panose="02020603050405020304" charset="0"/>
                        <a:sym typeface="+mn-ea"/>
                      </a:rPr>
                      <a:t>3M14.893</a:t>
                    </a:r>
                    <a:endParaRPr lang="en-US" altLang="zh-CN" sz="800">
                      <a:solidFill>
                        <a:schemeClr val="tx2"/>
                      </a:solidFill>
                      <a:latin typeface="Times New Roman" panose="02020603050405020304" charset="0"/>
                      <a:cs typeface="Times New Roman" panose="02020603050405020304" charset="0"/>
                      <a:sym typeface="+mn-ea"/>
                    </a:endParaRPr>
                  </a:p>
                </xdr:txBody>
              </xdr:sp>
              <xdr:sp>
                <xdr:nvSpPr>
                  <xdr:cNvPr id="52" name="文本框 51"/>
                  <xdr:cNvSpPr txBox="1"/>
                </xdr:nvSpPr>
                <xdr:spPr>
                  <a:xfrm>
                    <a:off x="3613" y="5769"/>
                    <a:ext cx="888" cy="368"/>
                  </a:xfrm>
                  <a:prstGeom prst="rect">
                    <a:avLst/>
                  </a:prstGeom>
                  <a:noFill/>
                </xdr:spPr>
                <xdr:txBody>
                  <a:bodyPr wrap="square" rtlCol="0" anchor="t">
                    <a:no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US" altLang="zh-CN" sz="800">
                        <a:solidFill>
                          <a:schemeClr val="tx2"/>
                        </a:solidFill>
                        <a:latin typeface="Times New Roman" panose="02020603050405020304" charset="0"/>
                        <a:cs typeface="Times New Roman" panose="02020603050405020304" charset="0"/>
                        <a:sym typeface="+mn-ea"/>
                      </a:rPr>
                      <a:t> L4</a:t>
                    </a:r>
                    <a:endParaRPr lang="en-US" altLang="zh-CN" sz="800">
                      <a:solidFill>
                        <a:schemeClr val="tx2"/>
                      </a:solidFill>
                      <a:latin typeface="Times New Roman" panose="02020603050405020304" charset="0"/>
                      <a:cs typeface="Times New Roman" panose="02020603050405020304" charset="0"/>
                      <a:sym typeface="+mn-ea"/>
                    </a:endParaRPr>
                  </a:p>
                </xdr:txBody>
              </xdr:sp>
            </xdr:grpSp>
          </xdr:grpSp>
        </xdr:grpSp>
        <xdr:sp>
          <xdr:nvSpPr>
            <xdr:cNvPr id="53" name="文本框 52"/>
            <xdr:cNvSpPr txBox="1"/>
          </xdr:nvSpPr>
          <xdr:spPr>
            <a:xfrm rot="5400000">
              <a:off x="10073" y="4170"/>
              <a:ext cx="2012" cy="1138"/>
            </a:xfrm>
            <a:prstGeom prst="rect">
              <a:avLst/>
            </a:prstGeom>
            <a:noFill/>
          </xdr:spPr>
          <xdr:txBody>
            <a:bodyPr wrap="square" rtlCol="0" anchor="t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Times New Roman" panose="02020603050405020304" charset="0"/>
                  <a:cs typeface="Times New Roman" panose="02020603050405020304" charset="0"/>
                  <a:sym typeface="+mn-ea"/>
                </a:rPr>
                <a:t>LOD=23.5 PEV=61.3%</a:t>
              </a:r>
              <a:endParaRPr lang="en-US" altLang="zh-CN" sz="1000">
                <a:latin typeface="Times New Roman" panose="02020603050405020304" charset="0"/>
                <a:cs typeface="Times New Roman" panose="02020603050405020304" charset="0"/>
                <a:sym typeface="+mn-ea"/>
              </a:endParaRPr>
            </a:p>
          </xdr:txBody>
        </xdr:sp>
      </xdr:grpSp>
      <xdr:sp>
        <xdr:nvSpPr>
          <xdr:cNvPr id="54" name="文本框 53"/>
          <xdr:cNvSpPr txBox="1"/>
        </xdr:nvSpPr>
        <xdr:spPr>
          <a:xfrm>
            <a:off x="12396" y="2110"/>
            <a:ext cx="540" cy="483"/>
          </a:xfrm>
          <a:prstGeom prst="rect">
            <a:avLst/>
          </a:prstGeom>
          <a:noFill/>
        </xdr:spPr>
        <xdr:txBody>
          <a:bodyPr wrap="square" rtlCol="0" anchor="t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Times New Roman" panose="02020603050405020304" charset="0"/>
                <a:cs typeface="Times New Roman" panose="02020603050405020304" charset="0"/>
                <a:sym typeface="+mn-ea"/>
              </a:rPr>
              <a:t>E</a:t>
            </a:r>
            <a:endParaRPr lang="en-US" altLang="zh-CN" sz="1400">
              <a:latin typeface="Times New Roman" panose="02020603050405020304" charset="0"/>
              <a:cs typeface="Times New Roman" panose="02020603050405020304" charset="0"/>
              <a:sym typeface="+mn-ea"/>
            </a:endParaRPr>
          </a:p>
        </xdr:txBody>
      </xdr:sp>
      <xdr:cxnSp>
        <xdr:nvCxnSpPr>
          <xdr:cNvPr id="55" name="直接连接符 54"/>
          <xdr:cNvCxnSpPr/>
        </xdr:nvCxnSpPr>
        <xdr:spPr>
          <a:xfrm>
            <a:off x="13109" y="7064"/>
            <a:ext cx="2658" cy="0"/>
          </a:xfrm>
          <a:prstGeom prst="line">
            <a:avLst/>
          </a:prstGeom>
          <a:ln w="12700" cmpd="sng">
            <a:solidFill>
              <a:schemeClr val="tx1"/>
            </a:solidFill>
            <a:prstDash val="dash"/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  <xdr:sp>
        <xdr:nvSpPr>
          <xdr:cNvPr id="56" name="文本框 55"/>
          <xdr:cNvSpPr txBox="1"/>
        </xdr:nvSpPr>
        <xdr:spPr>
          <a:xfrm rot="16200000">
            <a:off x="14650" y="8515"/>
            <a:ext cx="1101" cy="503"/>
          </a:xfrm>
          <a:prstGeom prst="rect">
            <a:avLst/>
          </a:prstGeom>
          <a:noFill/>
        </xdr:spPr>
        <xdr:txBody>
          <a:bodyPr wrap="square" rtlCol="0" anchor="t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3M16.516</a:t>
            </a:r>
            <a:endParaRPr lang="en-US" altLang="zh-CN" sz="800" b="1">
              <a:solidFill>
                <a:schemeClr val="tx2"/>
              </a:solidFill>
              <a:latin typeface="Times New Roman" panose="02020603050405020304" charset="0"/>
              <a:cs typeface="Times New Roman" panose="02020603050405020304" charset="0"/>
              <a:sym typeface="+mn-ea"/>
            </a:endParaRPr>
          </a:p>
          <a:p>
            <a:r>
              <a:rPr lang="en-US" altLang="zh-CN" sz="800" b="1">
                <a:solidFill>
                  <a:schemeClr val="tx2"/>
                </a:solidFill>
                <a:latin typeface="Times New Roman" panose="02020603050405020304" charset="0"/>
                <a:cs typeface="Times New Roman" panose="02020603050405020304" charset="0"/>
                <a:sym typeface="+mn-ea"/>
              </a:rPr>
              <a:t>3M16.869</a:t>
            </a:r>
            <a:endParaRPr lang="en-US" altLang="zh-CN" sz="800" b="1">
              <a:solidFill>
                <a:schemeClr val="tx2"/>
              </a:solidFill>
              <a:latin typeface="Times New Roman" panose="02020603050405020304" charset="0"/>
              <a:cs typeface="Times New Roman" panose="02020603050405020304" charset="0"/>
              <a:sym typeface="+mn-ea"/>
            </a:endParaRPr>
          </a:p>
          <a:p>
            <a:endParaRPr lang="en-US" altLang="zh-CN" sz="800" b="1">
              <a:solidFill>
                <a:schemeClr val="tx2"/>
              </a:solidFill>
              <a:latin typeface="Times New Roman" panose="02020603050405020304" charset="0"/>
              <a:cs typeface="Times New Roman" panose="02020603050405020304" charset="0"/>
              <a:sym typeface="+mn-ea"/>
            </a:endParaRPr>
          </a:p>
          <a:p>
            <a:endParaRPr lang="en-US" altLang="zh-CN" sz="800">
              <a:solidFill>
                <a:schemeClr val="tx2"/>
              </a:solidFill>
              <a:latin typeface="Times New Roman" panose="02020603050405020304" charset="0"/>
              <a:cs typeface="Times New Roman" panose="02020603050405020304" charset="0"/>
              <a:sym typeface="+mn-ea"/>
            </a:endParaRPr>
          </a:p>
        </xdr:txBody>
      </xdr:sp>
    </xdr:grpSp>
    <xdr:clientData/>
  </xdr:twoCellAnchor>
  <xdr:twoCellAnchor>
    <xdr:from>
      <xdr:col>21</xdr:col>
      <xdr:colOff>622935</xdr:colOff>
      <xdr:row>41</xdr:row>
      <xdr:rowOff>60960</xdr:rowOff>
    </xdr:from>
    <xdr:to>
      <xdr:col>26</xdr:col>
      <xdr:colOff>524510</xdr:colOff>
      <xdr:row>56</xdr:row>
      <xdr:rowOff>140970</xdr:rowOff>
    </xdr:to>
    <xdr:grpSp>
      <xdr:nvGrpSpPr>
        <xdr:cNvPr id="57" name="组合 56"/>
        <xdr:cNvGrpSpPr/>
      </xdr:nvGrpSpPr>
      <xdr:grpSpPr>
        <a:xfrm rot="0">
          <a:off x="15024735" y="7166610"/>
          <a:ext cx="3330575" cy="2651760"/>
          <a:chOff x="8246" y="233"/>
          <a:chExt cx="9107" cy="9176"/>
        </a:xfrm>
      </xdr:grpSpPr>
      <xdr:pic>
        <xdr:nvPicPr>
          <xdr:cNvPr id="58" name="图片 57" descr="lod-8标记-4.7-2"/>
          <xdr:cNvPicPr>
            <a:picLocks noChangeAspect="1"/>
          </xdr:cNvPicPr>
        </xdr:nvPicPr>
        <xdr:blipFill>
          <a:blip r:embed="rId18"/>
          <a:srcRect l="7240" t="2886" r="7268" b="5172"/>
          <a:stretch>
            <a:fillRect/>
          </a:stretch>
        </xdr:blipFill>
        <xdr:spPr>
          <a:xfrm rot="16200000">
            <a:off x="8090" y="388"/>
            <a:ext cx="9089" cy="8778"/>
          </a:xfrm>
          <a:prstGeom prst="rect">
            <a:avLst/>
          </a:prstGeom>
        </xdr:spPr>
      </xdr:pic>
      <xdr:grpSp>
        <xdr:nvGrpSpPr>
          <xdr:cNvPr id="59" name="组合 58"/>
          <xdr:cNvGrpSpPr/>
        </xdr:nvGrpSpPr>
        <xdr:grpSpPr>
          <a:xfrm>
            <a:off x="8420" y="1147"/>
            <a:ext cx="8933" cy="8262"/>
            <a:chOff x="8420" y="1147"/>
            <a:chExt cx="8933" cy="8262"/>
          </a:xfrm>
        </xdr:grpSpPr>
        <xdr:grpSp>
          <xdr:nvGrpSpPr>
            <xdr:cNvPr id="60" name="组合 59"/>
            <xdr:cNvGrpSpPr/>
          </xdr:nvGrpSpPr>
          <xdr:grpSpPr>
            <a:xfrm rot="0">
              <a:off x="8420" y="1147"/>
              <a:ext cx="8933" cy="8262"/>
              <a:chOff x="8569" y="493"/>
              <a:chExt cx="8933" cy="8262"/>
            </a:xfrm>
          </xdr:grpSpPr>
          <xdr:sp>
            <xdr:nvSpPr>
              <xdr:cNvPr id="61" name="文本框 60"/>
              <xdr:cNvSpPr txBox="1"/>
            </xdr:nvSpPr>
            <xdr:spPr>
              <a:xfrm>
                <a:off x="8569" y="8335"/>
                <a:ext cx="8933" cy="4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 b="1">
                    <a:solidFill>
                      <a:schemeClr val="tx2"/>
                    </a:solidFill>
                    <a:latin typeface="Times New Roman" panose="02020603050405020304" charset="0"/>
                    <a:cs typeface="Times New Roman" panose="02020603050405020304" charset="0"/>
                    <a:sym typeface="+mn-ea"/>
                  </a:rPr>
                  <a:t>L1                         L2  L3  3M13.385    3M16.869  L4          L5              L6</a:t>
                </a:r>
                <a:endParaRPr lang="en-US" altLang="zh-CN" sz="800" b="1">
                  <a:solidFill>
                    <a:schemeClr val="tx2"/>
                  </a:solidFill>
                  <a:latin typeface="Times New Roman" panose="02020603050405020304" charset="0"/>
                  <a:cs typeface="Times New Roman" panose="02020603050405020304" charset="0"/>
                  <a:sym typeface="+mn-ea"/>
                </a:endParaRPr>
              </a:p>
            </xdr:txBody>
          </xdr:sp>
          <xdr:cxnSp>
            <xdr:nvCxnSpPr>
              <xdr:cNvPr id="62" name="直接连接符 61"/>
              <xdr:cNvCxnSpPr/>
            </xdr:nvCxnSpPr>
            <xdr:spPr>
              <a:xfrm>
                <a:off x="9086" y="4623"/>
                <a:ext cx="7978" cy="0"/>
              </a:xfrm>
              <a:prstGeom prst="line">
                <a:avLst/>
              </a:prstGeom>
              <a:ln w="12700" cmpd="sng">
                <a:solidFill>
                  <a:schemeClr val="tx1"/>
                </a:solidFill>
                <a:prstDash val="dash"/>
              </a:ln>
            </xdr:spPr>
            <xdr:style>
              <a:lnRef idx="2">
                <a:schemeClr val="accent1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  <xdr:cxnSp>
            <xdr:nvCxnSpPr>
              <xdr:cNvPr id="63" name="直接连接符 62"/>
              <xdr:cNvCxnSpPr/>
            </xdr:nvCxnSpPr>
            <xdr:spPr>
              <a:xfrm>
                <a:off x="12500" y="654"/>
                <a:ext cx="26" cy="7130"/>
              </a:xfrm>
              <a:prstGeom prst="line">
                <a:avLst/>
              </a:prstGeom>
              <a:ln w="12700" cmpd="sng">
                <a:solidFill>
                  <a:schemeClr val="tx1"/>
                </a:solidFill>
                <a:prstDash val="sysDot"/>
              </a:ln>
            </xdr:spPr>
            <xdr:style>
              <a:lnRef idx="2">
                <a:schemeClr val="accent1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  <xdr:sp>
            <xdr:nvSpPr>
              <xdr:cNvPr id="64" name="文本框 63"/>
              <xdr:cNvSpPr txBox="1"/>
            </xdr:nvSpPr>
            <xdr:spPr>
              <a:xfrm>
                <a:off x="12587" y="981"/>
                <a:ext cx="1271" cy="74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zh-CN" altLang="en-US" sz="800" b="1" i="1">
                    <a:solidFill>
                      <a:srgbClr val="FF0000"/>
                    </a:solidFill>
                    <a:latin typeface="Times New Roman" panose="02020603050405020304" charset="0"/>
                    <a:cs typeface="Times New Roman" panose="02020603050405020304" charset="0"/>
                  </a:rPr>
                  <a:t>Fob</a:t>
                </a:r>
                <a:r>
                  <a:rPr lang="en-US" altLang="zh-CN" sz="800" b="1" i="1">
                    <a:solidFill>
                      <a:srgbClr val="FF0000"/>
                    </a:solidFill>
                    <a:latin typeface="Times New Roman" panose="02020603050405020304" charset="0"/>
                    <a:cs typeface="Times New Roman" panose="02020603050405020304" charset="0"/>
                  </a:rPr>
                  <a:t> </a:t>
                </a:r>
                <a:r>
                  <a:rPr lang="zh-CN" altLang="en-US" sz="800" b="1" i="1">
                    <a:solidFill>
                      <a:srgbClr val="FF0000"/>
                    </a:solidFill>
                    <a:latin typeface="Times New Roman" panose="02020603050405020304" charset="0"/>
                    <a:cs typeface="Times New Roman" panose="02020603050405020304" charset="0"/>
                  </a:rPr>
                  <a:t>1</a:t>
                </a:r>
                <a:endParaRPr lang="zh-CN" altLang="en-US" sz="800" b="1" i="1">
                  <a:solidFill>
                    <a:srgbClr val="FF0000"/>
                  </a:solidFill>
                  <a:latin typeface="Times New Roman" panose="02020603050405020304" charset="0"/>
                  <a:cs typeface="Times New Roman" panose="02020603050405020304" charset="0"/>
                </a:endParaRPr>
              </a:p>
            </xdr:txBody>
          </xdr:sp>
          <xdr:sp>
            <xdr:nvSpPr>
              <xdr:cNvPr id="65" name="文本框 64"/>
              <xdr:cNvSpPr txBox="1"/>
            </xdr:nvSpPr>
            <xdr:spPr>
              <a:xfrm>
                <a:off x="14067" y="493"/>
                <a:ext cx="2173" cy="127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900" b="1">
                    <a:latin typeface="Times New Roman" panose="02020603050405020304" charset="0"/>
                    <a:cs typeface="Times New Roman" panose="02020603050405020304" charset="0"/>
                  </a:rPr>
                  <a:t>LOD=6 PEV=30</a:t>
                </a:r>
                <a:endParaRPr lang="en-US" altLang="zh-CN" sz="900" b="1">
                  <a:latin typeface="Times New Roman" panose="02020603050405020304" charset="0"/>
                  <a:cs typeface="Times New Roman" panose="02020603050405020304" charset="0"/>
                </a:endParaRPr>
              </a:p>
            </xdr:txBody>
          </xdr:sp>
        </xdr:grpSp>
        <xdr:sp>
          <xdr:nvSpPr>
            <xdr:cNvPr id="66" name="等腰三角形 65"/>
            <xdr:cNvSpPr/>
          </xdr:nvSpPr>
          <xdr:spPr>
            <a:xfrm>
              <a:off x="12405" y="1306"/>
              <a:ext cx="1257" cy="929"/>
            </a:xfrm>
            <a:prstGeom prst="triangle">
              <a:avLst>
                <a:gd name="adj" fmla="val 52859"/>
              </a:avLst>
            </a:prstGeom>
            <a:noFill/>
            <a:ln>
              <a:solidFill>
                <a:schemeClr val="tx1"/>
              </a:solidFill>
            </a:ln>
          </xdr:spPr>
          <xdr:style>
            <a:lnRef idx="2">
              <a:schemeClr val="accent1">
                <a:lumMod val="75000"/>
              </a:schemeClr>
            </a:lnRef>
            <a:fillRef idx="1">
              <a:schemeClr val="accent1"/>
            </a:fillRef>
            <a:effectRef idx="0">
              <a:srgbClr val="FFFFFF"/>
            </a:effectRef>
            <a:fontRef idx="minor">
              <a:schemeClr val="lt1"/>
            </a:fontRef>
          </xdr:style>
          <xdr:txBody>
            <a:bodyPr rtlCol="0" anchor="ctr"/>
            <a:lstStyle>
              <a:defPPr>
                <a:defRPr lang="zh-CN">
                  <a:solidFill>
                    <a:schemeClr val="lt1"/>
                  </a:solidFill>
                </a:defRPr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zh-CN" altLang="en-US"/>
            </a:p>
          </xdr:txBody>
        </xdr:sp>
        <xdr:cxnSp>
          <xdr:nvCxnSpPr>
            <xdr:cNvPr id="67" name="直接箭头连接符 66"/>
            <xdr:cNvCxnSpPr/>
          </xdr:nvCxnSpPr>
          <xdr:spPr>
            <a:xfrm flipH="1">
              <a:off x="13573" y="1893"/>
              <a:ext cx="477" cy="0"/>
            </a:xfrm>
            <a:prstGeom prst="straightConnector1">
              <a:avLst/>
            </a:prstGeom>
            <a:ln w="25400">
              <a:solidFill>
                <a:schemeClr val="tx1"/>
              </a:solidFill>
              <a:tailEnd type="triangle"/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</xdr:grpSp>
    </xdr:grpSp>
    <xdr:clientData/>
  </xdr:twoCellAnchor>
  <xdr:twoCellAnchor editAs="oneCell">
    <xdr:from>
      <xdr:col>12</xdr:col>
      <xdr:colOff>351790</xdr:colOff>
      <xdr:row>64</xdr:row>
      <xdr:rowOff>19050</xdr:rowOff>
    </xdr:from>
    <xdr:to>
      <xdr:col>14</xdr:col>
      <xdr:colOff>227330</xdr:colOff>
      <xdr:row>78</xdr:row>
      <xdr:rowOff>80010</xdr:rowOff>
    </xdr:to>
    <xdr:pic>
      <xdr:nvPicPr>
        <xdr:cNvPr id="70" name="图片 69" descr="14.244-1"/>
        <xdr:cNvPicPr>
          <a:picLocks noChangeAspect="1"/>
        </xdr:cNvPicPr>
      </xdr:nvPicPr>
      <xdr:blipFill>
        <a:blip r:embed="rId19"/>
        <a:srcRect l="12712" t="22049" r="14998" b="30095"/>
        <a:stretch>
          <a:fillRect/>
        </a:stretch>
      </xdr:blipFill>
      <xdr:spPr>
        <a:xfrm rot="5400000">
          <a:off x="7974330" y="11675110"/>
          <a:ext cx="2461260" cy="1247140"/>
        </a:xfrm>
        <a:prstGeom prst="rect">
          <a:avLst/>
        </a:prstGeom>
      </xdr:spPr>
    </xdr:pic>
    <xdr:clientData/>
  </xdr:twoCellAnchor>
  <xdr:twoCellAnchor editAs="oneCell">
    <xdr:from>
      <xdr:col>14</xdr:col>
      <xdr:colOff>254317</xdr:colOff>
      <xdr:row>64</xdr:row>
      <xdr:rowOff>4127</xdr:rowOff>
    </xdr:from>
    <xdr:to>
      <xdr:col>16</xdr:col>
      <xdr:colOff>150812</xdr:colOff>
      <xdr:row>78</xdr:row>
      <xdr:rowOff>33337</xdr:rowOff>
    </xdr:to>
    <xdr:pic>
      <xdr:nvPicPr>
        <xdr:cNvPr id="71" name="图片 70" descr="14.244-2"/>
        <xdr:cNvPicPr>
          <a:picLocks noChangeAspect="1"/>
        </xdr:cNvPicPr>
      </xdr:nvPicPr>
      <xdr:blipFill>
        <a:blip r:embed="rId20"/>
        <a:srcRect l="14655" t="30883" r="15242" b="21433"/>
        <a:stretch>
          <a:fillRect/>
        </a:stretch>
      </xdr:blipFill>
      <xdr:spPr>
        <a:xfrm rot="5400000">
          <a:off x="9274175" y="11633200"/>
          <a:ext cx="2429510" cy="1268095"/>
        </a:xfrm>
        <a:prstGeom prst="rect">
          <a:avLst/>
        </a:prstGeom>
      </xdr:spPr>
    </xdr:pic>
    <xdr:clientData/>
  </xdr:twoCellAnchor>
  <xdr:twoCellAnchor editAs="oneCell">
    <xdr:from>
      <xdr:col>17</xdr:col>
      <xdr:colOff>129540</xdr:colOff>
      <xdr:row>64</xdr:row>
      <xdr:rowOff>5080</xdr:rowOff>
    </xdr:from>
    <xdr:to>
      <xdr:col>19</xdr:col>
      <xdr:colOff>43180</xdr:colOff>
      <xdr:row>78</xdr:row>
      <xdr:rowOff>133350</xdr:rowOff>
    </xdr:to>
    <xdr:pic>
      <xdr:nvPicPr>
        <xdr:cNvPr id="72" name="图片 71" descr="14.893-1"/>
        <xdr:cNvPicPr>
          <a:picLocks noChangeAspect="1"/>
        </xdr:cNvPicPr>
      </xdr:nvPicPr>
      <xdr:blipFill>
        <a:blip r:embed="rId21"/>
        <a:srcRect l="10633" t="31351" r="18092" b="21552"/>
        <a:stretch>
          <a:fillRect/>
        </a:stretch>
      </xdr:blipFill>
      <xdr:spPr>
        <a:xfrm rot="5400000">
          <a:off x="11166475" y="11675745"/>
          <a:ext cx="2528570" cy="1285240"/>
        </a:xfrm>
        <a:prstGeom prst="rect">
          <a:avLst/>
        </a:prstGeom>
      </xdr:spPr>
    </xdr:pic>
    <xdr:clientData/>
  </xdr:twoCellAnchor>
  <xdr:twoCellAnchor editAs="oneCell">
    <xdr:from>
      <xdr:col>19</xdr:col>
      <xdr:colOff>60007</xdr:colOff>
      <xdr:row>64</xdr:row>
      <xdr:rowOff>1587</xdr:rowOff>
    </xdr:from>
    <xdr:to>
      <xdr:col>20</xdr:col>
      <xdr:colOff>675957</xdr:colOff>
      <xdr:row>78</xdr:row>
      <xdr:rowOff>113982</xdr:rowOff>
    </xdr:to>
    <xdr:pic>
      <xdr:nvPicPr>
        <xdr:cNvPr id="73" name="图片 72" descr="14.893-2"/>
        <xdr:cNvPicPr>
          <a:picLocks noChangeAspect="1"/>
        </xdr:cNvPicPr>
      </xdr:nvPicPr>
      <xdr:blipFill>
        <a:blip r:embed="rId22"/>
        <a:srcRect l="13007" t="28700" r="16286" b="24184"/>
        <a:stretch>
          <a:fillRect/>
        </a:stretch>
      </xdr:blipFill>
      <xdr:spPr>
        <a:xfrm rot="5400000">
          <a:off x="12484100" y="11655425"/>
          <a:ext cx="2512695" cy="1301750"/>
        </a:xfrm>
        <a:prstGeom prst="rect">
          <a:avLst/>
        </a:prstGeom>
      </xdr:spPr>
    </xdr:pic>
    <xdr:clientData/>
  </xdr:twoCellAnchor>
  <xdr:twoCellAnchor editAs="oneCell">
    <xdr:from>
      <xdr:col>22</xdr:col>
      <xdr:colOff>128270</xdr:colOff>
      <xdr:row>64</xdr:row>
      <xdr:rowOff>15240</xdr:rowOff>
    </xdr:from>
    <xdr:to>
      <xdr:col>24</xdr:col>
      <xdr:colOff>29210</xdr:colOff>
      <xdr:row>78</xdr:row>
      <xdr:rowOff>110490</xdr:rowOff>
    </xdr:to>
    <xdr:pic>
      <xdr:nvPicPr>
        <xdr:cNvPr id="74" name="图片 73" descr="16.373-1"/>
        <xdr:cNvPicPr>
          <a:picLocks noChangeAspect="1"/>
        </xdr:cNvPicPr>
      </xdr:nvPicPr>
      <xdr:blipFill>
        <a:blip r:embed="rId23"/>
        <a:srcRect l="9716" t="28129" r="16455" b="22750"/>
        <a:stretch>
          <a:fillRect/>
        </a:stretch>
      </xdr:blipFill>
      <xdr:spPr>
        <a:xfrm rot="5400000">
          <a:off x="14604365" y="11675745"/>
          <a:ext cx="2495550" cy="1272540"/>
        </a:xfrm>
        <a:prstGeom prst="rect">
          <a:avLst/>
        </a:prstGeom>
      </xdr:spPr>
    </xdr:pic>
    <xdr:clientData/>
  </xdr:twoCellAnchor>
  <xdr:twoCellAnchor editAs="oneCell">
    <xdr:from>
      <xdr:col>24</xdr:col>
      <xdr:colOff>33020</xdr:colOff>
      <xdr:row>63</xdr:row>
      <xdr:rowOff>156210</xdr:rowOff>
    </xdr:from>
    <xdr:to>
      <xdr:col>25</xdr:col>
      <xdr:colOff>681355</xdr:colOff>
      <xdr:row>78</xdr:row>
      <xdr:rowOff>85725</xdr:rowOff>
    </xdr:to>
    <xdr:pic>
      <xdr:nvPicPr>
        <xdr:cNvPr id="75" name="图片 74" descr="16.373-2"/>
        <xdr:cNvPicPr>
          <a:picLocks noChangeAspect="1"/>
        </xdr:cNvPicPr>
      </xdr:nvPicPr>
      <xdr:blipFill>
        <a:blip r:embed="rId24"/>
        <a:srcRect l="17697" t="25645" r="11474" b="25179"/>
        <a:stretch>
          <a:fillRect/>
        </a:stretch>
      </xdr:blipFill>
      <xdr:spPr>
        <a:xfrm rot="5400000">
          <a:off x="15908655" y="11617325"/>
          <a:ext cx="2501265" cy="133413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541020</xdr:colOff>
      <xdr:row>0</xdr:row>
      <xdr:rowOff>132080</xdr:rowOff>
    </xdr:from>
    <xdr:to>
      <xdr:col>12</xdr:col>
      <xdr:colOff>140335</xdr:colOff>
      <xdr:row>6</xdr:row>
      <xdr:rowOff>73660</xdr:rowOff>
    </xdr:to>
    <xdr:grpSp>
      <xdr:nvGrpSpPr>
        <xdr:cNvPr id="9" name="组合 8"/>
        <xdr:cNvGrpSpPr/>
      </xdr:nvGrpSpPr>
      <xdr:grpSpPr>
        <a:xfrm rot="0">
          <a:off x="6027420" y="132080"/>
          <a:ext cx="2342515" cy="970280"/>
          <a:chOff x="967" y="756"/>
          <a:chExt cx="2840" cy="1470"/>
        </a:xfrm>
      </xdr:grpSpPr>
      <xdr:grpSp>
        <xdr:nvGrpSpPr>
          <xdr:cNvPr id="11" name="组合 10"/>
          <xdr:cNvGrpSpPr/>
        </xdr:nvGrpSpPr>
        <xdr:grpSpPr>
          <a:xfrm rot="0">
            <a:off x="967" y="1510"/>
            <a:ext cx="2515" cy="716"/>
            <a:chOff x="9796" y="3274"/>
            <a:chExt cx="2743" cy="716"/>
          </a:xfrm>
        </xdr:grpSpPr>
        <xdr:sp>
          <xdr:nvSpPr>
            <xdr:cNvPr id="12" name="文本框 11"/>
            <xdr:cNvSpPr txBox="1"/>
          </xdr:nvSpPr>
          <xdr:spPr>
            <a:xfrm>
              <a:off x="9796" y="3559"/>
              <a:ext cx="2743" cy="431"/>
            </a:xfrm>
            <a:prstGeom prst="rect">
              <a:avLst/>
            </a:prstGeom>
            <a:noFill/>
          </xdr:spPr>
          <xdr:txBody>
            <a:bodyPr wrap="square" rtlCol="0" anchor="t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solidFill>
                    <a:schemeClr val="tx1"/>
                  </a:solidFill>
                  <a:sym typeface="+mn-ea"/>
                </a:rPr>
                <a:t> GD68              G</a:t>
              </a:r>
              <a:r>
                <a:rPr lang="en-US" altLang="zh-CN" sz="800">
                  <a:solidFill>
                    <a:srgbClr val="FF0000"/>
                  </a:solidFill>
                  <a:sym typeface="+mn-ea"/>
                </a:rPr>
                <a:t>TTTC</a:t>
              </a:r>
              <a:r>
                <a:rPr lang="en-US" altLang="zh-CN" sz="800">
                  <a:solidFill>
                    <a:schemeClr val="tx1"/>
                  </a:solidFill>
                  <a:sym typeface="+mn-ea"/>
                </a:rPr>
                <a:t>T(Val Ser)</a:t>
              </a:r>
              <a:endParaRPr lang="zh-CN" altLang="en-US" sz="800">
                <a:solidFill>
                  <a:schemeClr val="tx1"/>
                </a:solidFill>
              </a:endParaRPr>
            </a:p>
            <a:p>
              <a:endParaRPr lang="zh-CN" altLang="en-US" sz="800">
                <a:solidFill>
                  <a:schemeClr val="tx1"/>
                </a:solidFill>
              </a:endParaRPr>
            </a:p>
          </xdr:txBody>
        </xdr:sp>
        <xdr:sp>
          <xdr:nvSpPr>
            <xdr:cNvPr id="13" name="文本框 12"/>
            <xdr:cNvSpPr txBox="1"/>
          </xdr:nvSpPr>
          <xdr:spPr>
            <a:xfrm>
              <a:off x="9825" y="3274"/>
              <a:ext cx="2631" cy="326"/>
            </a:xfrm>
            <a:prstGeom prst="rect">
              <a:avLst/>
            </a:prstGeom>
            <a:noFill/>
          </xdr:spPr>
          <xdr:txBody>
            <a:bodyPr wrap="square" rtlCol="0" anchor="t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sym typeface="+mn-ea"/>
                </a:rPr>
                <a:t>HM25             G</a:t>
              </a:r>
              <a:r>
                <a:rPr lang="en-US" altLang="zh-CN" sz="800">
                  <a:solidFill>
                    <a:srgbClr val="FF0000"/>
                  </a:solidFill>
                  <a:sym typeface="+mn-ea"/>
                </a:rPr>
                <a:t>T</a:t>
              </a:r>
              <a:r>
                <a:rPr lang="en-US" altLang="zh-CN" sz="800">
                  <a:sym typeface="+mn-ea"/>
                </a:rPr>
                <a:t>T       (Val)</a:t>
              </a:r>
              <a:endParaRPr lang="zh-CN" altLang="en-US" sz="800"/>
            </a:p>
          </xdr:txBody>
        </xdr:sp>
      </xdr:grpSp>
      <xdr:sp>
        <xdr:nvSpPr>
          <xdr:cNvPr id="14" name="文本框 13"/>
          <xdr:cNvSpPr txBox="1"/>
        </xdr:nvSpPr>
        <xdr:spPr>
          <a:xfrm>
            <a:off x="1614" y="1008"/>
            <a:ext cx="1866" cy="22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/>
              <a:t>  150     </a:t>
            </a:r>
            <a:endParaRPr lang="en-US" altLang="zh-CN" sz="800"/>
          </a:p>
        </xdr:txBody>
      </xdr:sp>
      <xdr:sp>
        <xdr:nvSpPr>
          <xdr:cNvPr id="15" name="右箭头 14"/>
          <xdr:cNvSpPr/>
        </xdr:nvSpPr>
        <xdr:spPr>
          <a:xfrm>
            <a:off x="1541" y="1098"/>
            <a:ext cx="2266" cy="601"/>
          </a:xfrm>
          <a:prstGeom prst="rightArrow">
            <a:avLst/>
          </a:prstGeom>
          <a:solidFill>
            <a:srgbClr val="00B050">
              <a:alpha val="72000"/>
            </a:srgb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cxnSp>
        <xdr:nvCxnSpPr>
          <xdr:cNvPr id="16" name="直接连接符 15"/>
          <xdr:cNvCxnSpPr/>
        </xdr:nvCxnSpPr>
        <xdr:spPr>
          <a:xfrm flipH="1">
            <a:off x="1885" y="1258"/>
            <a:ext cx="5" cy="260"/>
          </a:xfrm>
          <a:prstGeom prst="line">
            <a:avLst/>
          </a:prstGeom>
          <a:ln>
            <a:solidFill>
              <a:schemeClr val="tx1">
                <a:lumMod val="50000"/>
                <a:lumOff val="50000"/>
              </a:schemeClr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>
        <xdr:nvSpPr>
          <xdr:cNvPr id="17" name="文本框 16"/>
          <xdr:cNvSpPr txBox="1"/>
        </xdr:nvSpPr>
        <xdr:spPr>
          <a:xfrm>
            <a:off x="1592" y="756"/>
            <a:ext cx="2116" cy="404"/>
          </a:xfrm>
          <a:prstGeom prst="rect">
            <a:avLst/>
          </a:prstGeom>
          <a:noFill/>
          <a:ln w="9525">
            <a:noFill/>
          </a:ln>
        </xdr:spPr>
        <xdr:txBody>
          <a:bodyPr wrap="square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indent="0"/>
            <a:r>
              <a:rPr lang="en-US" sz="1000" b="1" i="1">
                <a:solidFill>
                  <a:schemeClr val="tx1"/>
                </a:solidFill>
                <a:latin typeface="Times New Roman" panose="02020603050405020304" charset="0"/>
                <a:ea typeface="宋体" panose="02010600030101010101" pitchFamily="7" charset="-122"/>
                <a:cs typeface="Times New Roman" panose="02020603050405020304" charset="0"/>
              </a:rPr>
              <a:t>Bch03G006410</a:t>
            </a:r>
            <a:endParaRPr lang="en-US" altLang="en-US" sz="1000" b="1" i="1">
              <a:solidFill>
                <a:schemeClr val="tx1"/>
              </a:solidFill>
              <a:latin typeface="Times New Roman" panose="02020603050405020304" charset="0"/>
              <a:ea typeface="宋体" panose="02010600030101010101" pitchFamily="7" charset="-122"/>
              <a:cs typeface="Times New Roman" panose="02020603050405020304" charset="0"/>
            </a:endParaRPr>
          </a:p>
        </xdr:txBody>
      </xdr:sp>
    </xdr:grpSp>
    <xdr:clientData/>
  </xdr:twoCellAnchor>
  <xdr:twoCellAnchor>
    <xdr:from>
      <xdr:col>1</xdr:col>
      <xdr:colOff>499745</xdr:colOff>
      <xdr:row>0</xdr:row>
      <xdr:rowOff>87630</xdr:rowOff>
    </xdr:from>
    <xdr:to>
      <xdr:col>5</xdr:col>
      <xdr:colOff>20955</xdr:colOff>
      <xdr:row>6</xdr:row>
      <xdr:rowOff>38735</xdr:rowOff>
    </xdr:to>
    <xdr:grpSp>
      <xdr:nvGrpSpPr>
        <xdr:cNvPr id="22" name="组合 21"/>
        <xdr:cNvGrpSpPr/>
      </xdr:nvGrpSpPr>
      <xdr:grpSpPr>
        <a:xfrm rot="0">
          <a:off x="1185545" y="87630"/>
          <a:ext cx="2264410" cy="979805"/>
          <a:chOff x="9734" y="2448"/>
          <a:chExt cx="3541" cy="1419"/>
        </a:xfrm>
      </xdr:grpSpPr>
      <xdr:grpSp>
        <xdr:nvGrpSpPr>
          <xdr:cNvPr id="23" name="组合 22"/>
          <xdr:cNvGrpSpPr/>
        </xdr:nvGrpSpPr>
        <xdr:grpSpPr>
          <a:xfrm>
            <a:off x="9734" y="3274"/>
            <a:ext cx="2433" cy="593"/>
            <a:chOff x="9754" y="3274"/>
            <a:chExt cx="2433" cy="593"/>
          </a:xfrm>
        </xdr:grpSpPr>
        <xdr:sp>
          <xdr:nvSpPr>
            <xdr:cNvPr id="24" name="文本框 23"/>
            <xdr:cNvSpPr txBox="1"/>
          </xdr:nvSpPr>
          <xdr:spPr>
            <a:xfrm>
              <a:off x="9754" y="3559"/>
              <a:ext cx="2433" cy="308"/>
            </a:xfrm>
            <a:prstGeom prst="rect">
              <a:avLst/>
            </a:prstGeom>
            <a:noFill/>
          </xdr:spPr>
          <xdr:txBody>
            <a:bodyPr wrap="square" rtlCol="0" anchor="t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solidFill>
                    <a:schemeClr val="tx1"/>
                  </a:solidFill>
                  <a:sym typeface="+mn-ea"/>
                </a:rPr>
                <a:t> GD68          G</a:t>
              </a:r>
              <a:r>
                <a:rPr lang="en-US" altLang="zh-CN" sz="800">
                  <a:solidFill>
                    <a:srgbClr val="FF0000"/>
                  </a:solidFill>
                  <a:sym typeface="+mn-ea"/>
                </a:rPr>
                <a:t>A</a:t>
              </a:r>
              <a:r>
                <a:rPr lang="en-US" altLang="zh-CN" sz="800">
                  <a:solidFill>
                    <a:schemeClr val="tx1"/>
                  </a:solidFill>
                  <a:sym typeface="+mn-ea"/>
                </a:rPr>
                <a:t>T(Asp)</a:t>
              </a:r>
              <a:endParaRPr lang="zh-CN" altLang="en-US" sz="800">
                <a:solidFill>
                  <a:schemeClr val="tx1"/>
                </a:solidFill>
              </a:endParaRPr>
            </a:p>
            <a:p>
              <a:endParaRPr lang="zh-CN" altLang="en-US" sz="800">
                <a:solidFill>
                  <a:schemeClr val="tx1"/>
                </a:solidFill>
              </a:endParaRPr>
            </a:p>
          </xdr:txBody>
        </xdr:sp>
        <xdr:sp>
          <xdr:nvSpPr>
            <xdr:cNvPr id="25" name="文本框 24"/>
            <xdr:cNvSpPr txBox="1"/>
          </xdr:nvSpPr>
          <xdr:spPr>
            <a:xfrm>
              <a:off x="9796" y="3274"/>
              <a:ext cx="2148" cy="297"/>
            </a:xfrm>
            <a:prstGeom prst="rect">
              <a:avLst/>
            </a:prstGeom>
            <a:noFill/>
          </xdr:spPr>
          <xdr:txBody>
            <a:bodyPr wrap="square" rtlCol="0" anchor="t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sym typeface="+mn-ea"/>
                </a:rPr>
                <a:t>HM25         G</a:t>
              </a:r>
              <a:r>
                <a:rPr lang="en-US" altLang="zh-CN" sz="800">
                  <a:solidFill>
                    <a:srgbClr val="FF0000"/>
                  </a:solidFill>
                  <a:sym typeface="+mn-ea"/>
                </a:rPr>
                <a:t>T</a:t>
              </a:r>
              <a:r>
                <a:rPr lang="en-US" altLang="zh-CN" sz="800">
                  <a:sym typeface="+mn-ea"/>
                </a:rPr>
                <a:t>T(Val)</a:t>
              </a:r>
              <a:endParaRPr lang="zh-CN" altLang="en-US" sz="800"/>
            </a:p>
          </xdr:txBody>
        </xdr:sp>
      </xdr:grpSp>
      <xdr:grpSp>
        <xdr:nvGrpSpPr>
          <xdr:cNvPr id="26" name="组合 25"/>
          <xdr:cNvGrpSpPr/>
        </xdr:nvGrpSpPr>
        <xdr:grpSpPr>
          <a:xfrm>
            <a:off x="10358" y="2753"/>
            <a:ext cx="2917" cy="710"/>
            <a:chOff x="10360" y="3572"/>
            <a:chExt cx="2917" cy="710"/>
          </a:xfrm>
        </xdr:grpSpPr>
        <xdr:grpSp>
          <xdr:nvGrpSpPr>
            <xdr:cNvPr id="27" name="组合 26"/>
            <xdr:cNvGrpSpPr/>
          </xdr:nvGrpSpPr>
          <xdr:grpSpPr>
            <a:xfrm rot="0">
              <a:off x="10360" y="3572"/>
              <a:ext cx="2917" cy="710"/>
              <a:chOff x="10685" y="10302"/>
              <a:chExt cx="3248" cy="920"/>
            </a:xfrm>
          </xdr:grpSpPr>
          <xdr:sp>
            <xdr:nvSpPr>
              <xdr:cNvPr id="28" name="文本框 27"/>
              <xdr:cNvSpPr txBox="1"/>
            </xdr:nvSpPr>
            <xdr:spPr>
              <a:xfrm>
                <a:off x="10866" y="10302"/>
                <a:ext cx="2267" cy="285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/>
                  <a:t>50     </a:t>
                </a:r>
                <a:endParaRPr lang="en-US" altLang="zh-CN" sz="800"/>
              </a:p>
            </xdr:txBody>
          </xdr:sp>
          <xdr:grpSp>
            <xdr:nvGrpSpPr>
              <xdr:cNvPr id="29" name="组合 28"/>
              <xdr:cNvGrpSpPr/>
            </xdr:nvGrpSpPr>
            <xdr:grpSpPr>
              <a:xfrm rot="0">
                <a:off x="10685" y="10444"/>
                <a:ext cx="3248" cy="778"/>
                <a:chOff x="10685" y="10444"/>
                <a:chExt cx="3248" cy="778"/>
              </a:xfrm>
            </xdr:grpSpPr>
            <xdr:sp>
              <xdr:nvSpPr>
                <xdr:cNvPr id="30" name="矩形 29"/>
                <xdr:cNvSpPr/>
              </xdr:nvSpPr>
              <xdr:spPr>
                <a:xfrm>
                  <a:off x="10685" y="10651"/>
                  <a:ext cx="1280" cy="363"/>
                </a:xfrm>
                <a:prstGeom prst="rect">
                  <a:avLst/>
                </a:prstGeom>
                <a:solidFill>
                  <a:srgbClr val="00B050">
                    <a:alpha val="72000"/>
                  </a:srgbClr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rtlCol="0" anchor="ctr"/>
                <a:lstStyle>
                  <a:defPPr>
                    <a:defRPr lang="zh-CN">
                      <a:solidFill>
                        <a:schemeClr val="lt1"/>
                      </a:solidFill>
                    </a:defRPr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zh-CN" altLang="en-US"/>
                </a:p>
              </xdr:txBody>
            </xdr:sp>
            <xdr:sp>
              <xdr:nvSpPr>
                <xdr:cNvPr id="31" name="矩形 30"/>
                <xdr:cNvSpPr/>
              </xdr:nvSpPr>
              <xdr:spPr>
                <a:xfrm>
                  <a:off x="12152" y="10651"/>
                  <a:ext cx="341" cy="363"/>
                </a:xfrm>
                <a:prstGeom prst="rect">
                  <a:avLst/>
                </a:prstGeom>
                <a:solidFill>
                  <a:srgbClr val="00B050">
                    <a:alpha val="72000"/>
                  </a:srgbClr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rtlCol="0" anchor="ctr"/>
                <a:lstStyle>
                  <a:defPPr>
                    <a:defRPr lang="zh-CN">
                      <a:solidFill>
                        <a:schemeClr val="lt1"/>
                      </a:solidFill>
                    </a:defRPr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zh-CN" altLang="en-US"/>
                </a:p>
              </xdr:txBody>
            </xdr:sp>
            <xdr:sp>
              <xdr:nvSpPr>
                <xdr:cNvPr id="32" name="右箭头 31"/>
                <xdr:cNvSpPr/>
              </xdr:nvSpPr>
              <xdr:spPr>
                <a:xfrm>
                  <a:off x="12698" y="10444"/>
                  <a:ext cx="1235" cy="778"/>
                </a:xfrm>
                <a:prstGeom prst="rightArrow">
                  <a:avLst/>
                </a:prstGeom>
                <a:solidFill>
                  <a:srgbClr val="00B050">
                    <a:alpha val="72000"/>
                  </a:srgbClr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rtlCol="0" anchor="ctr"/>
                <a:lstStyle>
                  <a:defPPr>
                    <a:defRPr lang="zh-CN">
                      <a:solidFill>
                        <a:schemeClr val="lt1"/>
                      </a:solidFill>
                    </a:defRPr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zh-CN" altLang="en-US"/>
                </a:p>
              </xdr:txBody>
            </xdr:sp>
          </xdr:grpSp>
        </xdr:grpSp>
        <xdr:grpSp>
          <xdr:nvGrpSpPr>
            <xdr:cNvPr id="33" name="组合 32"/>
            <xdr:cNvGrpSpPr/>
          </xdr:nvGrpSpPr>
          <xdr:grpSpPr>
            <a:xfrm rot="0">
              <a:off x="11500" y="3990"/>
              <a:ext cx="668" cy="4"/>
              <a:chOff x="11463" y="6679"/>
              <a:chExt cx="744" cy="5"/>
            </a:xfrm>
          </xdr:grpSpPr>
          <xdr:cxnSp>
            <xdr:nvCxnSpPr>
              <xdr:cNvPr id="34" name="直接连接符 33"/>
              <xdr:cNvCxnSpPr/>
            </xdr:nvCxnSpPr>
            <xdr:spPr>
              <a:xfrm flipV="1">
                <a:off x="11463" y="6681"/>
                <a:ext cx="170" cy="3"/>
              </a:xfrm>
              <a:prstGeom prst="line">
                <a:avLst/>
              </a:prstGeom>
              <a:ln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>
            <xdr:nvCxnSpPr>
              <xdr:cNvPr id="35" name="直接连接符 34"/>
              <xdr:cNvCxnSpPr/>
            </xdr:nvCxnSpPr>
            <xdr:spPr>
              <a:xfrm>
                <a:off x="12002" y="6679"/>
                <a:ext cx="205" cy="3"/>
              </a:xfrm>
              <a:prstGeom prst="line">
                <a:avLst/>
              </a:prstGeom>
              <a:ln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cxnSp>
        <xdr:nvCxnSpPr>
          <xdr:cNvPr id="36" name="直接连接符 35"/>
          <xdr:cNvCxnSpPr/>
        </xdr:nvCxnSpPr>
        <xdr:spPr>
          <a:xfrm flipH="1">
            <a:off x="10767" y="3022"/>
            <a:ext cx="5" cy="260"/>
          </a:xfrm>
          <a:prstGeom prst="line">
            <a:avLst/>
          </a:prstGeom>
          <a:ln>
            <a:solidFill>
              <a:schemeClr val="tx1">
                <a:lumMod val="50000"/>
                <a:lumOff val="50000"/>
              </a:schemeClr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>
        <xdr:nvSpPr>
          <xdr:cNvPr id="37" name="文本框 36"/>
          <xdr:cNvSpPr txBox="1"/>
        </xdr:nvSpPr>
        <xdr:spPr>
          <a:xfrm>
            <a:off x="10697" y="2448"/>
            <a:ext cx="2308" cy="386"/>
          </a:xfrm>
          <a:prstGeom prst="rect">
            <a:avLst/>
          </a:prstGeom>
          <a:noFill/>
          <a:ln w="9525">
            <a:noFill/>
          </a:ln>
        </xdr:spPr>
        <xdr:txBody>
          <a:bodyPr wrap="square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indent="0"/>
            <a:r>
              <a:rPr lang="en-US" sz="1000" b="1" i="1">
                <a:solidFill>
                  <a:srgbClr val="FF0000"/>
                </a:solidFill>
                <a:latin typeface="Times New Roman" panose="02020603050405020304" charset="0"/>
                <a:ea typeface="宋体" panose="02010600030101010101" pitchFamily="7" charset="-122"/>
                <a:cs typeface="Times New Roman" panose="02020603050405020304" charset="0"/>
              </a:rPr>
              <a:t>Bch03G006380</a:t>
            </a:r>
            <a:endParaRPr lang="en-US" altLang="en-US" sz="1000" b="1" i="1">
              <a:solidFill>
                <a:srgbClr val="FF0000"/>
              </a:solidFill>
              <a:latin typeface="Times New Roman" panose="02020603050405020304" charset="0"/>
              <a:ea typeface="宋体" panose="02010600030101010101" pitchFamily="7" charset="-122"/>
              <a:cs typeface="Times New Roman" panose="02020603050405020304" charset="0"/>
            </a:endParaRPr>
          </a:p>
        </xdr:txBody>
      </xdr:sp>
    </xdr:grpSp>
    <xdr:clientData/>
  </xdr:twoCellAnchor>
  <xdr:twoCellAnchor>
    <xdr:from>
      <xdr:col>15</xdr:col>
      <xdr:colOff>92710</xdr:colOff>
      <xdr:row>0</xdr:row>
      <xdr:rowOff>139700</xdr:rowOff>
    </xdr:from>
    <xdr:to>
      <xdr:col>19</xdr:col>
      <xdr:colOff>137795</xdr:colOff>
      <xdr:row>6</xdr:row>
      <xdr:rowOff>38100</xdr:rowOff>
    </xdr:to>
    <xdr:grpSp>
      <xdr:nvGrpSpPr>
        <xdr:cNvPr id="51" name="组合 50"/>
        <xdr:cNvGrpSpPr/>
      </xdr:nvGrpSpPr>
      <xdr:grpSpPr>
        <a:xfrm rot="0">
          <a:off x="10379710" y="139700"/>
          <a:ext cx="2788285" cy="927100"/>
          <a:chOff x="9747" y="2448"/>
          <a:chExt cx="3429" cy="1405"/>
        </a:xfrm>
      </xdr:grpSpPr>
      <xdr:grpSp>
        <xdr:nvGrpSpPr>
          <xdr:cNvPr id="52" name="组合 51"/>
          <xdr:cNvGrpSpPr/>
        </xdr:nvGrpSpPr>
        <xdr:grpSpPr>
          <a:xfrm>
            <a:off x="9747" y="3274"/>
            <a:ext cx="3429" cy="579"/>
            <a:chOff x="9767" y="3274"/>
            <a:chExt cx="3429" cy="579"/>
          </a:xfrm>
        </xdr:grpSpPr>
        <xdr:sp>
          <xdr:nvSpPr>
            <xdr:cNvPr id="53" name="文本框 52"/>
            <xdr:cNvSpPr txBox="1"/>
          </xdr:nvSpPr>
          <xdr:spPr>
            <a:xfrm>
              <a:off x="9767" y="3559"/>
              <a:ext cx="3421" cy="294"/>
            </a:xfrm>
            <a:prstGeom prst="rect">
              <a:avLst/>
            </a:prstGeom>
            <a:noFill/>
          </xdr:spPr>
          <xdr:txBody>
            <a:bodyPr wrap="square" rtlCol="0" anchor="t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solidFill>
                    <a:schemeClr val="tx1"/>
                  </a:solidFill>
                  <a:sym typeface="+mn-ea"/>
                </a:rPr>
                <a:t> GD68                       </a:t>
              </a:r>
              <a:r>
                <a:rPr lang="en-US" altLang="zh-CN" sz="800">
                  <a:solidFill>
                    <a:srgbClr val="FF0000"/>
                  </a:solidFill>
                  <a:sym typeface="+mn-ea"/>
                </a:rPr>
                <a:t>GCTTCTTCTTCTT</a:t>
              </a:r>
              <a:r>
                <a:rPr lang="en-US" altLang="zh-CN" sz="800">
                  <a:solidFill>
                    <a:schemeClr val="tx1"/>
                  </a:solidFill>
                  <a:sym typeface="+mn-ea"/>
                </a:rPr>
                <a:t>CT(Asp </a:t>
              </a:r>
              <a:r>
                <a:rPr lang="en-US" altLang="zh-CN" sz="800">
                  <a:sym typeface="+mn-ea"/>
                </a:rPr>
                <a:t>Ser Ser Ser</a:t>
              </a:r>
              <a:r>
                <a:rPr lang="en-US" altLang="zh-CN" sz="800">
                  <a:solidFill>
                    <a:schemeClr val="tx1"/>
                  </a:solidFill>
                  <a:sym typeface="+mn-ea"/>
                </a:rPr>
                <a:t>)</a:t>
              </a:r>
              <a:endParaRPr lang="zh-CN" altLang="en-US" sz="800">
                <a:solidFill>
                  <a:schemeClr val="tx1"/>
                </a:solidFill>
              </a:endParaRPr>
            </a:p>
            <a:p>
              <a:endParaRPr lang="zh-CN" altLang="en-US" sz="800">
                <a:solidFill>
                  <a:schemeClr val="tx1"/>
                </a:solidFill>
              </a:endParaRPr>
            </a:p>
          </xdr:txBody>
        </xdr:sp>
        <xdr:sp>
          <xdr:nvSpPr>
            <xdr:cNvPr id="54" name="文本框 53"/>
            <xdr:cNvSpPr txBox="1"/>
          </xdr:nvSpPr>
          <xdr:spPr>
            <a:xfrm>
              <a:off x="9795" y="3274"/>
              <a:ext cx="3401" cy="297"/>
            </a:xfrm>
            <a:prstGeom prst="rect">
              <a:avLst/>
            </a:prstGeom>
            <a:noFill/>
          </xdr:spPr>
          <xdr:txBody>
            <a:bodyPr wrap="square" rtlCol="0" anchor="t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sym typeface="+mn-ea"/>
                </a:rPr>
                <a:t>HM25                      </a:t>
              </a:r>
              <a:r>
                <a:rPr lang="en-US" altLang="zh-CN" sz="800">
                  <a:solidFill>
                    <a:srgbClr val="FF0000"/>
                  </a:solidFill>
                  <a:sym typeface="+mn-ea"/>
                </a:rPr>
                <a:t>G</a:t>
              </a:r>
              <a:r>
                <a:rPr lang="en-US" altLang="zh-CN" sz="800">
                  <a:sym typeface="+mn-ea"/>
                </a:rPr>
                <a:t>CT(Ala)</a:t>
              </a:r>
              <a:endParaRPr lang="zh-CN" altLang="en-US" sz="800"/>
            </a:p>
          </xdr:txBody>
        </xdr:sp>
      </xdr:grpSp>
      <xdr:grpSp>
        <xdr:nvGrpSpPr>
          <xdr:cNvPr id="55" name="组合 54"/>
          <xdr:cNvGrpSpPr/>
        </xdr:nvGrpSpPr>
        <xdr:grpSpPr>
          <a:xfrm rot="0">
            <a:off x="10315" y="2742"/>
            <a:ext cx="2708" cy="720"/>
            <a:chOff x="10637" y="10288"/>
            <a:chExt cx="3016" cy="933"/>
          </a:xfrm>
        </xdr:grpSpPr>
        <xdr:sp>
          <xdr:nvSpPr>
            <xdr:cNvPr id="56" name="文本框 55"/>
            <xdr:cNvSpPr txBox="1"/>
          </xdr:nvSpPr>
          <xdr:spPr>
            <a:xfrm>
              <a:off x="10746" y="10288"/>
              <a:ext cx="2267" cy="28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/>
                <a:t>         318     </a:t>
              </a:r>
              <a:endParaRPr lang="en-US" altLang="zh-CN" sz="800"/>
            </a:p>
          </xdr:txBody>
        </xdr:sp>
        <xdr:sp>
          <xdr:nvSpPr>
            <xdr:cNvPr id="57" name="右箭头 56"/>
            <xdr:cNvSpPr/>
          </xdr:nvSpPr>
          <xdr:spPr>
            <a:xfrm>
              <a:off x="10637" y="10443"/>
              <a:ext cx="3016" cy="778"/>
            </a:xfrm>
            <a:prstGeom prst="rightArrow">
              <a:avLst/>
            </a:prstGeom>
            <a:solidFill>
              <a:srgbClr val="00B050">
                <a:alpha val="72000"/>
              </a:srgb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tlCol="0" anchor="ctr"/>
            <a:lstStyle>
              <a:defPPr>
                <a:defRPr lang="zh-CN">
                  <a:solidFill>
                    <a:schemeClr val="lt1"/>
                  </a:solidFill>
                </a:defRPr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zh-CN" altLang="en-US"/>
            </a:p>
          </xdr:txBody>
        </xdr:sp>
      </xdr:grpSp>
      <xdr:cxnSp>
        <xdr:nvCxnSpPr>
          <xdr:cNvPr id="58" name="直接连接符 57"/>
          <xdr:cNvCxnSpPr/>
        </xdr:nvCxnSpPr>
        <xdr:spPr>
          <a:xfrm flipH="1">
            <a:off x="10875" y="3022"/>
            <a:ext cx="5" cy="260"/>
          </a:xfrm>
          <a:prstGeom prst="line">
            <a:avLst/>
          </a:prstGeom>
          <a:ln>
            <a:solidFill>
              <a:schemeClr val="tx1">
                <a:lumMod val="50000"/>
                <a:lumOff val="50000"/>
              </a:schemeClr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>
        <xdr:nvSpPr>
          <xdr:cNvPr id="59" name="文本框 58"/>
          <xdr:cNvSpPr txBox="1"/>
        </xdr:nvSpPr>
        <xdr:spPr>
          <a:xfrm>
            <a:off x="10697" y="2448"/>
            <a:ext cx="2308" cy="404"/>
          </a:xfrm>
          <a:prstGeom prst="rect">
            <a:avLst/>
          </a:prstGeom>
          <a:noFill/>
          <a:ln w="9525">
            <a:noFill/>
          </a:ln>
        </xdr:spPr>
        <xdr:txBody>
          <a:bodyPr wrap="square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indent="0"/>
            <a:r>
              <a:rPr lang="en-US" sz="1000" b="1" i="1">
                <a:solidFill>
                  <a:schemeClr val="tx1"/>
                </a:solidFill>
                <a:latin typeface="Times New Roman" panose="02020603050405020304" charset="0"/>
                <a:ea typeface="宋体" panose="02010600030101010101" pitchFamily="7" charset="-122"/>
                <a:cs typeface="Times New Roman" panose="02020603050405020304" charset="0"/>
              </a:rPr>
              <a:t>Bch03G006470</a:t>
            </a:r>
            <a:endParaRPr lang="en-US" altLang="en-US" sz="1000" b="1" i="1">
              <a:solidFill>
                <a:schemeClr val="tx1"/>
              </a:solidFill>
              <a:latin typeface="Times New Roman" panose="02020603050405020304" charset="0"/>
              <a:ea typeface="宋体" panose="02010600030101010101" pitchFamily="7" charset="-122"/>
              <a:cs typeface="Times New Roman" panose="02020603050405020304" charset="0"/>
            </a:endParaRPr>
          </a:p>
        </xdr:txBody>
      </xdr:sp>
    </xdr:grpSp>
    <xdr:clientData/>
  </xdr:twoCellAnchor>
  <xdr:twoCellAnchor>
    <xdr:from>
      <xdr:col>21</xdr:col>
      <xdr:colOff>24765</xdr:colOff>
      <xdr:row>0</xdr:row>
      <xdr:rowOff>37465</xdr:rowOff>
    </xdr:from>
    <xdr:to>
      <xdr:col>25</xdr:col>
      <xdr:colOff>98425</xdr:colOff>
      <xdr:row>6</xdr:row>
      <xdr:rowOff>24765</xdr:rowOff>
    </xdr:to>
    <xdr:grpSp>
      <xdr:nvGrpSpPr>
        <xdr:cNvPr id="71" name="组合 70"/>
        <xdr:cNvGrpSpPr/>
      </xdr:nvGrpSpPr>
      <xdr:grpSpPr>
        <a:xfrm rot="0">
          <a:off x="14426565" y="37465"/>
          <a:ext cx="2816860" cy="1016000"/>
          <a:chOff x="741" y="7038"/>
          <a:chExt cx="3234" cy="1412"/>
        </a:xfrm>
      </xdr:grpSpPr>
      <xdr:sp>
        <xdr:nvSpPr>
          <xdr:cNvPr id="72" name="矩形 71"/>
          <xdr:cNvSpPr/>
        </xdr:nvSpPr>
        <xdr:spPr>
          <a:xfrm>
            <a:off x="2752" y="7612"/>
            <a:ext cx="160" cy="280"/>
          </a:xfrm>
          <a:prstGeom prst="rect">
            <a:avLst/>
          </a:prstGeom>
          <a:solidFill>
            <a:srgbClr val="00B050">
              <a:alpha val="72000"/>
            </a:srgb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>
        <xdr:nvSpPr>
          <xdr:cNvPr id="73" name="矩形 72"/>
          <xdr:cNvSpPr/>
        </xdr:nvSpPr>
        <xdr:spPr>
          <a:xfrm>
            <a:off x="1580" y="7612"/>
            <a:ext cx="120" cy="280"/>
          </a:xfrm>
          <a:prstGeom prst="rect">
            <a:avLst/>
          </a:prstGeom>
          <a:solidFill>
            <a:srgbClr val="00B050">
              <a:alpha val="72000"/>
            </a:srgb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>
        <xdr:nvSpPr>
          <xdr:cNvPr id="74" name="矩形 73"/>
          <xdr:cNvSpPr/>
        </xdr:nvSpPr>
        <xdr:spPr>
          <a:xfrm>
            <a:off x="1780" y="7612"/>
            <a:ext cx="160" cy="280"/>
          </a:xfrm>
          <a:prstGeom prst="rect">
            <a:avLst/>
          </a:prstGeom>
          <a:solidFill>
            <a:srgbClr val="00B050">
              <a:alpha val="72000"/>
            </a:srgb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>
        <xdr:nvSpPr>
          <xdr:cNvPr id="75" name="矩形 74"/>
          <xdr:cNvSpPr/>
        </xdr:nvSpPr>
        <xdr:spPr>
          <a:xfrm>
            <a:off x="2031" y="7617"/>
            <a:ext cx="160" cy="280"/>
          </a:xfrm>
          <a:prstGeom prst="rect">
            <a:avLst/>
          </a:prstGeom>
          <a:solidFill>
            <a:srgbClr val="00B050">
              <a:alpha val="72000"/>
            </a:srgb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>
        <xdr:nvSpPr>
          <xdr:cNvPr id="76" name="矩形 75"/>
          <xdr:cNvSpPr/>
        </xdr:nvSpPr>
        <xdr:spPr>
          <a:xfrm>
            <a:off x="2253" y="7612"/>
            <a:ext cx="120" cy="280"/>
          </a:xfrm>
          <a:prstGeom prst="rect">
            <a:avLst/>
          </a:prstGeom>
          <a:solidFill>
            <a:srgbClr val="00B050">
              <a:alpha val="72000"/>
            </a:srgb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>
        <xdr:nvSpPr>
          <xdr:cNvPr id="77" name="矩形 76"/>
          <xdr:cNvSpPr/>
        </xdr:nvSpPr>
        <xdr:spPr>
          <a:xfrm>
            <a:off x="2430" y="7612"/>
            <a:ext cx="160" cy="280"/>
          </a:xfrm>
          <a:prstGeom prst="rect">
            <a:avLst/>
          </a:prstGeom>
          <a:solidFill>
            <a:srgbClr val="00B050">
              <a:alpha val="72000"/>
            </a:srgb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>
        <xdr:nvSpPr>
          <xdr:cNvPr id="78" name="矩形 77"/>
          <xdr:cNvSpPr/>
        </xdr:nvSpPr>
        <xdr:spPr>
          <a:xfrm>
            <a:off x="3076" y="7612"/>
            <a:ext cx="160" cy="280"/>
          </a:xfrm>
          <a:prstGeom prst="rect">
            <a:avLst/>
          </a:prstGeom>
          <a:solidFill>
            <a:srgbClr val="00B050">
              <a:alpha val="72000"/>
            </a:srgb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tlCol="0" anchor="ctr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grpSp>
        <xdr:nvGrpSpPr>
          <xdr:cNvPr id="81" name="组合 80"/>
          <xdr:cNvGrpSpPr/>
        </xdr:nvGrpSpPr>
        <xdr:grpSpPr>
          <a:xfrm rot="0">
            <a:off x="741" y="7038"/>
            <a:ext cx="3234" cy="1412"/>
            <a:chOff x="9748" y="2448"/>
            <a:chExt cx="3528" cy="1412"/>
          </a:xfrm>
        </xdr:grpSpPr>
        <xdr:grpSp>
          <xdr:nvGrpSpPr>
            <xdr:cNvPr id="82" name="组合 81"/>
            <xdr:cNvGrpSpPr/>
          </xdr:nvGrpSpPr>
          <xdr:grpSpPr>
            <a:xfrm>
              <a:off x="9748" y="3297"/>
              <a:ext cx="3438" cy="563"/>
              <a:chOff x="9768" y="3297"/>
              <a:chExt cx="3438" cy="563"/>
            </a:xfrm>
          </xdr:grpSpPr>
          <xdr:sp>
            <xdr:nvSpPr>
              <xdr:cNvPr id="83" name="文本框 82"/>
              <xdr:cNvSpPr txBox="1"/>
            </xdr:nvSpPr>
            <xdr:spPr>
              <a:xfrm>
                <a:off x="9768" y="3509"/>
                <a:ext cx="3438" cy="351"/>
              </a:xfrm>
              <a:prstGeom prst="rect">
                <a:avLst/>
              </a:prstGeom>
              <a:noFill/>
            </xdr:spPr>
            <xdr:txBody>
              <a:bodyPr wrap="square" rtlCol="0" anchor="t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>
                    <a:solidFill>
                      <a:schemeClr val="tx1"/>
                    </a:solidFill>
                    <a:sym typeface="+mn-ea"/>
                  </a:rPr>
                  <a:t> GD68                                                                          A</a:t>
                </a:r>
                <a:r>
                  <a:rPr lang="en-US" altLang="zh-CN" sz="800">
                    <a:solidFill>
                      <a:srgbClr val="FF0000"/>
                    </a:solidFill>
                    <a:sym typeface="+mn-ea"/>
                  </a:rPr>
                  <a:t>C</a:t>
                </a:r>
                <a:r>
                  <a:rPr lang="en-US" altLang="zh-CN" sz="800">
                    <a:solidFill>
                      <a:schemeClr val="tx1"/>
                    </a:solidFill>
                    <a:sym typeface="+mn-ea"/>
                  </a:rPr>
                  <a:t>G(</a:t>
                </a:r>
                <a:r>
                  <a:rPr lang="en-US" altLang="zh-CN" sz="800">
                    <a:sym typeface="+mn-ea"/>
                  </a:rPr>
                  <a:t>Thr</a:t>
                </a:r>
                <a:r>
                  <a:rPr lang="en-US" altLang="zh-CN" sz="800">
                    <a:solidFill>
                      <a:schemeClr val="tx1"/>
                    </a:solidFill>
                    <a:sym typeface="+mn-ea"/>
                  </a:rPr>
                  <a:t>)</a:t>
                </a:r>
                <a:endParaRPr lang="zh-CN" altLang="en-US" sz="800">
                  <a:solidFill>
                    <a:schemeClr val="tx1"/>
                  </a:solidFill>
                </a:endParaRPr>
              </a:p>
              <a:p>
                <a:endParaRPr lang="zh-CN" altLang="en-US" sz="800">
                  <a:solidFill>
                    <a:schemeClr val="tx1"/>
                  </a:solidFill>
                </a:endParaRPr>
              </a:p>
            </xdr:txBody>
          </xdr:sp>
          <xdr:sp>
            <xdr:nvSpPr>
              <xdr:cNvPr id="84" name="文本框 83"/>
              <xdr:cNvSpPr txBox="1"/>
            </xdr:nvSpPr>
            <xdr:spPr>
              <a:xfrm>
                <a:off x="9795" y="3297"/>
                <a:ext cx="3319" cy="297"/>
              </a:xfrm>
              <a:prstGeom prst="rect">
                <a:avLst/>
              </a:prstGeom>
              <a:noFill/>
            </xdr:spPr>
            <xdr:txBody>
              <a:bodyPr wrap="square" rtlCol="0" anchor="t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>
                    <a:sym typeface="+mn-ea"/>
                  </a:rPr>
                  <a:t>HM25                                                                         A</a:t>
                </a:r>
                <a:r>
                  <a:rPr lang="en-US" altLang="zh-CN" sz="800">
                    <a:solidFill>
                      <a:srgbClr val="FF0000"/>
                    </a:solidFill>
                    <a:sym typeface="+mn-ea"/>
                  </a:rPr>
                  <a:t>T</a:t>
                </a:r>
                <a:r>
                  <a:rPr lang="en-US" altLang="zh-CN" sz="800">
                    <a:sym typeface="+mn-ea"/>
                  </a:rPr>
                  <a:t>G(Met)</a:t>
                </a:r>
                <a:endParaRPr lang="zh-CN" altLang="en-US" sz="800"/>
              </a:p>
            </xdr:txBody>
          </xdr:sp>
        </xdr:grpSp>
        <xdr:grpSp>
          <xdr:nvGrpSpPr>
            <xdr:cNvPr id="85" name="组合 84"/>
            <xdr:cNvGrpSpPr/>
          </xdr:nvGrpSpPr>
          <xdr:grpSpPr>
            <a:xfrm>
              <a:off x="10170" y="2771"/>
              <a:ext cx="3106" cy="692"/>
              <a:chOff x="10172" y="3590"/>
              <a:chExt cx="3106" cy="692"/>
            </a:xfrm>
          </xdr:grpSpPr>
          <xdr:grpSp>
            <xdr:nvGrpSpPr>
              <xdr:cNvPr id="86" name="组合 85"/>
              <xdr:cNvGrpSpPr/>
            </xdr:nvGrpSpPr>
            <xdr:grpSpPr>
              <a:xfrm rot="0">
                <a:off x="10172" y="3590"/>
                <a:ext cx="3106" cy="692"/>
                <a:chOff x="10476" y="10326"/>
                <a:chExt cx="3458" cy="896"/>
              </a:xfrm>
            </xdr:grpSpPr>
            <xdr:sp>
              <xdr:nvSpPr>
                <xdr:cNvPr id="87" name="文本框 86"/>
                <xdr:cNvSpPr txBox="1"/>
              </xdr:nvSpPr>
              <xdr:spPr>
                <a:xfrm>
                  <a:off x="12557" y="10326"/>
                  <a:ext cx="1126" cy="285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no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800"/>
                    <a:t>   1943     </a:t>
                  </a:r>
                  <a:endParaRPr lang="en-US" altLang="zh-CN" sz="800"/>
                </a:p>
              </xdr:txBody>
            </xdr:sp>
            <xdr:grpSp>
              <xdr:nvGrpSpPr>
                <xdr:cNvPr id="88" name="组合 87"/>
                <xdr:cNvGrpSpPr/>
              </xdr:nvGrpSpPr>
              <xdr:grpSpPr>
                <a:xfrm rot="0">
                  <a:off x="10476" y="10444"/>
                  <a:ext cx="3458" cy="778"/>
                  <a:chOff x="10476" y="10444"/>
                  <a:chExt cx="3458" cy="778"/>
                </a:xfrm>
              </xdr:grpSpPr>
              <xdr:sp>
                <xdr:nvSpPr>
                  <xdr:cNvPr id="89" name="矩形 88"/>
                  <xdr:cNvSpPr/>
                </xdr:nvSpPr>
                <xdr:spPr>
                  <a:xfrm>
                    <a:off x="10476" y="10651"/>
                    <a:ext cx="442" cy="363"/>
                  </a:xfrm>
                  <a:prstGeom prst="rect">
                    <a:avLst/>
                  </a:prstGeom>
                  <a:solidFill>
                    <a:srgbClr val="00B050">
                      <a:alpha val="72000"/>
                    </a:srgbClr>
                  </a:solidFill>
                  <a:ln>
                    <a:noFill/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rtlCol="0" anchor="ctr"/>
                  <a:lstStyle>
                    <a:defPPr>
                      <a:defRPr lang="zh-CN">
                        <a:solidFill>
                          <a:schemeClr val="lt1"/>
                        </a:solidFill>
                      </a:defRPr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ctr"/>
                    <a:endParaRPr lang="zh-CN" altLang="en-US"/>
                  </a:p>
                </xdr:txBody>
              </xdr:sp>
              <xdr:sp>
                <xdr:nvSpPr>
                  <xdr:cNvPr id="90" name="矩形 89"/>
                  <xdr:cNvSpPr/>
                </xdr:nvSpPr>
                <xdr:spPr>
                  <a:xfrm>
                    <a:off x="13239" y="10651"/>
                    <a:ext cx="253" cy="363"/>
                  </a:xfrm>
                  <a:prstGeom prst="rect">
                    <a:avLst/>
                  </a:prstGeom>
                  <a:solidFill>
                    <a:srgbClr val="00B050">
                      <a:alpha val="72000"/>
                    </a:srgbClr>
                  </a:solidFill>
                  <a:ln>
                    <a:noFill/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rtlCol="0" anchor="ctr"/>
                  <a:lstStyle>
                    <a:defPPr>
                      <a:defRPr lang="zh-CN">
                        <a:solidFill>
                          <a:schemeClr val="lt1"/>
                        </a:solidFill>
                      </a:defRPr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ctr"/>
                    <a:endParaRPr lang="zh-CN" altLang="en-US"/>
                  </a:p>
                </xdr:txBody>
              </xdr:sp>
              <xdr:sp>
                <xdr:nvSpPr>
                  <xdr:cNvPr id="91" name="右箭头 90"/>
                  <xdr:cNvSpPr/>
                </xdr:nvSpPr>
                <xdr:spPr>
                  <a:xfrm>
                    <a:off x="13557" y="10444"/>
                    <a:ext cx="377" cy="778"/>
                  </a:xfrm>
                  <a:prstGeom prst="rightArrow">
                    <a:avLst/>
                  </a:prstGeom>
                  <a:solidFill>
                    <a:srgbClr val="00B050">
                      <a:alpha val="72000"/>
                    </a:srgbClr>
                  </a:solidFill>
                  <a:ln>
                    <a:noFill/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rtlCol="0" anchor="ctr"/>
                  <a:lstStyle>
                    <a:defPPr>
                      <a:defRPr lang="zh-CN">
                        <a:solidFill>
                          <a:schemeClr val="lt1"/>
                        </a:solidFill>
                      </a:defRPr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lt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ctr"/>
                    <a:endParaRPr lang="zh-CN" altLang="en-US"/>
                  </a:p>
                </xdr:txBody>
              </xdr:sp>
            </xdr:grpSp>
          </xdr:grpSp>
          <xdr:grpSp>
            <xdr:nvGrpSpPr>
              <xdr:cNvPr id="92" name="组合 91"/>
              <xdr:cNvGrpSpPr/>
            </xdr:nvGrpSpPr>
            <xdr:grpSpPr>
              <a:xfrm rot="0">
                <a:off x="10572" y="3980"/>
                <a:ext cx="1379" cy="6"/>
                <a:chOff x="10429" y="6667"/>
                <a:chExt cx="1536" cy="8"/>
              </a:xfrm>
            </xdr:grpSpPr>
            <xdr:cxnSp>
              <xdr:nvCxnSpPr>
                <xdr:cNvPr id="93" name="直接连接符 92"/>
                <xdr:cNvCxnSpPr/>
              </xdr:nvCxnSpPr>
              <xdr:spPr>
                <a:xfrm flipV="1">
                  <a:off x="10429" y="6672"/>
                  <a:ext cx="104" cy="3"/>
                </a:xfrm>
                <a:prstGeom prst="line">
                  <a:avLst/>
                </a:prstGeom>
                <a:ln>
                  <a:solidFill>
                    <a:schemeClr val="tx1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>
              <xdr:nvCxnSpPr>
                <xdr:cNvPr id="94" name="直接连接符 93"/>
                <xdr:cNvCxnSpPr/>
              </xdr:nvCxnSpPr>
              <xdr:spPr>
                <a:xfrm>
                  <a:off x="11760" y="6667"/>
                  <a:ext cx="205" cy="3"/>
                </a:xfrm>
                <a:prstGeom prst="line">
                  <a:avLst/>
                </a:prstGeom>
                <a:ln>
                  <a:solidFill>
                    <a:schemeClr val="tx1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</xdr:grpSp>
        </xdr:grpSp>
        <xdr:cxnSp>
          <xdr:nvCxnSpPr>
            <xdr:cNvPr id="95" name="直接连接符 94"/>
            <xdr:cNvCxnSpPr/>
          </xdr:nvCxnSpPr>
          <xdr:spPr>
            <a:xfrm flipH="1">
              <a:off x="12387" y="3036"/>
              <a:ext cx="5" cy="260"/>
            </a:xfrm>
            <a:prstGeom prst="line">
              <a:avLst/>
            </a:prstGeom>
            <a:ln>
              <a:solidFill>
                <a:schemeClr val="tx1">
                  <a:lumMod val="50000"/>
                  <a:lumOff val="50000"/>
                </a:schemeClr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>
          <xdr:nvSpPr>
            <xdr:cNvPr id="96" name="文本框 95"/>
            <xdr:cNvSpPr txBox="1"/>
          </xdr:nvSpPr>
          <xdr:spPr>
            <a:xfrm>
              <a:off x="10697" y="2448"/>
              <a:ext cx="2308" cy="370"/>
            </a:xfrm>
            <a:prstGeom prst="rect">
              <a:avLst/>
            </a:prstGeom>
            <a:noFill/>
            <a:ln w="9525">
              <a:noFill/>
            </a:ln>
          </xdr:spPr>
          <xdr:txBody>
            <a:bodyPr wrap="square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indent="0"/>
              <a:r>
                <a:rPr lang="en-US" sz="1000" b="1" i="1">
                  <a:solidFill>
                    <a:schemeClr val="tx1"/>
                  </a:solidFill>
                  <a:latin typeface="Times New Roman" panose="02020603050405020304" charset="0"/>
                  <a:ea typeface="宋体" panose="02010600030101010101" pitchFamily="7" charset="-122"/>
                  <a:cs typeface="Times New Roman" panose="02020603050405020304" charset="0"/>
                </a:rPr>
                <a:t>Bch03G006550</a:t>
              </a:r>
              <a:endParaRPr lang="en-US" altLang="en-US" sz="1000" b="1" i="1">
                <a:solidFill>
                  <a:schemeClr val="tx1"/>
                </a:solidFill>
                <a:latin typeface="Times New Roman" panose="02020603050405020304" charset="0"/>
                <a:ea typeface="宋体" panose="02010600030101010101" pitchFamily="7" charset="-122"/>
                <a:cs typeface="Times New Roman" panose="02020603050405020304" charset="0"/>
              </a:endParaRPr>
            </a:p>
          </xdr:txBody>
        </xdr:sp>
      </xdr:grpSp>
      <xdr:cxnSp>
        <xdr:nvCxnSpPr>
          <xdr:cNvPr id="98" name="直接连接符 97"/>
          <xdr:cNvCxnSpPr/>
        </xdr:nvCxnSpPr>
        <xdr:spPr>
          <a:xfrm flipV="1">
            <a:off x="1700" y="7751"/>
            <a:ext cx="86" cy="2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>
        <xdr:nvCxnSpPr>
          <xdr:cNvPr id="99" name="直接连接符 98"/>
          <xdr:cNvCxnSpPr/>
        </xdr:nvCxnSpPr>
        <xdr:spPr>
          <a:xfrm flipV="1">
            <a:off x="1943" y="7745"/>
            <a:ext cx="86" cy="2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>
        <xdr:nvCxnSpPr>
          <xdr:cNvPr id="100" name="直接连接符 99"/>
          <xdr:cNvCxnSpPr/>
        </xdr:nvCxnSpPr>
        <xdr:spPr>
          <a:xfrm flipV="1">
            <a:off x="2373" y="7749"/>
            <a:ext cx="57" cy="2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>
        <xdr:nvCxnSpPr>
          <xdr:cNvPr id="101" name="直接连接符 100"/>
          <xdr:cNvCxnSpPr/>
        </xdr:nvCxnSpPr>
        <xdr:spPr>
          <a:xfrm flipV="1">
            <a:off x="2193" y="7747"/>
            <a:ext cx="57" cy="2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>
        <xdr:nvCxnSpPr>
          <xdr:cNvPr id="102" name="直接连接符 101"/>
          <xdr:cNvCxnSpPr/>
        </xdr:nvCxnSpPr>
        <xdr:spPr>
          <a:xfrm>
            <a:off x="2914" y="7755"/>
            <a:ext cx="169" cy="2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>
        <xdr:nvCxnSpPr>
          <xdr:cNvPr id="103" name="直接连接符 102"/>
          <xdr:cNvCxnSpPr/>
        </xdr:nvCxnSpPr>
        <xdr:spPr>
          <a:xfrm>
            <a:off x="3235" y="7753"/>
            <a:ext cx="169" cy="2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>
        <xdr:nvCxnSpPr>
          <xdr:cNvPr id="104" name="直接连接符 103"/>
          <xdr:cNvCxnSpPr/>
        </xdr:nvCxnSpPr>
        <xdr:spPr>
          <a:xfrm flipV="1">
            <a:off x="3607" y="7755"/>
            <a:ext cx="57" cy="2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0</xdr:col>
      <xdr:colOff>295275</xdr:colOff>
      <xdr:row>7</xdr:row>
      <xdr:rowOff>0</xdr:rowOff>
    </xdr:from>
    <xdr:to>
      <xdr:col>6</xdr:col>
      <xdr:colOff>451485</xdr:colOff>
      <xdr:row>65</xdr:row>
      <xdr:rowOff>114300</xdr:rowOff>
    </xdr:to>
    <xdr:pic>
      <xdr:nvPicPr>
        <xdr:cNvPr id="108" name="图片 107" descr="638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5275" y="1200150"/>
          <a:ext cx="4271010" cy="10058400"/>
        </a:xfrm>
        <a:prstGeom prst="rect">
          <a:avLst/>
        </a:prstGeom>
      </xdr:spPr>
    </xdr:pic>
    <xdr:clientData/>
  </xdr:twoCellAnchor>
  <xdr:twoCellAnchor editAs="oneCell">
    <xdr:from>
      <xdr:col>7</xdr:col>
      <xdr:colOff>323850</xdr:colOff>
      <xdr:row>6</xdr:row>
      <xdr:rowOff>161925</xdr:rowOff>
    </xdr:from>
    <xdr:to>
      <xdr:col>13</xdr:col>
      <xdr:colOff>665480</xdr:colOff>
      <xdr:row>65</xdr:row>
      <xdr:rowOff>104775</xdr:rowOff>
    </xdr:to>
    <xdr:pic>
      <xdr:nvPicPr>
        <xdr:cNvPr id="109" name="图片 108" descr="641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24450" y="1190625"/>
          <a:ext cx="4456430" cy="10058400"/>
        </a:xfrm>
        <a:prstGeom prst="rect">
          <a:avLst/>
        </a:prstGeom>
      </xdr:spPr>
    </xdr:pic>
    <xdr:clientData/>
  </xdr:twoCellAnchor>
  <xdr:twoCellAnchor editAs="oneCell">
    <xdr:from>
      <xdr:col>14</xdr:col>
      <xdr:colOff>657225</xdr:colOff>
      <xdr:row>6</xdr:row>
      <xdr:rowOff>142875</xdr:rowOff>
    </xdr:from>
    <xdr:to>
      <xdr:col>19</xdr:col>
      <xdr:colOff>334010</xdr:colOff>
      <xdr:row>65</xdr:row>
      <xdr:rowOff>85725</xdr:rowOff>
    </xdr:to>
    <xdr:pic>
      <xdr:nvPicPr>
        <xdr:cNvPr id="110" name="图片 109" descr="647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58425" y="1171575"/>
          <a:ext cx="3105785" cy="10058400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5</xdr:row>
      <xdr:rowOff>161925</xdr:rowOff>
    </xdr:from>
    <xdr:to>
      <xdr:col>25</xdr:col>
      <xdr:colOff>62230</xdr:colOff>
      <xdr:row>110</xdr:row>
      <xdr:rowOff>56515</xdr:rowOff>
    </xdr:to>
    <xdr:pic>
      <xdr:nvPicPr>
        <xdr:cNvPr id="111" name="图片 110" descr="655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401800" y="1019175"/>
          <a:ext cx="2805430" cy="1789684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31</xdr:col>
      <xdr:colOff>398780</xdr:colOff>
      <xdr:row>8</xdr:row>
      <xdr:rowOff>134620</xdr:rowOff>
    </xdr:from>
    <xdr:to>
      <xdr:col>33</xdr:col>
      <xdr:colOff>85725</xdr:colOff>
      <xdr:row>12</xdr:row>
      <xdr:rowOff>81280</xdr:rowOff>
    </xdr:to>
    <xdr:grpSp>
      <xdr:nvGrpSpPr>
        <xdr:cNvPr id="9" name="组合 8"/>
        <xdr:cNvGrpSpPr/>
      </xdr:nvGrpSpPr>
      <xdr:grpSpPr>
        <a:xfrm>
          <a:off x="14714855" y="1506220"/>
          <a:ext cx="1058545" cy="632460"/>
          <a:chOff x="18569" y="4035"/>
          <a:chExt cx="1667" cy="996"/>
        </a:xfrm>
      </xdr:grpSpPr>
      <xdr:pic>
        <xdr:nvPicPr>
          <xdr:cNvPr id="10" name="图片 9" descr="_F-L_Bch03G006570"/>
          <xdr:cNvPicPr>
            <a:picLocks noChangeAspect="1"/>
          </xdr:cNvPicPr>
        </xdr:nvPicPr>
        <xdr:blipFill>
          <a:blip r:embed="rId1"/>
          <a:srcRect l="86710" t="18676" r="5970" b="66527"/>
          <a:stretch>
            <a:fillRect/>
          </a:stretch>
        </xdr:blipFill>
        <xdr:spPr>
          <a:xfrm>
            <a:off x="18569" y="4035"/>
            <a:ext cx="649" cy="997"/>
          </a:xfrm>
          <a:prstGeom prst="rect">
            <a:avLst/>
          </a:prstGeom>
        </xdr:spPr>
      </xdr:pic>
      <xdr:sp>
        <xdr:nvSpPr>
          <xdr:cNvPr id="11" name="文本框 10"/>
          <xdr:cNvSpPr txBox="1"/>
        </xdr:nvSpPr>
        <xdr:spPr>
          <a:xfrm>
            <a:off x="19096" y="4192"/>
            <a:ext cx="1141" cy="7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Times New Roman" panose="02020603050405020304" charset="0"/>
                <a:cs typeface="Times New Roman" panose="02020603050405020304" charset="0"/>
              </a:rPr>
              <a:t>GD68</a:t>
            </a:r>
            <a:endParaRPr lang="en-US" altLang="zh-CN" sz="1200">
              <a:latin typeface="Times New Roman" panose="02020603050405020304" charset="0"/>
              <a:cs typeface="Times New Roman" panose="02020603050405020304" charset="0"/>
            </a:endParaRPr>
          </a:p>
          <a:p>
            <a:r>
              <a:rPr lang="en-US" altLang="zh-CN" sz="1200">
                <a:latin typeface="Times New Roman" panose="02020603050405020304" charset="0"/>
                <a:cs typeface="Times New Roman" panose="02020603050405020304" charset="0"/>
              </a:rPr>
              <a:t>HM25</a:t>
            </a:r>
            <a:endParaRPr lang="en-US" altLang="zh-CN" sz="1200">
              <a:latin typeface="Times New Roman" panose="02020603050405020304" charset="0"/>
              <a:cs typeface="Times New Roman" panose="02020603050405020304" charset="0"/>
            </a:endParaRPr>
          </a:p>
        </xdr:txBody>
      </xdr:sp>
    </xdr:grpSp>
    <xdr:clientData/>
  </xdr:twoCellAnchor>
  <xdr:twoCellAnchor editAs="oneCell">
    <xdr:from>
      <xdr:col>15</xdr:col>
      <xdr:colOff>173355</xdr:colOff>
      <xdr:row>8</xdr:row>
      <xdr:rowOff>19050</xdr:rowOff>
    </xdr:from>
    <xdr:to>
      <xdr:col>24</xdr:col>
      <xdr:colOff>137795</xdr:colOff>
      <xdr:row>23</xdr:row>
      <xdr:rowOff>151130</xdr:rowOff>
    </xdr:to>
    <xdr:pic>
      <xdr:nvPicPr>
        <xdr:cNvPr id="3" name="图片 2" descr="F-L_Bch03G006470-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259955" y="1390650"/>
          <a:ext cx="3822065" cy="2703830"/>
        </a:xfrm>
        <a:prstGeom prst="rect">
          <a:avLst/>
        </a:prstGeom>
      </xdr:spPr>
    </xdr:pic>
    <xdr:clientData/>
  </xdr:twoCellAnchor>
  <xdr:twoCellAnchor editAs="oneCell">
    <xdr:from>
      <xdr:col>7</xdr:col>
      <xdr:colOff>159385</xdr:colOff>
      <xdr:row>7</xdr:row>
      <xdr:rowOff>100965</xdr:rowOff>
    </xdr:from>
    <xdr:to>
      <xdr:col>16</xdr:col>
      <xdr:colOff>123825</xdr:colOff>
      <xdr:row>23</xdr:row>
      <xdr:rowOff>143510</xdr:rowOff>
    </xdr:to>
    <xdr:pic>
      <xdr:nvPicPr>
        <xdr:cNvPr id="5" name="图片 4" descr="F-L_Bch03G006410-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816985" y="1301115"/>
          <a:ext cx="3822065" cy="2785745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</xdr:colOff>
      <xdr:row>7</xdr:row>
      <xdr:rowOff>106045</xdr:rowOff>
    </xdr:from>
    <xdr:to>
      <xdr:col>8</xdr:col>
      <xdr:colOff>82550</xdr:colOff>
      <xdr:row>23</xdr:row>
      <xdr:rowOff>148590</xdr:rowOff>
    </xdr:to>
    <xdr:pic>
      <xdr:nvPicPr>
        <xdr:cNvPr id="7" name="图片 6" descr="F-L_Bch03G006380-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2390" y="1306195"/>
          <a:ext cx="4096385" cy="2785745"/>
        </a:xfrm>
        <a:prstGeom prst="rect">
          <a:avLst/>
        </a:prstGeom>
      </xdr:spPr>
    </xdr:pic>
    <xdr:clientData/>
  </xdr:twoCellAnchor>
  <xdr:twoCellAnchor editAs="oneCell">
    <xdr:from>
      <xdr:col>23</xdr:col>
      <xdr:colOff>223520</xdr:colOff>
      <xdr:row>8</xdr:row>
      <xdr:rowOff>3175</xdr:rowOff>
    </xdr:from>
    <xdr:to>
      <xdr:col>31</xdr:col>
      <xdr:colOff>313690</xdr:colOff>
      <xdr:row>23</xdr:row>
      <xdr:rowOff>129540</xdr:rowOff>
    </xdr:to>
    <xdr:pic>
      <xdr:nvPicPr>
        <xdr:cNvPr id="15" name="图片 14" descr="F-L_Bch03G006550-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739120" y="1374775"/>
          <a:ext cx="3890645" cy="269811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15</xdr:col>
      <xdr:colOff>672465</xdr:colOff>
      <xdr:row>5</xdr:row>
      <xdr:rowOff>86995</xdr:rowOff>
    </xdr:from>
    <xdr:to>
      <xdr:col>17</xdr:col>
      <xdr:colOff>359410</xdr:colOff>
      <xdr:row>9</xdr:row>
      <xdr:rowOff>33655</xdr:rowOff>
    </xdr:to>
    <xdr:grpSp>
      <xdr:nvGrpSpPr>
        <xdr:cNvPr id="12" name="组合 11"/>
        <xdr:cNvGrpSpPr/>
      </xdr:nvGrpSpPr>
      <xdr:grpSpPr>
        <a:xfrm>
          <a:off x="10959465" y="1001395"/>
          <a:ext cx="1058545" cy="632460"/>
          <a:chOff x="18344" y="4125"/>
          <a:chExt cx="1667" cy="996"/>
        </a:xfrm>
      </xdr:grpSpPr>
      <xdr:pic>
        <xdr:nvPicPr>
          <xdr:cNvPr id="10" name="图片 9" descr="_F-L_Bch03G006570"/>
          <xdr:cNvPicPr>
            <a:picLocks noChangeAspect="1"/>
          </xdr:cNvPicPr>
        </xdr:nvPicPr>
        <xdr:blipFill>
          <a:blip r:embed="rId1"/>
          <a:srcRect l="86710" t="18676" r="5970" b="66527"/>
          <a:stretch>
            <a:fillRect/>
          </a:stretch>
        </xdr:blipFill>
        <xdr:spPr>
          <a:xfrm>
            <a:off x="18344" y="4125"/>
            <a:ext cx="649" cy="997"/>
          </a:xfrm>
          <a:prstGeom prst="rect">
            <a:avLst/>
          </a:prstGeom>
        </xdr:spPr>
      </xdr:pic>
      <xdr:sp>
        <xdr:nvSpPr>
          <xdr:cNvPr id="11" name="文本框 10"/>
          <xdr:cNvSpPr txBox="1"/>
        </xdr:nvSpPr>
        <xdr:spPr>
          <a:xfrm>
            <a:off x="18871" y="4282"/>
            <a:ext cx="1141" cy="7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Times New Roman" panose="02020603050405020304" charset="0"/>
                <a:cs typeface="Times New Roman" panose="02020603050405020304" charset="0"/>
              </a:rPr>
              <a:t>GD68</a:t>
            </a:r>
            <a:endParaRPr lang="en-US" altLang="zh-CN" sz="1200">
              <a:latin typeface="Times New Roman" panose="02020603050405020304" charset="0"/>
              <a:cs typeface="Times New Roman" panose="02020603050405020304" charset="0"/>
            </a:endParaRPr>
          </a:p>
          <a:p>
            <a:r>
              <a:rPr lang="en-US" altLang="zh-CN" sz="1200">
                <a:latin typeface="Times New Roman" panose="02020603050405020304" charset="0"/>
                <a:cs typeface="Times New Roman" panose="02020603050405020304" charset="0"/>
              </a:rPr>
              <a:t>HM25</a:t>
            </a:r>
            <a:endParaRPr lang="en-US" altLang="zh-CN" sz="1200">
              <a:latin typeface="Times New Roman" panose="02020603050405020304" charset="0"/>
              <a:cs typeface="Times New Roman" panose="02020603050405020304" charset="0"/>
            </a:endParaRPr>
          </a:p>
        </xdr:txBody>
      </xdr:sp>
    </xdr:grpSp>
    <xdr:clientData/>
  </xdr:twoCellAnchor>
  <xdr:twoCellAnchor editAs="oneCell">
    <xdr:from>
      <xdr:col>10</xdr:col>
      <xdr:colOff>495300</xdr:colOff>
      <xdr:row>30</xdr:row>
      <xdr:rowOff>156210</xdr:rowOff>
    </xdr:from>
    <xdr:to>
      <xdr:col>15</xdr:col>
      <xdr:colOff>95885</xdr:colOff>
      <xdr:row>47</xdr:row>
      <xdr:rowOff>10160</xdr:rowOff>
    </xdr:to>
    <xdr:pic>
      <xdr:nvPicPr>
        <xdr:cNvPr id="2" name="图片 1" descr="Bch03G00647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353300" y="5356860"/>
          <a:ext cx="3029585" cy="2825750"/>
        </a:xfrm>
        <a:prstGeom prst="rect">
          <a:avLst/>
        </a:prstGeom>
      </xdr:spPr>
    </xdr:pic>
    <xdr:clientData/>
  </xdr:twoCellAnchor>
  <xdr:twoCellAnchor editAs="oneCell">
    <xdr:from>
      <xdr:col>10</xdr:col>
      <xdr:colOff>494665</xdr:colOff>
      <xdr:row>0</xdr:row>
      <xdr:rowOff>635</xdr:rowOff>
    </xdr:from>
    <xdr:to>
      <xdr:col>15</xdr:col>
      <xdr:colOff>269240</xdr:colOff>
      <xdr:row>16</xdr:row>
      <xdr:rowOff>102235</xdr:rowOff>
    </xdr:to>
    <xdr:pic>
      <xdr:nvPicPr>
        <xdr:cNvPr id="3" name="图片 2" descr="Bch03G00638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352665" y="635"/>
          <a:ext cx="3203575" cy="2901950"/>
        </a:xfrm>
        <a:prstGeom prst="rect">
          <a:avLst/>
        </a:prstGeom>
      </xdr:spPr>
    </xdr:pic>
    <xdr:clientData/>
  </xdr:twoCellAnchor>
  <xdr:twoCellAnchor editAs="oneCell">
    <xdr:from>
      <xdr:col>10</xdr:col>
      <xdr:colOff>508635</xdr:colOff>
      <xdr:row>15</xdr:row>
      <xdr:rowOff>133350</xdr:rowOff>
    </xdr:from>
    <xdr:to>
      <xdr:col>15</xdr:col>
      <xdr:colOff>109220</xdr:colOff>
      <xdr:row>31</xdr:row>
      <xdr:rowOff>160020</xdr:rowOff>
    </xdr:to>
    <xdr:pic>
      <xdr:nvPicPr>
        <xdr:cNvPr id="4" name="图片 3" descr="Bch03G0064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366635" y="2762250"/>
          <a:ext cx="3029585" cy="2769870"/>
        </a:xfrm>
        <a:prstGeom prst="rect">
          <a:avLst/>
        </a:prstGeom>
      </xdr:spPr>
    </xdr:pic>
    <xdr:clientData/>
  </xdr:twoCellAnchor>
  <xdr:twoCellAnchor editAs="oneCell">
    <xdr:from>
      <xdr:col>10</xdr:col>
      <xdr:colOff>494030</xdr:colOff>
      <xdr:row>46</xdr:row>
      <xdr:rowOff>77470</xdr:rowOff>
    </xdr:from>
    <xdr:to>
      <xdr:col>15</xdr:col>
      <xdr:colOff>95250</xdr:colOff>
      <xdr:row>62</xdr:row>
      <xdr:rowOff>95885</xdr:rowOff>
    </xdr:to>
    <xdr:pic>
      <xdr:nvPicPr>
        <xdr:cNvPr id="5" name="图片 4" descr="Bch03G00655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352030" y="8059420"/>
          <a:ext cx="3030220" cy="285686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467995</xdr:colOff>
      <xdr:row>7</xdr:row>
      <xdr:rowOff>76835</xdr:rowOff>
    </xdr:from>
    <xdr:to>
      <xdr:col>19</xdr:col>
      <xdr:colOff>325120</xdr:colOff>
      <xdr:row>33</xdr:row>
      <xdr:rowOff>29845</xdr:rowOff>
    </xdr:to>
    <xdr:pic>
      <xdr:nvPicPr>
        <xdr:cNvPr id="2" name="图片 1" descr="2_0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640195" y="1276985"/>
          <a:ext cx="6715125" cy="44107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J1:O18"/>
  <sheetViews>
    <sheetView zoomScale="85" zoomScaleNormal="85" workbookViewId="0">
      <selection activeCell="T21" sqref="T21"/>
    </sheetView>
  </sheetViews>
  <sheetFormatPr defaultColWidth="9" defaultRowHeight="13.5"/>
  <cols>
    <col min="10" max="11" width="11.125"/>
    <col min="15" max="15" width="9.625"/>
    <col min="18" max="18" width="9.625"/>
  </cols>
  <sheetData>
    <row r="1" spans="10:12">
      <c r="J1" s="70"/>
      <c r="K1" s="70"/>
      <c r="L1" s="70"/>
    </row>
    <row r="2" ht="15" spans="10:12">
      <c r="J2" s="113" t="s">
        <v>0</v>
      </c>
      <c r="K2" s="113"/>
      <c r="L2" s="113"/>
    </row>
    <row r="3" ht="15" spans="10:15">
      <c r="J3" s="114" t="s">
        <v>1</v>
      </c>
      <c r="K3" s="114" t="s">
        <v>2</v>
      </c>
      <c r="L3" s="114" t="s">
        <v>3</v>
      </c>
      <c r="N3" s="115"/>
      <c r="O3" s="115"/>
    </row>
    <row r="4" ht="15" spans="10:15">
      <c r="J4" s="116">
        <v>0</v>
      </c>
      <c r="K4" s="116">
        <v>4</v>
      </c>
      <c r="L4" s="116">
        <v>0</v>
      </c>
      <c r="N4" s="113" t="s">
        <v>4</v>
      </c>
      <c r="O4" s="113"/>
    </row>
    <row r="5" spans="10:15">
      <c r="J5" s="116">
        <v>0</v>
      </c>
      <c r="K5" s="116">
        <v>4</v>
      </c>
      <c r="L5" s="116">
        <v>0</v>
      </c>
      <c r="N5" s="116" t="s">
        <v>1</v>
      </c>
      <c r="O5" s="116">
        <f>0*6/(4*6)*100</f>
        <v>0</v>
      </c>
    </row>
    <row r="6" spans="10:15">
      <c r="J6" s="116">
        <v>0</v>
      </c>
      <c r="K6" s="116">
        <v>4</v>
      </c>
      <c r="L6" s="116">
        <v>0</v>
      </c>
      <c r="N6" s="116" t="s">
        <v>2</v>
      </c>
      <c r="O6" s="116">
        <f>4*6/(4*6)*100</f>
        <v>100</v>
      </c>
    </row>
    <row r="7" spans="10:15">
      <c r="J7" s="116">
        <v>0</v>
      </c>
      <c r="K7" s="116">
        <v>4</v>
      </c>
      <c r="L7" s="116">
        <v>1</v>
      </c>
      <c r="N7" s="114" t="s">
        <v>3</v>
      </c>
      <c r="O7" s="114">
        <f>1*2/(4*6)*100</f>
        <v>8.33333333333333</v>
      </c>
    </row>
    <row r="8" spans="10:15">
      <c r="J8" s="116">
        <v>0</v>
      </c>
      <c r="K8" s="116">
        <v>4</v>
      </c>
      <c r="L8" s="116">
        <v>0</v>
      </c>
      <c r="O8" s="117"/>
    </row>
    <row r="9" spans="10:12">
      <c r="J9" s="114">
        <v>0</v>
      </c>
      <c r="K9" s="114">
        <v>4</v>
      </c>
      <c r="L9" s="114">
        <v>1</v>
      </c>
    </row>
    <row r="10" ht="15" spans="10:12">
      <c r="J10" s="118"/>
      <c r="K10" s="118"/>
      <c r="L10" s="118"/>
    </row>
    <row r="11" ht="15" spans="10:12">
      <c r="J11" s="118"/>
      <c r="K11" s="118"/>
      <c r="L11" s="118"/>
    </row>
    <row r="12" ht="15" spans="12:12">
      <c r="L12" s="118"/>
    </row>
    <row r="13" ht="15" spans="12:12">
      <c r="L13" s="118"/>
    </row>
    <row r="14" ht="15" spans="12:12">
      <c r="L14" s="118"/>
    </row>
    <row r="15" ht="15" spans="12:12">
      <c r="L15" s="118"/>
    </row>
    <row r="16" spans="12:12">
      <c r="L16" s="119"/>
    </row>
    <row r="17" spans="12:12">
      <c r="L17" s="117"/>
    </row>
    <row r="18" spans="11:12">
      <c r="K18" s="117"/>
      <c r="L18" s="117"/>
    </row>
  </sheetData>
  <mergeCells count="2">
    <mergeCell ref="J2:L2"/>
    <mergeCell ref="N4:O4"/>
  </mergeCells>
  <pageMargins left="0.75" right="0.75" top="1" bottom="1" header="0.5" footer="0.5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3"/>
  <sheetViews>
    <sheetView zoomScale="70" zoomScaleNormal="70" topLeftCell="A13" workbookViewId="0">
      <selection activeCell="D23" sqref="D23"/>
    </sheetView>
  </sheetViews>
  <sheetFormatPr defaultColWidth="9" defaultRowHeight="15" customHeight="1" outlineLevelCol="6"/>
  <cols>
    <col min="1" max="1" width="8.20833333333333" style="22" customWidth="1"/>
    <col min="2" max="2" width="28.025" style="99" customWidth="1"/>
    <col min="3" max="3" width="85.175" style="99" customWidth="1"/>
    <col min="4" max="4" width="56.2416666666667" style="99" customWidth="1"/>
    <col min="5" max="5" width="89.4583333333333" style="99" customWidth="1"/>
    <col min="6" max="6" width="95.5333333333333" style="100" customWidth="1"/>
    <col min="7" max="7" width="6.06666666666667" style="22" customWidth="1"/>
  </cols>
  <sheetData>
    <row r="1" customHeight="1" spans="1:7">
      <c r="A1" s="101"/>
      <c r="B1" s="102"/>
      <c r="C1" s="102"/>
      <c r="D1" s="102"/>
      <c r="E1" s="102"/>
      <c r="F1" s="103"/>
      <c r="G1" s="101"/>
    </row>
    <row r="2" customHeight="1" spans="1:7">
      <c r="A2" s="104" t="s">
        <v>5</v>
      </c>
      <c r="B2" s="104" t="s">
        <v>0</v>
      </c>
      <c r="C2" s="104"/>
      <c r="D2" s="104"/>
      <c r="E2" s="104"/>
      <c r="F2" s="104"/>
      <c r="G2" s="105" t="s">
        <v>6</v>
      </c>
    </row>
    <row r="3" s="22" customFormat="1" customHeight="1" spans="1:7">
      <c r="A3" s="106"/>
      <c r="B3" s="106">
        <v>0</v>
      </c>
      <c r="C3" s="106">
        <v>1</v>
      </c>
      <c r="D3" s="106">
        <v>2</v>
      </c>
      <c r="E3" s="106">
        <v>3</v>
      </c>
      <c r="F3" s="106">
        <v>4</v>
      </c>
      <c r="G3" s="107"/>
    </row>
    <row r="4" customHeight="1" spans="1:7">
      <c r="A4" s="108">
        <v>3</v>
      </c>
      <c r="B4" s="109" t="s">
        <v>7</v>
      </c>
      <c r="C4" s="109" t="s">
        <v>8</v>
      </c>
      <c r="D4" s="109" t="s">
        <v>9</v>
      </c>
      <c r="E4" s="109" t="s">
        <v>10</v>
      </c>
      <c r="F4" s="109" t="s">
        <v>11</v>
      </c>
      <c r="G4" s="108">
        <v>70</v>
      </c>
    </row>
    <row r="5" customHeight="1" spans="1:7">
      <c r="A5" s="108">
        <v>4</v>
      </c>
      <c r="B5" s="109" t="s">
        <v>12</v>
      </c>
      <c r="C5" s="109" t="s">
        <v>13</v>
      </c>
      <c r="D5" s="109" t="s">
        <v>14</v>
      </c>
      <c r="E5" s="109" t="s">
        <v>15</v>
      </c>
      <c r="F5" s="109" t="s">
        <v>16</v>
      </c>
      <c r="G5" s="108">
        <v>70</v>
      </c>
    </row>
    <row r="6" customHeight="1" spans="1:7">
      <c r="A6" s="108">
        <v>5</v>
      </c>
      <c r="B6" s="109">
        <v>60</v>
      </c>
      <c r="C6" s="109" t="s">
        <v>17</v>
      </c>
      <c r="D6" s="109" t="s">
        <v>18</v>
      </c>
      <c r="E6" s="109" t="s">
        <v>19</v>
      </c>
      <c r="F6" s="109" t="s">
        <v>20</v>
      </c>
      <c r="G6" s="108">
        <v>72</v>
      </c>
    </row>
    <row r="7" customHeight="1" spans="1:7">
      <c r="A7" s="108">
        <v>6</v>
      </c>
      <c r="B7" s="109" t="s">
        <v>21</v>
      </c>
      <c r="C7" s="109" t="s">
        <v>22</v>
      </c>
      <c r="D7" s="109" t="s">
        <v>23</v>
      </c>
      <c r="E7" s="109" t="s">
        <v>24</v>
      </c>
      <c r="F7" s="109" t="s">
        <v>25</v>
      </c>
      <c r="G7" s="108">
        <v>71</v>
      </c>
    </row>
    <row r="8" customHeight="1" spans="1:7">
      <c r="A8" s="108">
        <v>7</v>
      </c>
      <c r="B8" s="109" t="s">
        <v>26</v>
      </c>
      <c r="C8" s="109" t="s">
        <v>27</v>
      </c>
      <c r="D8" s="109" t="s">
        <v>28</v>
      </c>
      <c r="E8" s="109" t="s">
        <v>29</v>
      </c>
      <c r="F8" s="109" t="s">
        <v>30</v>
      </c>
      <c r="G8" s="108">
        <v>71</v>
      </c>
    </row>
    <row r="9" customHeight="1" spans="1:7">
      <c r="A9" s="108">
        <v>8</v>
      </c>
      <c r="B9" s="109" t="s">
        <v>31</v>
      </c>
      <c r="C9" s="109" t="s">
        <v>32</v>
      </c>
      <c r="D9" s="109" t="s">
        <v>33</v>
      </c>
      <c r="E9" s="109" t="s">
        <v>34</v>
      </c>
      <c r="F9" s="109" t="s">
        <v>35</v>
      </c>
      <c r="G9" s="108">
        <v>72</v>
      </c>
    </row>
    <row r="10" customHeight="1" spans="1:7">
      <c r="A10" s="108">
        <v>9</v>
      </c>
      <c r="B10" s="109" t="s">
        <v>36</v>
      </c>
      <c r="C10" s="109" t="s">
        <v>37</v>
      </c>
      <c r="D10" s="109" t="s">
        <v>38</v>
      </c>
      <c r="E10" s="109" t="s">
        <v>39</v>
      </c>
      <c r="F10" s="109" t="s">
        <v>40</v>
      </c>
      <c r="G10" s="108">
        <v>69</v>
      </c>
    </row>
    <row r="11" customHeight="1" spans="1:7">
      <c r="A11" s="108">
        <v>10</v>
      </c>
      <c r="B11" s="109" t="s">
        <v>41</v>
      </c>
      <c r="C11" s="109" t="s">
        <v>42</v>
      </c>
      <c r="D11" s="109" t="s">
        <v>43</v>
      </c>
      <c r="E11" s="109" t="s">
        <v>44</v>
      </c>
      <c r="F11" s="109" t="s">
        <v>45</v>
      </c>
      <c r="G11" s="108">
        <v>71</v>
      </c>
    </row>
    <row r="12" customHeight="1" spans="1:7">
      <c r="A12" s="108">
        <v>11</v>
      </c>
      <c r="B12" s="109" t="s">
        <v>46</v>
      </c>
      <c r="C12" s="109" t="s">
        <v>47</v>
      </c>
      <c r="D12" s="109" t="s">
        <v>48</v>
      </c>
      <c r="E12" s="109" t="s">
        <v>49</v>
      </c>
      <c r="F12" s="109" t="s">
        <v>50</v>
      </c>
      <c r="G12" s="108">
        <v>68</v>
      </c>
    </row>
    <row r="13" customHeight="1" spans="1:7">
      <c r="A13" s="108">
        <v>12</v>
      </c>
      <c r="B13" s="109">
        <v>51</v>
      </c>
      <c r="C13" s="109" t="s">
        <v>51</v>
      </c>
      <c r="D13" s="109" t="s">
        <v>52</v>
      </c>
      <c r="E13" s="109" t="s">
        <v>53</v>
      </c>
      <c r="F13" s="109" t="s">
        <v>54</v>
      </c>
      <c r="G13" s="108">
        <v>69</v>
      </c>
    </row>
    <row r="14" customHeight="1" spans="1:7">
      <c r="A14" s="108">
        <v>13</v>
      </c>
      <c r="B14" s="109" t="s">
        <v>55</v>
      </c>
      <c r="C14" s="109" t="s">
        <v>56</v>
      </c>
      <c r="D14" s="109" t="s">
        <v>57</v>
      </c>
      <c r="E14" s="109" t="s">
        <v>58</v>
      </c>
      <c r="F14" s="109" t="s">
        <v>59</v>
      </c>
      <c r="G14" s="108">
        <v>69</v>
      </c>
    </row>
    <row r="15" customHeight="1" spans="1:7">
      <c r="A15" s="108">
        <v>14</v>
      </c>
      <c r="B15" s="109" t="s">
        <v>60</v>
      </c>
      <c r="C15" s="109" t="s">
        <v>61</v>
      </c>
      <c r="D15" s="109" t="s">
        <v>62</v>
      </c>
      <c r="E15" s="109" t="s">
        <v>63</v>
      </c>
      <c r="F15" s="109" t="s">
        <v>64</v>
      </c>
      <c r="G15" s="108">
        <v>68</v>
      </c>
    </row>
    <row r="16" customHeight="1" spans="1:7">
      <c r="A16" s="108">
        <v>15</v>
      </c>
      <c r="B16" s="109" t="s">
        <v>65</v>
      </c>
      <c r="C16" s="109" t="s">
        <v>66</v>
      </c>
      <c r="D16" s="109" t="s">
        <v>67</v>
      </c>
      <c r="E16" s="109" t="s">
        <v>68</v>
      </c>
      <c r="F16" s="109" t="s">
        <v>69</v>
      </c>
      <c r="G16" s="108">
        <v>70</v>
      </c>
    </row>
    <row r="17" customHeight="1" spans="1:7">
      <c r="A17" s="108">
        <v>16</v>
      </c>
      <c r="B17" s="109" t="s">
        <v>70</v>
      </c>
      <c r="C17" s="109" t="s">
        <v>71</v>
      </c>
      <c r="D17" s="109" t="s">
        <v>72</v>
      </c>
      <c r="E17" s="109" t="s">
        <v>73</v>
      </c>
      <c r="F17" s="109" t="s">
        <v>74</v>
      </c>
      <c r="G17" s="108">
        <v>70</v>
      </c>
    </row>
    <row r="18" customHeight="1" spans="1:7">
      <c r="A18" s="108">
        <v>17</v>
      </c>
      <c r="B18" s="109" t="s">
        <v>75</v>
      </c>
      <c r="C18" s="109" t="s">
        <v>76</v>
      </c>
      <c r="D18" s="109" t="s">
        <v>77</v>
      </c>
      <c r="E18" s="109" t="s">
        <v>78</v>
      </c>
      <c r="F18" s="109" t="s">
        <v>79</v>
      </c>
      <c r="G18" s="108">
        <v>77</v>
      </c>
    </row>
    <row r="19" customHeight="1" spans="1:7">
      <c r="A19" s="108">
        <v>18</v>
      </c>
      <c r="B19" s="109" t="s">
        <v>80</v>
      </c>
      <c r="C19" s="109" t="s">
        <v>81</v>
      </c>
      <c r="D19" s="109" t="s">
        <v>82</v>
      </c>
      <c r="E19" s="109" t="s">
        <v>83</v>
      </c>
      <c r="F19" s="109" t="s">
        <v>84</v>
      </c>
      <c r="G19" s="108">
        <v>71</v>
      </c>
    </row>
    <row r="20" customHeight="1" spans="1:7">
      <c r="A20" s="108">
        <v>19</v>
      </c>
      <c r="B20" s="109" t="s">
        <v>85</v>
      </c>
      <c r="C20" s="109" t="s">
        <v>86</v>
      </c>
      <c r="D20" s="109" t="s">
        <v>87</v>
      </c>
      <c r="E20" s="109" t="s">
        <v>88</v>
      </c>
      <c r="F20" s="109" t="s">
        <v>89</v>
      </c>
      <c r="G20" s="108">
        <v>70</v>
      </c>
    </row>
    <row r="21" customHeight="1" spans="1:7">
      <c r="A21" s="110" t="s">
        <v>90</v>
      </c>
      <c r="B21" s="111">
        <v>14</v>
      </c>
      <c r="C21" s="111" t="s">
        <v>91</v>
      </c>
      <c r="D21" s="111" t="s">
        <v>92</v>
      </c>
      <c r="E21" s="111" t="s">
        <v>93</v>
      </c>
      <c r="F21" s="111" t="s">
        <v>94</v>
      </c>
      <c r="G21" s="108">
        <v>71</v>
      </c>
    </row>
    <row r="22" customHeight="1" spans="1:7">
      <c r="A22" s="106">
        <v>21</v>
      </c>
      <c r="B22" s="112" t="s">
        <v>95</v>
      </c>
      <c r="C22" s="112" t="s">
        <v>96</v>
      </c>
      <c r="D22" s="112" t="s">
        <v>97</v>
      </c>
      <c r="E22" s="112" t="s">
        <v>98</v>
      </c>
      <c r="F22" s="112" t="s">
        <v>99</v>
      </c>
      <c r="G22" s="106">
        <v>35</v>
      </c>
    </row>
    <row r="23" customHeight="1" spans="1:7">
      <c r="A23" s="101"/>
      <c r="B23" s="102"/>
      <c r="C23" s="102"/>
      <c r="D23" s="102"/>
      <c r="E23" s="102"/>
      <c r="F23" s="103"/>
      <c r="G23" s="101">
        <v>1034</v>
      </c>
    </row>
  </sheetData>
  <mergeCells count="3">
    <mergeCell ref="B2:F2"/>
    <mergeCell ref="A2:A3"/>
    <mergeCell ref="G2:G3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H40"/>
  <sheetViews>
    <sheetView zoomScale="70" zoomScaleNormal="70" workbookViewId="0">
      <selection activeCell="E29" sqref="E29"/>
    </sheetView>
  </sheetViews>
  <sheetFormatPr defaultColWidth="9" defaultRowHeight="13.5" outlineLevelCol="7"/>
  <cols>
    <col min="2" max="2" width="7.25" customWidth="1"/>
    <col min="3" max="3" width="18.875" customWidth="1"/>
    <col min="4" max="4" width="20.25" customWidth="1"/>
  </cols>
  <sheetData>
    <row r="1" spans="2:4">
      <c r="B1" s="70"/>
      <c r="C1" s="70"/>
      <c r="D1" s="70"/>
    </row>
    <row r="2" ht="24" customHeight="1" spans="2:4">
      <c r="B2" s="23" t="s">
        <v>100</v>
      </c>
      <c r="C2" s="96" t="s">
        <v>101</v>
      </c>
      <c r="D2" s="96" t="s">
        <v>102</v>
      </c>
    </row>
    <row r="3" spans="2:4">
      <c r="B3" s="22">
        <v>1</v>
      </c>
      <c r="C3" s="120" t="s">
        <v>103</v>
      </c>
      <c r="D3" s="121" t="s">
        <v>104</v>
      </c>
    </row>
    <row r="4" spans="2:4">
      <c r="B4" s="22">
        <v>2</v>
      </c>
      <c r="C4" s="22" t="s">
        <v>105</v>
      </c>
      <c r="D4" s="22" t="s">
        <v>106</v>
      </c>
    </row>
    <row r="5" spans="2:4">
      <c r="B5" s="22">
        <v>3</v>
      </c>
      <c r="C5" s="120" t="s">
        <v>107</v>
      </c>
      <c r="D5" s="22" t="s">
        <v>108</v>
      </c>
    </row>
    <row r="6" spans="2:4">
      <c r="B6" s="22">
        <v>4</v>
      </c>
      <c r="C6" s="121" t="s">
        <v>109</v>
      </c>
      <c r="D6" s="22" t="s">
        <v>110</v>
      </c>
    </row>
    <row r="7" spans="2:4">
      <c r="B7" s="22">
        <v>5</v>
      </c>
      <c r="C7" s="22" t="s">
        <v>111</v>
      </c>
      <c r="D7" s="22" t="s">
        <v>112</v>
      </c>
    </row>
    <row r="8" spans="2:4">
      <c r="B8" s="22">
        <v>6</v>
      </c>
      <c r="C8" s="22" t="s">
        <v>113</v>
      </c>
      <c r="D8" s="22" t="s">
        <v>114</v>
      </c>
    </row>
    <row r="9" spans="2:4">
      <c r="B9" s="22">
        <v>7</v>
      </c>
      <c r="C9" s="22" t="s">
        <v>115</v>
      </c>
      <c r="D9" s="120" t="s">
        <v>116</v>
      </c>
    </row>
    <row r="10" spans="2:4">
      <c r="B10" s="22">
        <v>8</v>
      </c>
      <c r="C10" s="120" t="s">
        <v>117</v>
      </c>
      <c r="D10" s="120" t="s">
        <v>118</v>
      </c>
    </row>
    <row r="11" spans="2:4">
      <c r="B11" s="22">
        <v>9</v>
      </c>
      <c r="C11" s="89" t="s">
        <v>119</v>
      </c>
      <c r="D11" s="22" t="s">
        <v>120</v>
      </c>
    </row>
    <row r="12" spans="2:4">
      <c r="B12" s="22">
        <v>10</v>
      </c>
      <c r="C12" s="22" t="s">
        <v>121</v>
      </c>
      <c r="D12" s="89" t="s">
        <v>122</v>
      </c>
    </row>
    <row r="13" spans="2:4">
      <c r="B13" s="22">
        <v>11</v>
      </c>
      <c r="C13" s="22" t="s">
        <v>123</v>
      </c>
      <c r="D13" s="89" t="s">
        <v>124</v>
      </c>
    </row>
    <row r="14" spans="2:4">
      <c r="B14" s="22">
        <v>12</v>
      </c>
      <c r="C14" s="22" t="s">
        <v>125</v>
      </c>
      <c r="D14" s="89" t="s">
        <v>126</v>
      </c>
    </row>
    <row r="15" spans="2:4">
      <c r="B15" s="22">
        <v>13</v>
      </c>
      <c r="C15" s="22" t="s">
        <v>127</v>
      </c>
      <c r="D15" s="22" t="s">
        <v>128</v>
      </c>
    </row>
    <row r="16" spans="2:4">
      <c r="B16" s="22">
        <v>14</v>
      </c>
      <c r="C16" s="120" t="s">
        <v>129</v>
      </c>
      <c r="D16" s="22" t="s">
        <v>130</v>
      </c>
    </row>
    <row r="17" spans="2:4">
      <c r="B17" s="22">
        <v>15</v>
      </c>
      <c r="C17" s="22" t="s">
        <v>131</v>
      </c>
      <c r="D17" s="22" t="s">
        <v>132</v>
      </c>
    </row>
    <row r="18" spans="2:4">
      <c r="B18" s="22">
        <v>16</v>
      </c>
      <c r="C18" s="22" t="s">
        <v>133</v>
      </c>
      <c r="D18" s="89" t="s">
        <v>134</v>
      </c>
    </row>
    <row r="19" spans="2:4">
      <c r="B19" s="22">
        <v>17</v>
      </c>
      <c r="C19" s="22" t="s">
        <v>135</v>
      </c>
      <c r="D19" s="89" t="s">
        <v>136</v>
      </c>
    </row>
    <row r="20" spans="2:4">
      <c r="B20" s="22">
        <v>18</v>
      </c>
      <c r="C20" s="22" t="s">
        <v>137</v>
      </c>
      <c r="D20" s="22" t="s">
        <v>138</v>
      </c>
    </row>
    <row r="21" spans="2:4">
      <c r="B21" s="22">
        <v>19</v>
      </c>
      <c r="C21" s="22" t="s">
        <v>139</v>
      </c>
      <c r="D21" s="22" t="s">
        <v>140</v>
      </c>
    </row>
    <row r="22" spans="2:4">
      <c r="B22" s="22">
        <v>20</v>
      </c>
      <c r="C22" s="22" t="s">
        <v>141</v>
      </c>
      <c r="D22" s="22" t="s">
        <v>142</v>
      </c>
    </row>
    <row r="23" spans="2:4">
      <c r="B23" s="22">
        <v>21</v>
      </c>
      <c r="C23" s="89" t="s">
        <v>143</v>
      </c>
      <c r="D23" s="22" t="s">
        <v>144</v>
      </c>
    </row>
    <row r="24" spans="2:4">
      <c r="B24" s="22">
        <v>22</v>
      </c>
      <c r="C24" s="22" t="s">
        <v>145</v>
      </c>
      <c r="D24" s="22" t="s">
        <v>146</v>
      </c>
    </row>
    <row r="25" spans="2:4">
      <c r="B25" s="22">
        <v>23</v>
      </c>
      <c r="C25" s="22" t="s">
        <v>147</v>
      </c>
      <c r="D25" s="22" t="s">
        <v>148</v>
      </c>
    </row>
    <row r="26" spans="2:4">
      <c r="B26" s="22">
        <v>24</v>
      </c>
      <c r="C26" s="22" t="s">
        <v>149</v>
      </c>
      <c r="D26" s="22" t="s">
        <v>150</v>
      </c>
    </row>
    <row r="27" spans="2:4">
      <c r="B27" s="22">
        <v>25</v>
      </c>
      <c r="C27" s="22" t="s">
        <v>151</v>
      </c>
      <c r="D27" s="22" t="s">
        <v>152</v>
      </c>
    </row>
    <row r="28" spans="2:4">
      <c r="B28" s="22">
        <v>26</v>
      </c>
      <c r="C28" s="22" t="s">
        <v>153</v>
      </c>
      <c r="D28" s="22" t="s">
        <v>154</v>
      </c>
    </row>
    <row r="29" spans="2:4">
      <c r="B29" s="22">
        <v>27</v>
      </c>
      <c r="C29" s="22" t="s">
        <v>155</v>
      </c>
      <c r="D29" s="22" t="s">
        <v>156</v>
      </c>
    </row>
    <row r="30" spans="2:4">
      <c r="B30" s="22">
        <v>28</v>
      </c>
      <c r="C30" s="22" t="s">
        <v>157</v>
      </c>
      <c r="D30" s="22" t="s">
        <v>158</v>
      </c>
    </row>
    <row r="31" spans="2:4">
      <c r="B31" s="22">
        <v>29</v>
      </c>
      <c r="C31" s="22" t="s">
        <v>159</v>
      </c>
      <c r="D31" s="22" t="s">
        <v>160</v>
      </c>
    </row>
    <row r="32" spans="2:4">
      <c r="B32" s="23">
        <v>30</v>
      </c>
      <c r="C32" s="23" t="s">
        <v>161</v>
      </c>
      <c r="D32" s="23" t="s">
        <v>162</v>
      </c>
    </row>
    <row r="34" ht="15" spans="2:8">
      <c r="B34" s="97" t="s">
        <v>163</v>
      </c>
      <c r="C34" s="97"/>
      <c r="D34" s="97"/>
      <c r="E34" s="98"/>
      <c r="F34" s="98"/>
      <c r="G34" s="98"/>
      <c r="H34" s="98"/>
    </row>
    <row r="35" ht="15" spans="2:8">
      <c r="B35" s="97"/>
      <c r="C35" s="97"/>
      <c r="D35" s="97"/>
      <c r="E35" s="98"/>
      <c r="F35" s="98"/>
      <c r="G35" s="98"/>
      <c r="H35" s="98"/>
    </row>
    <row r="36" ht="15" spans="2:8">
      <c r="B36" s="97"/>
      <c r="C36" s="97"/>
      <c r="D36" s="97"/>
      <c r="E36" s="98"/>
      <c r="F36" s="98"/>
      <c r="G36" s="98"/>
      <c r="H36" s="98"/>
    </row>
    <row r="37" ht="15" spans="2:8">
      <c r="B37" s="97"/>
      <c r="C37" s="97"/>
      <c r="D37" s="97"/>
      <c r="E37" s="98"/>
      <c r="F37" s="98"/>
      <c r="G37" s="98"/>
      <c r="H37" s="98"/>
    </row>
    <row r="38" spans="2:4">
      <c r="B38" s="97"/>
      <c r="C38" s="97"/>
      <c r="D38" s="97"/>
    </row>
    <row r="39" spans="2:4">
      <c r="B39" s="97"/>
      <c r="C39" s="97"/>
      <c r="D39" s="97"/>
    </row>
    <row r="40" spans="2:4">
      <c r="B40" s="97"/>
      <c r="C40" s="97"/>
      <c r="D40" s="97"/>
    </row>
  </sheetData>
  <mergeCells count="1">
    <mergeCell ref="B34:D40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A235"/>
  <sheetViews>
    <sheetView zoomScale="70" zoomScaleNormal="70" topLeftCell="M1" workbookViewId="0">
      <selection activeCell="AD26" sqref="AD26"/>
    </sheetView>
  </sheetViews>
  <sheetFormatPr defaultColWidth="9" defaultRowHeight="15"/>
  <cols>
    <col min="1" max="1" width="8.89166666666667" style="72"/>
    <col min="2" max="3" width="8.125" style="72" customWidth="1"/>
    <col min="4" max="4" width="8" style="72" customWidth="1"/>
    <col min="5" max="5" width="7.875" style="72" customWidth="1"/>
    <col min="6" max="6" width="8.75" style="72" customWidth="1"/>
    <col min="7" max="7" width="8.875" style="72" customWidth="1"/>
    <col min="16" max="23" width="9" style="22"/>
  </cols>
  <sheetData>
    <row r="1" spans="1:27">
      <c r="A1" s="8"/>
      <c r="B1" s="8"/>
      <c r="C1" s="8"/>
      <c r="D1" s="8"/>
      <c r="E1" s="8"/>
      <c r="F1" s="8"/>
      <c r="G1" s="8"/>
      <c r="I1" s="95"/>
      <c r="J1" s="95"/>
      <c r="K1" s="8" t="s">
        <v>164</v>
      </c>
      <c r="L1" s="95"/>
      <c r="M1" s="95"/>
      <c r="O1" s="95"/>
      <c r="P1" s="92"/>
      <c r="Q1" s="92"/>
      <c r="R1" s="92"/>
      <c r="S1" s="8" t="s">
        <v>165</v>
      </c>
      <c r="T1" s="92"/>
      <c r="U1" s="92"/>
      <c r="V1" s="92"/>
      <c r="W1" s="92"/>
      <c r="AA1" s="8" t="s">
        <v>166</v>
      </c>
    </row>
    <row r="2" spans="1:7">
      <c r="A2" s="72" t="s">
        <v>100</v>
      </c>
      <c r="B2" s="93" t="s">
        <v>167</v>
      </c>
      <c r="C2" s="93"/>
      <c r="D2" s="93"/>
      <c r="E2" s="93"/>
      <c r="F2" s="93"/>
      <c r="G2" s="93"/>
    </row>
    <row r="3" spans="1:7">
      <c r="A3" s="8"/>
      <c r="B3" s="8" t="s">
        <v>164</v>
      </c>
      <c r="C3" s="8" t="s">
        <v>165</v>
      </c>
      <c r="D3" s="8" t="s">
        <v>166</v>
      </c>
      <c r="E3" s="8" t="s">
        <v>168</v>
      </c>
      <c r="F3" s="8" t="s">
        <v>169</v>
      </c>
      <c r="G3" s="8" t="s">
        <v>170</v>
      </c>
    </row>
    <row r="4" spans="1:7">
      <c r="A4" s="120" t="s">
        <v>103</v>
      </c>
      <c r="B4" s="72" t="s">
        <v>171</v>
      </c>
      <c r="C4" s="72" t="s">
        <v>172</v>
      </c>
      <c r="D4" s="72" t="s">
        <v>172</v>
      </c>
      <c r="E4" s="72" t="s">
        <v>172</v>
      </c>
      <c r="F4" s="72" t="s">
        <v>172</v>
      </c>
      <c r="G4" s="72" t="s">
        <v>172</v>
      </c>
    </row>
    <row r="5" spans="1:7">
      <c r="A5" s="22" t="s">
        <v>105</v>
      </c>
      <c r="B5" s="72" t="s">
        <v>171</v>
      </c>
      <c r="C5" s="72" t="s">
        <v>171</v>
      </c>
      <c r="D5" s="72" t="s">
        <v>171</v>
      </c>
      <c r="E5" s="72" t="s">
        <v>171</v>
      </c>
      <c r="F5" s="72" t="s">
        <v>171</v>
      </c>
      <c r="G5" s="72" t="s">
        <v>171</v>
      </c>
    </row>
    <row r="6" spans="1:7">
      <c r="A6" s="120" t="s">
        <v>107</v>
      </c>
      <c r="B6" s="72" t="s">
        <v>173</v>
      </c>
      <c r="C6" s="72" t="s">
        <v>173</v>
      </c>
      <c r="D6" s="72" t="s">
        <v>173</v>
      </c>
      <c r="E6" s="72" t="s">
        <v>173</v>
      </c>
      <c r="F6" s="72" t="s">
        <v>173</v>
      </c>
      <c r="G6" s="72" t="s">
        <v>173</v>
      </c>
    </row>
    <row r="7" spans="1:7">
      <c r="A7" s="121" t="s">
        <v>109</v>
      </c>
      <c r="B7" s="72" t="s">
        <v>171</v>
      </c>
      <c r="C7" s="72" t="s">
        <v>172</v>
      </c>
      <c r="D7" s="72" t="s">
        <v>172</v>
      </c>
      <c r="E7" s="72" t="s">
        <v>172</v>
      </c>
      <c r="F7" s="72" t="s">
        <v>172</v>
      </c>
      <c r="G7" s="72" t="s">
        <v>172</v>
      </c>
    </row>
    <row r="8" spans="1:7">
      <c r="A8" s="22" t="s">
        <v>111</v>
      </c>
      <c r="B8" s="72" t="s">
        <v>172</v>
      </c>
      <c r="C8" s="72" t="s">
        <v>172</v>
      </c>
      <c r="D8" s="72" t="s">
        <v>172</v>
      </c>
      <c r="E8" s="72" t="s">
        <v>172</v>
      </c>
      <c r="F8" s="72" t="s">
        <v>172</v>
      </c>
      <c r="G8" s="72" t="s">
        <v>172</v>
      </c>
    </row>
    <row r="9" spans="1:7">
      <c r="A9" s="22" t="s">
        <v>113</v>
      </c>
      <c r="B9" s="72" t="s">
        <v>171</v>
      </c>
      <c r="C9" s="72" t="s">
        <v>171</v>
      </c>
      <c r="D9" s="72" t="s">
        <v>171</v>
      </c>
      <c r="E9" s="72" t="s">
        <v>171</v>
      </c>
      <c r="F9" s="72" t="s">
        <v>171</v>
      </c>
      <c r="G9" s="72" t="s">
        <v>171</v>
      </c>
    </row>
    <row r="10" spans="1:7">
      <c r="A10" s="22" t="s">
        <v>115</v>
      </c>
      <c r="B10" s="72" t="s">
        <v>173</v>
      </c>
      <c r="C10" s="72" t="s">
        <v>173</v>
      </c>
      <c r="D10" s="72" t="s">
        <v>173</v>
      </c>
      <c r="E10" s="72" t="s">
        <v>173</v>
      </c>
      <c r="F10" s="72" t="s">
        <v>173</v>
      </c>
      <c r="G10" s="72" t="s">
        <v>173</v>
      </c>
    </row>
    <row r="11" spans="1:7">
      <c r="A11" s="120" t="s">
        <v>117</v>
      </c>
      <c r="B11" s="72" t="s">
        <v>171</v>
      </c>
      <c r="C11" s="72" t="s">
        <v>172</v>
      </c>
      <c r="D11" s="72" t="s">
        <v>172</v>
      </c>
      <c r="E11" s="72" t="s">
        <v>172</v>
      </c>
      <c r="F11" s="72" t="s">
        <v>172</v>
      </c>
      <c r="G11" s="72" t="s">
        <v>172</v>
      </c>
    </row>
    <row r="12" spans="1:7">
      <c r="A12" s="89" t="s">
        <v>119</v>
      </c>
      <c r="B12" s="72" t="s">
        <v>172</v>
      </c>
      <c r="C12" s="72" t="s">
        <v>171</v>
      </c>
      <c r="D12" s="72" t="s">
        <v>171</v>
      </c>
      <c r="E12" s="72" t="s">
        <v>171</v>
      </c>
      <c r="F12" s="72" t="s">
        <v>171</v>
      </c>
      <c r="G12" s="72" t="s">
        <v>171</v>
      </c>
    </row>
    <row r="13" spans="1:7">
      <c r="A13" s="22" t="s">
        <v>121</v>
      </c>
      <c r="B13" s="72" t="s">
        <v>171</v>
      </c>
      <c r="C13" s="72" t="s">
        <v>171</v>
      </c>
      <c r="D13" s="72" t="s">
        <v>171</v>
      </c>
      <c r="E13" s="72" t="s">
        <v>171</v>
      </c>
      <c r="F13" s="72" t="s">
        <v>171</v>
      </c>
      <c r="G13" s="72" t="s">
        <v>171</v>
      </c>
    </row>
    <row r="14" spans="1:7">
      <c r="A14" s="22" t="s">
        <v>123</v>
      </c>
      <c r="B14" s="72" t="s">
        <v>171</v>
      </c>
      <c r="C14" s="72" t="s">
        <v>171</v>
      </c>
      <c r="D14" s="72" t="s">
        <v>171</v>
      </c>
      <c r="E14" s="72" t="s">
        <v>171</v>
      </c>
      <c r="F14" s="72" t="s">
        <v>171</v>
      </c>
      <c r="G14" s="72" t="s">
        <v>171</v>
      </c>
    </row>
    <row r="15" spans="1:7">
      <c r="A15" s="22" t="s">
        <v>125</v>
      </c>
      <c r="B15" s="72" t="s">
        <v>171</v>
      </c>
      <c r="C15" s="72" t="s">
        <v>171</v>
      </c>
      <c r="D15" s="72" t="s">
        <v>171</v>
      </c>
      <c r="E15" s="72" t="s">
        <v>171</v>
      </c>
      <c r="F15" s="72" t="s">
        <v>171</v>
      </c>
      <c r="G15" s="72" t="s">
        <v>171</v>
      </c>
    </row>
    <row r="16" spans="1:7">
      <c r="A16" s="22" t="s">
        <v>127</v>
      </c>
      <c r="B16" s="72" t="s">
        <v>171</v>
      </c>
      <c r="C16" s="72" t="s">
        <v>173</v>
      </c>
      <c r="D16" s="72" t="s">
        <v>173</v>
      </c>
      <c r="E16" s="72" t="s">
        <v>173</v>
      </c>
      <c r="F16" s="72" t="s">
        <v>173</v>
      </c>
      <c r="G16" s="72" t="s">
        <v>173</v>
      </c>
    </row>
    <row r="17" spans="1:7">
      <c r="A17" s="120" t="s">
        <v>129</v>
      </c>
      <c r="B17" s="72" t="s">
        <v>171</v>
      </c>
      <c r="C17" s="72" t="s">
        <v>171</v>
      </c>
      <c r="D17" s="72" t="s">
        <v>171</v>
      </c>
      <c r="E17" s="72" t="s">
        <v>171</v>
      </c>
      <c r="F17" s="72" t="s">
        <v>171</v>
      </c>
      <c r="G17" s="72" t="s">
        <v>171</v>
      </c>
    </row>
    <row r="18" spans="1:7">
      <c r="A18" s="22" t="s">
        <v>131</v>
      </c>
      <c r="B18" s="72" t="s">
        <v>171</v>
      </c>
      <c r="C18" s="72" t="s">
        <v>171</v>
      </c>
      <c r="D18" s="72" t="s">
        <v>171</v>
      </c>
      <c r="E18" s="72" t="s">
        <v>171</v>
      </c>
      <c r="F18" s="72" t="s">
        <v>171</v>
      </c>
      <c r="G18" s="72" t="s">
        <v>171</v>
      </c>
    </row>
    <row r="19" spans="1:7">
      <c r="A19" s="22" t="s">
        <v>133</v>
      </c>
      <c r="B19" s="72" t="s">
        <v>173</v>
      </c>
      <c r="C19" s="72" t="s">
        <v>173</v>
      </c>
      <c r="D19" s="72" t="s">
        <v>173</v>
      </c>
      <c r="E19" s="72" t="s">
        <v>173</v>
      </c>
      <c r="F19" s="72" t="s">
        <v>173</v>
      </c>
      <c r="G19" s="72" t="s">
        <v>173</v>
      </c>
    </row>
    <row r="20" spans="1:7">
      <c r="A20" s="22" t="s">
        <v>135</v>
      </c>
      <c r="B20" s="72" t="s">
        <v>173</v>
      </c>
      <c r="C20" s="72" t="s">
        <v>171</v>
      </c>
      <c r="D20" s="72" t="s">
        <v>171</v>
      </c>
      <c r="E20" s="72" t="s">
        <v>171</v>
      </c>
      <c r="F20" s="72" t="s">
        <v>171</v>
      </c>
      <c r="G20" s="72" t="s">
        <v>171</v>
      </c>
    </row>
    <row r="21" spans="1:7">
      <c r="A21" s="22" t="s">
        <v>137</v>
      </c>
      <c r="B21" s="72" t="s">
        <v>173</v>
      </c>
      <c r="C21" s="72" t="s">
        <v>173</v>
      </c>
      <c r="D21" s="72" t="s">
        <v>173</v>
      </c>
      <c r="E21" s="72" t="s">
        <v>173</v>
      </c>
      <c r="F21" s="72" t="s">
        <v>173</v>
      </c>
      <c r="G21" s="72" t="s">
        <v>173</v>
      </c>
    </row>
    <row r="22" spans="1:7">
      <c r="A22" s="22" t="s">
        <v>139</v>
      </c>
      <c r="B22" s="72" t="s">
        <v>171</v>
      </c>
      <c r="C22" s="72" t="s">
        <v>171</v>
      </c>
      <c r="D22" s="72" t="s">
        <v>171</v>
      </c>
      <c r="E22" s="72" t="s">
        <v>171</v>
      </c>
      <c r="F22" s="72" t="s">
        <v>171</v>
      </c>
      <c r="G22" s="72" t="s">
        <v>171</v>
      </c>
    </row>
    <row r="23" spans="1:7">
      <c r="A23" s="22" t="s">
        <v>141</v>
      </c>
      <c r="B23" s="72" t="s">
        <v>172</v>
      </c>
      <c r="C23" s="72" t="s">
        <v>172</v>
      </c>
      <c r="D23" s="72" t="s">
        <v>172</v>
      </c>
      <c r="E23" s="72" t="s">
        <v>172</v>
      </c>
      <c r="F23" s="72" t="s">
        <v>172</v>
      </c>
      <c r="G23" s="72" t="s">
        <v>172</v>
      </c>
    </row>
    <row r="24" spans="1:7">
      <c r="A24" s="89" t="s">
        <v>143</v>
      </c>
      <c r="B24" s="72" t="s">
        <v>171</v>
      </c>
      <c r="C24" s="72" t="s">
        <v>171</v>
      </c>
      <c r="D24" s="72" t="s">
        <v>171</v>
      </c>
      <c r="E24" s="72" t="s">
        <v>171</v>
      </c>
      <c r="F24" s="72" t="s">
        <v>171</v>
      </c>
      <c r="G24" s="72" t="s">
        <v>171</v>
      </c>
    </row>
    <row r="25" spans="1:7">
      <c r="A25" s="89" t="s">
        <v>174</v>
      </c>
      <c r="B25" s="72" t="s">
        <v>171</v>
      </c>
      <c r="C25" s="72" t="s">
        <v>171</v>
      </c>
      <c r="D25" s="72" t="s">
        <v>171</v>
      </c>
      <c r="E25" s="72" t="s">
        <v>171</v>
      </c>
      <c r="F25" s="72" t="s">
        <v>171</v>
      </c>
      <c r="G25" s="72" t="s">
        <v>171</v>
      </c>
    </row>
    <row r="26" spans="1:27">
      <c r="A26" s="22" t="s">
        <v>175</v>
      </c>
      <c r="B26" s="72" t="s">
        <v>172</v>
      </c>
      <c r="C26" s="72" t="s">
        <v>172</v>
      </c>
      <c r="D26" s="72" t="s">
        <v>172</v>
      </c>
      <c r="E26" s="72" t="s">
        <v>172</v>
      </c>
      <c r="F26" s="72" t="s">
        <v>172</v>
      </c>
      <c r="G26" s="72" t="s">
        <v>172</v>
      </c>
      <c r="K26" s="8" t="s">
        <v>168</v>
      </c>
      <c r="S26" s="8" t="s">
        <v>169</v>
      </c>
      <c r="AA26" s="8" t="s">
        <v>170</v>
      </c>
    </row>
    <row r="27" spans="1:7">
      <c r="A27" s="22" t="s">
        <v>176</v>
      </c>
      <c r="B27" s="72" t="s">
        <v>171</v>
      </c>
      <c r="C27" s="72" t="s">
        <v>173</v>
      </c>
      <c r="D27" s="72" t="s">
        <v>173</v>
      </c>
      <c r="E27" s="72" t="s">
        <v>173</v>
      </c>
      <c r="F27" s="72" t="s">
        <v>173</v>
      </c>
      <c r="G27" s="72" t="s">
        <v>173</v>
      </c>
    </row>
    <row r="28" spans="1:7">
      <c r="A28" s="22" t="s">
        <v>177</v>
      </c>
      <c r="B28" s="72" t="s">
        <v>171</v>
      </c>
      <c r="C28" s="72" t="s">
        <v>172</v>
      </c>
      <c r="D28" s="72" t="s">
        <v>172</v>
      </c>
      <c r="E28" s="72" t="s">
        <v>172</v>
      </c>
      <c r="F28" s="72" t="s">
        <v>172</v>
      </c>
      <c r="G28" s="72" t="s">
        <v>172</v>
      </c>
    </row>
    <row r="29" spans="1:7">
      <c r="A29" s="22" t="s">
        <v>178</v>
      </c>
      <c r="B29" s="72" t="s">
        <v>171</v>
      </c>
      <c r="C29" s="72" t="s">
        <v>171</v>
      </c>
      <c r="D29" s="72" t="s">
        <v>171</v>
      </c>
      <c r="E29" s="72" t="s">
        <v>171</v>
      </c>
      <c r="F29" s="72" t="s">
        <v>171</v>
      </c>
      <c r="G29" s="72" t="s">
        <v>171</v>
      </c>
    </row>
    <row r="30" spans="1:7">
      <c r="A30" s="22" t="s">
        <v>145</v>
      </c>
      <c r="B30" s="72" t="s">
        <v>171</v>
      </c>
      <c r="C30" s="72" t="s">
        <v>171</v>
      </c>
      <c r="D30" s="72" t="s">
        <v>171</v>
      </c>
      <c r="E30" s="72" t="s">
        <v>171</v>
      </c>
      <c r="F30" s="72" t="s">
        <v>171</v>
      </c>
      <c r="G30" s="72" t="s">
        <v>171</v>
      </c>
    </row>
    <row r="31" spans="1:7">
      <c r="A31" s="22" t="s">
        <v>147</v>
      </c>
      <c r="B31" s="72" t="s">
        <v>171</v>
      </c>
      <c r="C31" s="72" t="s">
        <v>172</v>
      </c>
      <c r="D31" s="72" t="s">
        <v>172</v>
      </c>
      <c r="E31" s="72" t="s">
        <v>172</v>
      </c>
      <c r="F31" s="72" t="s">
        <v>172</v>
      </c>
      <c r="G31" s="72" t="s">
        <v>172</v>
      </c>
    </row>
    <row r="32" spans="1:7">
      <c r="A32" s="89" t="s">
        <v>179</v>
      </c>
      <c r="B32" s="72" t="s">
        <v>171</v>
      </c>
      <c r="C32" s="72" t="s">
        <v>171</v>
      </c>
      <c r="D32" s="72" t="s">
        <v>171</v>
      </c>
      <c r="E32" s="72" t="s">
        <v>171</v>
      </c>
      <c r="F32" s="72" t="s">
        <v>171</v>
      </c>
      <c r="G32" s="72" t="s">
        <v>171</v>
      </c>
    </row>
    <row r="33" spans="1:7">
      <c r="A33" s="22" t="s">
        <v>151</v>
      </c>
      <c r="B33" s="72" t="s">
        <v>172</v>
      </c>
      <c r="C33" s="72" t="s">
        <v>172</v>
      </c>
      <c r="D33" s="72" t="s">
        <v>172</v>
      </c>
      <c r="E33" s="72" t="s">
        <v>172</v>
      </c>
      <c r="F33" s="72" t="s">
        <v>172</v>
      </c>
      <c r="G33" s="72" t="s">
        <v>172</v>
      </c>
    </row>
    <row r="34" spans="1:7">
      <c r="A34" s="22" t="s">
        <v>180</v>
      </c>
      <c r="B34" s="72" t="s">
        <v>171</v>
      </c>
      <c r="C34" s="72" t="s">
        <v>171</v>
      </c>
      <c r="D34" s="72" t="s">
        <v>171</v>
      </c>
      <c r="E34" s="72" t="s">
        <v>172</v>
      </c>
      <c r="F34" s="72" t="s">
        <v>172</v>
      </c>
      <c r="G34" s="72" t="s">
        <v>172</v>
      </c>
    </row>
    <row r="35" spans="1:7">
      <c r="A35" s="22" t="s">
        <v>181</v>
      </c>
      <c r="B35" s="72" t="s">
        <v>172</v>
      </c>
      <c r="C35" s="72" t="s">
        <v>172</v>
      </c>
      <c r="D35" s="72" t="s">
        <v>172</v>
      </c>
      <c r="E35" s="72" t="s">
        <v>172</v>
      </c>
      <c r="F35" s="72" t="s">
        <v>172</v>
      </c>
      <c r="G35" s="72" t="s">
        <v>172</v>
      </c>
    </row>
    <row r="36" spans="1:7">
      <c r="A36" s="89" t="s">
        <v>182</v>
      </c>
      <c r="B36" s="72" t="s">
        <v>171</v>
      </c>
      <c r="C36" s="72" t="s">
        <v>171</v>
      </c>
      <c r="D36" s="72" t="s">
        <v>171</v>
      </c>
      <c r="E36" s="72" t="s">
        <v>172</v>
      </c>
      <c r="F36" s="72" t="s">
        <v>172</v>
      </c>
      <c r="G36" s="72" t="s">
        <v>172</v>
      </c>
    </row>
    <row r="37" spans="1:7">
      <c r="A37" s="22" t="s">
        <v>183</v>
      </c>
      <c r="B37" s="72" t="s">
        <v>172</v>
      </c>
      <c r="C37" s="72" t="s">
        <v>172</v>
      </c>
      <c r="D37" s="72" t="s">
        <v>172</v>
      </c>
      <c r="E37" s="72" t="s">
        <v>172</v>
      </c>
      <c r="F37" s="72" t="s">
        <v>172</v>
      </c>
      <c r="G37" s="72" t="s">
        <v>172</v>
      </c>
    </row>
    <row r="38" spans="1:7">
      <c r="A38" s="22" t="s">
        <v>153</v>
      </c>
      <c r="B38" s="72" t="s">
        <v>171</v>
      </c>
      <c r="C38" s="72" t="s">
        <v>171</v>
      </c>
      <c r="D38" s="72" t="s">
        <v>171</v>
      </c>
      <c r="E38" s="72" t="s">
        <v>172</v>
      </c>
      <c r="F38" s="72" t="s">
        <v>171</v>
      </c>
      <c r="G38" s="72" t="s">
        <v>171</v>
      </c>
    </row>
    <row r="39" spans="1:7">
      <c r="A39" s="22" t="s">
        <v>184</v>
      </c>
      <c r="B39" s="72" t="s">
        <v>172</v>
      </c>
      <c r="C39" s="72" t="s">
        <v>172</v>
      </c>
      <c r="D39" s="72" t="s">
        <v>172</v>
      </c>
      <c r="E39" s="72" t="s">
        <v>172</v>
      </c>
      <c r="F39" s="72" t="s">
        <v>172</v>
      </c>
      <c r="G39" s="72" t="s">
        <v>172</v>
      </c>
    </row>
    <row r="40" spans="1:7">
      <c r="A40" s="22" t="s">
        <v>185</v>
      </c>
      <c r="B40" s="72" t="s">
        <v>171</v>
      </c>
      <c r="C40" s="72" t="s">
        <v>172</v>
      </c>
      <c r="D40" s="72" t="s">
        <v>171</v>
      </c>
      <c r="E40" s="72" t="s">
        <v>172</v>
      </c>
      <c r="F40" s="72" t="s">
        <v>172</v>
      </c>
      <c r="G40" s="72" t="s">
        <v>172</v>
      </c>
    </row>
    <row r="41" spans="1:7">
      <c r="A41" s="22" t="s">
        <v>186</v>
      </c>
      <c r="B41" s="72" t="s">
        <v>171</v>
      </c>
      <c r="C41" s="72" t="s">
        <v>171</v>
      </c>
      <c r="D41" s="72" t="s">
        <v>171</v>
      </c>
      <c r="E41" s="72" t="s">
        <v>172</v>
      </c>
      <c r="F41" s="72" t="s">
        <v>172</v>
      </c>
      <c r="G41" s="72" t="s">
        <v>172</v>
      </c>
    </row>
    <row r="42" spans="1:7">
      <c r="A42" s="22" t="s">
        <v>187</v>
      </c>
      <c r="B42" s="72" t="s">
        <v>172</v>
      </c>
      <c r="C42" s="72" t="s">
        <v>172</v>
      </c>
      <c r="D42" s="72" t="s">
        <v>172</v>
      </c>
      <c r="E42" s="72" t="s">
        <v>172</v>
      </c>
      <c r="F42" s="72" t="s">
        <v>172</v>
      </c>
      <c r="G42" s="72" t="s">
        <v>172</v>
      </c>
    </row>
    <row r="43" spans="1:7">
      <c r="A43" s="22" t="s">
        <v>155</v>
      </c>
      <c r="B43" s="72" t="s">
        <v>172</v>
      </c>
      <c r="C43" s="72" t="s">
        <v>171</v>
      </c>
      <c r="D43" s="72" t="s">
        <v>171</v>
      </c>
      <c r="E43" s="72" t="s">
        <v>171</v>
      </c>
      <c r="F43" s="72" t="s">
        <v>171</v>
      </c>
      <c r="G43" s="72" t="s">
        <v>171</v>
      </c>
    </row>
    <row r="44" spans="1:7">
      <c r="A44" s="22" t="s">
        <v>157</v>
      </c>
      <c r="B44" s="72" t="s">
        <v>172</v>
      </c>
      <c r="C44" s="72" t="s">
        <v>171</v>
      </c>
      <c r="D44" s="72" t="s">
        <v>171</v>
      </c>
      <c r="E44" s="72" t="s">
        <v>171</v>
      </c>
      <c r="F44" s="72" t="s">
        <v>171</v>
      </c>
      <c r="G44" s="72" t="s">
        <v>171</v>
      </c>
    </row>
    <row r="45" spans="1:7">
      <c r="A45" s="22" t="s">
        <v>188</v>
      </c>
      <c r="B45" s="72" t="s">
        <v>172</v>
      </c>
      <c r="C45" s="72" t="s">
        <v>172</v>
      </c>
      <c r="D45" s="72" t="s">
        <v>172</v>
      </c>
      <c r="E45" s="72" t="s">
        <v>172</v>
      </c>
      <c r="F45" s="72" t="s">
        <v>172</v>
      </c>
      <c r="G45" s="72" t="s">
        <v>172</v>
      </c>
    </row>
    <row r="46" spans="1:7">
      <c r="A46" s="22" t="s">
        <v>189</v>
      </c>
      <c r="B46" s="72" t="s">
        <v>173</v>
      </c>
      <c r="C46" s="72" t="s">
        <v>173</v>
      </c>
      <c r="D46" s="72" t="s">
        <v>173</v>
      </c>
      <c r="E46" s="72" t="s">
        <v>173</v>
      </c>
      <c r="F46" s="72" t="s">
        <v>173</v>
      </c>
      <c r="G46" s="72" t="s">
        <v>173</v>
      </c>
    </row>
    <row r="47" spans="1:7">
      <c r="A47" s="22" t="s">
        <v>190</v>
      </c>
      <c r="B47" s="72" t="s">
        <v>172</v>
      </c>
      <c r="C47" s="72" t="s">
        <v>172</v>
      </c>
      <c r="D47" s="72" t="s">
        <v>172</v>
      </c>
      <c r="E47" s="72" t="s">
        <v>172</v>
      </c>
      <c r="F47" s="72" t="s">
        <v>172</v>
      </c>
      <c r="G47" s="72" t="s">
        <v>172</v>
      </c>
    </row>
    <row r="48" spans="1:7">
      <c r="A48" s="92" t="s">
        <v>191</v>
      </c>
      <c r="B48" s="72" t="s">
        <v>173</v>
      </c>
      <c r="C48" s="72" t="s">
        <v>171</v>
      </c>
      <c r="D48" s="72" t="s">
        <v>171</v>
      </c>
      <c r="E48" s="72" t="s">
        <v>171</v>
      </c>
      <c r="F48" s="72" t="s">
        <v>171</v>
      </c>
      <c r="G48" s="72" t="s">
        <v>171</v>
      </c>
    </row>
    <row r="49" spans="1:7">
      <c r="A49" s="92" t="s">
        <v>159</v>
      </c>
      <c r="B49" s="72" t="s">
        <v>173</v>
      </c>
      <c r="C49" s="72" t="s">
        <v>171</v>
      </c>
      <c r="D49" s="72" t="s">
        <v>171</v>
      </c>
      <c r="E49" s="72" t="s">
        <v>171</v>
      </c>
      <c r="F49" s="72" t="s">
        <v>171</v>
      </c>
      <c r="G49" s="72" t="s">
        <v>171</v>
      </c>
    </row>
    <row r="50" spans="1:7">
      <c r="A50" s="92" t="s">
        <v>192</v>
      </c>
      <c r="B50" s="72" t="s">
        <v>173</v>
      </c>
      <c r="C50" s="72" t="s">
        <v>173</v>
      </c>
      <c r="D50" s="72" t="s">
        <v>173</v>
      </c>
      <c r="E50" s="72" t="s">
        <v>173</v>
      </c>
      <c r="F50" s="72" t="s">
        <v>173</v>
      </c>
      <c r="G50" s="72" t="s">
        <v>173</v>
      </c>
    </row>
    <row r="51" spans="1:7">
      <c r="A51" s="92" t="s">
        <v>161</v>
      </c>
      <c r="B51" s="72" t="s">
        <v>172</v>
      </c>
      <c r="C51" s="72" t="s">
        <v>172</v>
      </c>
      <c r="D51" s="72" t="s">
        <v>172</v>
      </c>
      <c r="E51" s="72" t="s">
        <v>172</v>
      </c>
      <c r="F51" s="72" t="s">
        <v>172</v>
      </c>
      <c r="G51" s="72" t="s">
        <v>172</v>
      </c>
    </row>
    <row r="52" spans="1:7">
      <c r="A52" s="122" t="s">
        <v>104</v>
      </c>
      <c r="B52" s="72" t="s">
        <v>172</v>
      </c>
      <c r="C52" s="72" t="s">
        <v>172</v>
      </c>
      <c r="D52" s="72" t="s">
        <v>172</v>
      </c>
      <c r="E52" s="72" t="s">
        <v>172</v>
      </c>
      <c r="F52" s="72" t="s">
        <v>172</v>
      </c>
      <c r="G52" s="72" t="s">
        <v>172</v>
      </c>
    </row>
    <row r="53" spans="1:7">
      <c r="A53" s="22" t="s">
        <v>106</v>
      </c>
      <c r="B53" s="72" t="s">
        <v>171</v>
      </c>
      <c r="C53" s="72" t="s">
        <v>171</v>
      </c>
      <c r="D53" s="72" t="s">
        <v>171</v>
      </c>
      <c r="E53" s="72" t="s">
        <v>171</v>
      </c>
      <c r="F53" s="72" t="s">
        <v>171</v>
      </c>
      <c r="G53" s="72" t="s">
        <v>171</v>
      </c>
    </row>
    <row r="54" spans="1:7">
      <c r="A54" s="22" t="s">
        <v>108</v>
      </c>
      <c r="B54" s="72" t="s">
        <v>173</v>
      </c>
      <c r="C54" s="72" t="s">
        <v>171</v>
      </c>
      <c r="D54" s="72" t="s">
        <v>171</v>
      </c>
      <c r="E54" s="72" t="s">
        <v>171</v>
      </c>
      <c r="F54" s="72" t="s">
        <v>171</v>
      </c>
      <c r="G54" s="72" t="s">
        <v>171</v>
      </c>
    </row>
    <row r="55" spans="1:7">
      <c r="A55" s="22" t="s">
        <v>110</v>
      </c>
      <c r="B55" s="72" t="s">
        <v>171</v>
      </c>
      <c r="C55" s="72" t="s">
        <v>171</v>
      </c>
      <c r="D55" s="72" t="s">
        <v>171</v>
      </c>
      <c r="E55" s="72" t="s">
        <v>171</v>
      </c>
      <c r="F55" s="72" t="s">
        <v>171</v>
      </c>
      <c r="G55" s="72" t="s">
        <v>171</v>
      </c>
    </row>
    <row r="56" spans="1:7">
      <c r="A56" s="22" t="s">
        <v>112</v>
      </c>
      <c r="B56" s="72" t="s">
        <v>171</v>
      </c>
      <c r="C56" s="72" t="s">
        <v>171</v>
      </c>
      <c r="D56" s="72" t="s">
        <v>171</v>
      </c>
      <c r="E56" s="72" t="s">
        <v>171</v>
      </c>
      <c r="F56" s="72" t="s">
        <v>171</v>
      </c>
      <c r="G56" s="72" t="s">
        <v>171</v>
      </c>
    </row>
    <row r="57" spans="1:7">
      <c r="A57" s="22" t="s">
        <v>114</v>
      </c>
      <c r="B57" s="72" t="s">
        <v>171</v>
      </c>
      <c r="C57" s="72" t="s">
        <v>172</v>
      </c>
      <c r="D57" s="72" t="s">
        <v>172</v>
      </c>
      <c r="E57" s="72" t="s">
        <v>172</v>
      </c>
      <c r="F57" s="72" t="s">
        <v>172</v>
      </c>
      <c r="G57" s="72" t="s">
        <v>172</v>
      </c>
    </row>
    <row r="58" spans="1:7">
      <c r="A58" s="120" t="s">
        <v>116</v>
      </c>
      <c r="B58" s="72" t="s">
        <v>173</v>
      </c>
      <c r="C58" s="72" t="s">
        <v>173</v>
      </c>
      <c r="D58" s="72" t="s">
        <v>173</v>
      </c>
      <c r="E58" s="72" t="s">
        <v>173</v>
      </c>
      <c r="F58" s="72" t="s">
        <v>173</v>
      </c>
      <c r="G58" s="72" t="s">
        <v>173</v>
      </c>
    </row>
    <row r="59" spans="1:7">
      <c r="A59" s="120" t="s">
        <v>118</v>
      </c>
      <c r="B59" s="72" t="s">
        <v>171</v>
      </c>
      <c r="C59" s="72" t="s">
        <v>171</v>
      </c>
      <c r="D59" s="72" t="s">
        <v>171</v>
      </c>
      <c r="E59" s="72" t="s">
        <v>171</v>
      </c>
      <c r="F59" s="72" t="s">
        <v>171</v>
      </c>
      <c r="G59" s="72" t="s">
        <v>171</v>
      </c>
    </row>
    <row r="60" spans="1:7">
      <c r="A60" s="22" t="s">
        <v>120</v>
      </c>
      <c r="B60" s="72" t="s">
        <v>171</v>
      </c>
      <c r="C60" s="72" t="s">
        <v>173</v>
      </c>
      <c r="D60" s="72" t="s">
        <v>173</v>
      </c>
      <c r="E60" s="72" t="s">
        <v>173</v>
      </c>
      <c r="F60" s="72" t="s">
        <v>173</v>
      </c>
      <c r="G60" s="72" t="s">
        <v>173</v>
      </c>
    </row>
    <row r="61" spans="1:7">
      <c r="A61" s="89" t="s">
        <v>122</v>
      </c>
      <c r="B61" s="72" t="s">
        <v>173</v>
      </c>
      <c r="C61" s="72" t="s">
        <v>173</v>
      </c>
      <c r="D61" s="72" t="s">
        <v>173</v>
      </c>
      <c r="E61" s="72" t="s">
        <v>173</v>
      </c>
      <c r="F61" s="72" t="s">
        <v>173</v>
      </c>
      <c r="G61" s="72" t="s">
        <v>173</v>
      </c>
    </row>
    <row r="62" spans="1:7">
      <c r="A62" s="89" t="s">
        <v>124</v>
      </c>
      <c r="B62" s="72" t="s">
        <v>172</v>
      </c>
      <c r="C62" s="72" t="s">
        <v>171</v>
      </c>
      <c r="D62" s="72" t="s">
        <v>171</v>
      </c>
      <c r="E62" s="72" t="s">
        <v>171</v>
      </c>
      <c r="F62" s="72" t="s">
        <v>171</v>
      </c>
      <c r="G62" s="72" t="s">
        <v>171</v>
      </c>
    </row>
    <row r="63" spans="1:7">
      <c r="A63" s="89" t="s">
        <v>126</v>
      </c>
      <c r="B63" s="72" t="s">
        <v>171</v>
      </c>
      <c r="C63" s="72" t="s">
        <v>172</v>
      </c>
      <c r="D63" s="72" t="s">
        <v>171</v>
      </c>
      <c r="E63" s="72" t="s">
        <v>172</v>
      </c>
      <c r="F63" s="72" t="s">
        <v>172</v>
      </c>
      <c r="G63" s="72" t="s">
        <v>172</v>
      </c>
    </row>
    <row r="64" spans="1:7">
      <c r="A64" s="22" t="s">
        <v>128</v>
      </c>
      <c r="B64" s="72" t="s">
        <v>173</v>
      </c>
      <c r="C64" s="72" t="s">
        <v>173</v>
      </c>
      <c r="D64" s="72" t="s">
        <v>173</v>
      </c>
      <c r="E64" s="72" t="s">
        <v>173</v>
      </c>
      <c r="F64" s="72" t="s">
        <v>173</v>
      </c>
      <c r="G64" s="72" t="s">
        <v>173</v>
      </c>
    </row>
    <row r="65" spans="1:7">
      <c r="A65" s="22" t="s">
        <v>130</v>
      </c>
      <c r="B65" s="72" t="s">
        <v>172</v>
      </c>
      <c r="C65" s="72" t="s">
        <v>172</v>
      </c>
      <c r="D65" s="72" t="s">
        <v>172</v>
      </c>
      <c r="E65" s="72" t="s">
        <v>172</v>
      </c>
      <c r="F65" s="72" t="s">
        <v>172</v>
      </c>
      <c r="G65" s="72" t="s">
        <v>172</v>
      </c>
    </row>
    <row r="66" spans="1:7">
      <c r="A66" s="22" t="s">
        <v>132</v>
      </c>
      <c r="B66" s="72" t="s">
        <v>171</v>
      </c>
      <c r="C66" s="72" t="s">
        <v>171</v>
      </c>
      <c r="D66" s="72" t="s">
        <v>171</v>
      </c>
      <c r="E66" s="72" t="s">
        <v>171</v>
      </c>
      <c r="F66" s="72" t="s">
        <v>171</v>
      </c>
      <c r="G66" s="72" t="s">
        <v>171</v>
      </c>
    </row>
    <row r="67" spans="1:7">
      <c r="A67" s="89" t="s">
        <v>134</v>
      </c>
      <c r="C67" s="72" t="s">
        <v>171</v>
      </c>
      <c r="D67" s="72" t="s">
        <v>171</v>
      </c>
      <c r="E67" s="72" t="s">
        <v>171</v>
      </c>
      <c r="F67" s="72" t="s">
        <v>171</v>
      </c>
      <c r="G67" s="72" t="s">
        <v>171</v>
      </c>
    </row>
    <row r="68" spans="1:7">
      <c r="A68" s="89" t="s">
        <v>136</v>
      </c>
      <c r="B68" s="72" t="s">
        <v>172</v>
      </c>
      <c r="C68" s="72" t="s">
        <v>172</v>
      </c>
      <c r="D68" s="72" t="s">
        <v>172</v>
      </c>
      <c r="E68" s="72" t="s">
        <v>172</v>
      </c>
      <c r="F68" s="72" t="s">
        <v>172</v>
      </c>
      <c r="G68" s="72" t="s">
        <v>172</v>
      </c>
    </row>
    <row r="69" spans="1:7">
      <c r="A69" s="22" t="s">
        <v>138</v>
      </c>
      <c r="B69" s="72" t="s">
        <v>171</v>
      </c>
      <c r="C69" s="72" t="s">
        <v>172</v>
      </c>
      <c r="D69" s="72" t="s">
        <v>172</v>
      </c>
      <c r="E69" s="72" t="s">
        <v>172</v>
      </c>
      <c r="F69" s="72" t="s">
        <v>172</v>
      </c>
      <c r="G69" s="72" t="s">
        <v>172</v>
      </c>
    </row>
    <row r="70" spans="1:7">
      <c r="A70" s="22" t="s">
        <v>140</v>
      </c>
      <c r="B70" s="72" t="s">
        <v>173</v>
      </c>
      <c r="C70" s="72" t="s">
        <v>173</v>
      </c>
      <c r="D70" s="72" t="s">
        <v>173</v>
      </c>
      <c r="E70" s="72" t="s">
        <v>171</v>
      </c>
      <c r="F70" s="72" t="s">
        <v>171</v>
      </c>
      <c r="G70" s="72" t="s">
        <v>171</v>
      </c>
    </row>
    <row r="71" spans="1:7">
      <c r="A71" s="22" t="s">
        <v>142</v>
      </c>
      <c r="B71" s="72" t="s">
        <v>171</v>
      </c>
      <c r="C71" s="72" t="s">
        <v>171</v>
      </c>
      <c r="D71" s="72" t="s">
        <v>171</v>
      </c>
      <c r="E71" s="72" t="s">
        <v>171</v>
      </c>
      <c r="F71" s="72" t="s">
        <v>171</v>
      </c>
      <c r="G71" s="72" t="s">
        <v>171</v>
      </c>
    </row>
    <row r="72" spans="1:7">
      <c r="A72" s="22" t="s">
        <v>144</v>
      </c>
      <c r="B72" s="72" t="s">
        <v>172</v>
      </c>
      <c r="C72" s="72" t="s">
        <v>172</v>
      </c>
      <c r="D72" s="72" t="s">
        <v>172</v>
      </c>
      <c r="E72" s="72" t="s">
        <v>172</v>
      </c>
      <c r="F72" s="72" t="s">
        <v>172</v>
      </c>
      <c r="G72" s="72" t="s">
        <v>172</v>
      </c>
    </row>
    <row r="73" spans="1:7">
      <c r="A73" s="22" t="s">
        <v>193</v>
      </c>
      <c r="B73" s="72" t="s">
        <v>171</v>
      </c>
      <c r="C73" s="72" t="s">
        <v>171</v>
      </c>
      <c r="D73" s="72" t="s">
        <v>171</v>
      </c>
      <c r="E73" s="72" t="s">
        <v>171</v>
      </c>
      <c r="F73" s="72" t="s">
        <v>171</v>
      </c>
      <c r="G73" s="72" t="s">
        <v>171</v>
      </c>
    </row>
    <row r="74" spans="1:7">
      <c r="A74" s="22" t="s">
        <v>194</v>
      </c>
      <c r="B74" s="72" t="s">
        <v>171</v>
      </c>
      <c r="C74" s="72" t="s">
        <v>171</v>
      </c>
      <c r="D74" s="72" t="s">
        <v>171</v>
      </c>
      <c r="E74" s="72" t="s">
        <v>173</v>
      </c>
      <c r="F74" s="72" t="s">
        <v>173</v>
      </c>
      <c r="G74" s="72" t="s">
        <v>173</v>
      </c>
    </row>
    <row r="75" spans="1:7">
      <c r="A75" s="22" t="s">
        <v>195</v>
      </c>
      <c r="B75" s="72" t="s">
        <v>171</v>
      </c>
      <c r="C75" s="72" t="s">
        <v>171</v>
      </c>
      <c r="D75" s="72" t="s">
        <v>171</v>
      </c>
      <c r="E75" s="72" t="s">
        <v>171</v>
      </c>
      <c r="F75" s="72" t="s">
        <v>171</v>
      </c>
      <c r="G75" s="72" t="s">
        <v>171</v>
      </c>
    </row>
    <row r="76" spans="1:7">
      <c r="A76" s="22" t="s">
        <v>196</v>
      </c>
      <c r="B76" s="72" t="s">
        <v>171</v>
      </c>
      <c r="C76" s="72" t="s">
        <v>171</v>
      </c>
      <c r="D76" s="72" t="s">
        <v>171</v>
      </c>
      <c r="E76" s="72" t="s">
        <v>171</v>
      </c>
      <c r="F76" s="72" t="s">
        <v>171</v>
      </c>
      <c r="G76" s="72" t="s">
        <v>171</v>
      </c>
    </row>
    <row r="77" spans="1:7">
      <c r="A77" s="89" t="s">
        <v>197</v>
      </c>
      <c r="B77" s="72" t="s">
        <v>171</v>
      </c>
      <c r="C77" s="72" t="s">
        <v>172</v>
      </c>
      <c r="D77" s="72" t="s">
        <v>172</v>
      </c>
      <c r="E77" s="72" t="s">
        <v>172</v>
      </c>
      <c r="F77" s="72" t="s">
        <v>172</v>
      </c>
      <c r="G77" s="72" t="s">
        <v>172</v>
      </c>
    </row>
    <row r="78" spans="1:7">
      <c r="A78" s="22" t="s">
        <v>146</v>
      </c>
      <c r="B78" s="72" t="s">
        <v>171</v>
      </c>
      <c r="C78" s="72" t="s">
        <v>172</v>
      </c>
      <c r="D78" s="72" t="s">
        <v>172</v>
      </c>
      <c r="E78" s="72" t="s">
        <v>172</v>
      </c>
      <c r="F78" s="72" t="s">
        <v>172</v>
      </c>
      <c r="G78" s="72" t="s">
        <v>172</v>
      </c>
    </row>
    <row r="79" spans="1:7">
      <c r="A79" s="22" t="s">
        <v>198</v>
      </c>
      <c r="B79" s="72" t="s">
        <v>171</v>
      </c>
      <c r="C79" s="72" t="s">
        <v>171</v>
      </c>
      <c r="D79" s="72" t="s">
        <v>172</v>
      </c>
      <c r="E79" s="72" t="s">
        <v>172</v>
      </c>
      <c r="F79" s="72" t="s">
        <v>172</v>
      </c>
      <c r="G79" s="72" t="s">
        <v>172</v>
      </c>
    </row>
    <row r="80" spans="1:7">
      <c r="A80" s="22" t="s">
        <v>199</v>
      </c>
      <c r="B80" s="72" t="s">
        <v>171</v>
      </c>
      <c r="C80" s="72" t="s">
        <v>171</v>
      </c>
      <c r="D80" s="72" t="s">
        <v>171</v>
      </c>
      <c r="E80" s="72" t="s">
        <v>171</v>
      </c>
      <c r="F80" s="72" t="s">
        <v>171</v>
      </c>
      <c r="G80" s="72" t="s">
        <v>173</v>
      </c>
    </row>
    <row r="81" spans="1:7">
      <c r="A81" s="22" t="s">
        <v>200</v>
      </c>
      <c r="B81" s="72" t="s">
        <v>171</v>
      </c>
      <c r="C81" s="72" t="s">
        <v>171</v>
      </c>
      <c r="D81" s="72" t="s">
        <v>171</v>
      </c>
      <c r="E81" s="72" t="s">
        <v>171</v>
      </c>
      <c r="F81" s="72" t="s">
        <v>171</v>
      </c>
      <c r="G81" s="72" t="s">
        <v>173</v>
      </c>
    </row>
    <row r="82" spans="1:7">
      <c r="A82" s="22" t="s">
        <v>201</v>
      </c>
      <c r="B82" s="72" t="s">
        <v>172</v>
      </c>
      <c r="C82" s="72" t="s">
        <v>172</v>
      </c>
      <c r="D82" s="72" t="s">
        <v>172</v>
      </c>
      <c r="E82" s="72" t="s">
        <v>172</v>
      </c>
      <c r="F82" s="72" t="s">
        <v>172</v>
      </c>
      <c r="G82" s="72" t="s">
        <v>172</v>
      </c>
    </row>
    <row r="83" spans="1:7">
      <c r="A83" s="22" t="s">
        <v>202</v>
      </c>
      <c r="B83" s="72" t="s">
        <v>171</v>
      </c>
      <c r="C83" s="72" t="s">
        <v>171</v>
      </c>
      <c r="D83" s="72" t="s">
        <v>171</v>
      </c>
      <c r="E83" s="72" t="s">
        <v>171</v>
      </c>
      <c r="F83" s="72" t="s">
        <v>171</v>
      </c>
      <c r="G83" s="72" t="s">
        <v>171</v>
      </c>
    </row>
    <row r="84" spans="1:7">
      <c r="A84" s="120" t="s">
        <v>203</v>
      </c>
      <c r="B84" s="72" t="s">
        <v>173</v>
      </c>
      <c r="C84" s="72" t="s">
        <v>173</v>
      </c>
      <c r="D84" s="72" t="s">
        <v>173</v>
      </c>
      <c r="E84" s="72" t="s">
        <v>173</v>
      </c>
      <c r="F84" s="72" t="s">
        <v>173</v>
      </c>
      <c r="G84" s="72" t="s">
        <v>173</v>
      </c>
    </row>
    <row r="85" spans="1:7">
      <c r="A85" s="120" t="s">
        <v>204</v>
      </c>
      <c r="B85" s="72" t="s">
        <v>171</v>
      </c>
      <c r="C85" s="72" t="s">
        <v>171</v>
      </c>
      <c r="D85" s="72" t="s">
        <v>171</v>
      </c>
      <c r="E85" s="72" t="s">
        <v>171</v>
      </c>
      <c r="F85" s="72" t="s">
        <v>172</v>
      </c>
      <c r="G85" s="72" t="s">
        <v>172</v>
      </c>
    </row>
    <row r="86" spans="1:7">
      <c r="A86" s="22" t="s">
        <v>152</v>
      </c>
      <c r="B86" s="72" t="s">
        <v>173</v>
      </c>
      <c r="C86" s="72" t="s">
        <v>173</v>
      </c>
      <c r="D86" s="72" t="s">
        <v>173</v>
      </c>
      <c r="E86" s="72" t="s">
        <v>173</v>
      </c>
      <c r="F86" s="72" t="s">
        <v>171</v>
      </c>
      <c r="G86" s="72" t="s">
        <v>171</v>
      </c>
    </row>
    <row r="87" spans="1:7">
      <c r="A87" s="22" t="s">
        <v>148</v>
      </c>
      <c r="B87" s="72" t="s">
        <v>173</v>
      </c>
      <c r="C87" s="72" t="s">
        <v>171</v>
      </c>
      <c r="D87" s="72" t="s">
        <v>171</v>
      </c>
      <c r="E87" s="72" t="s">
        <v>171</v>
      </c>
      <c r="F87" s="72" t="s">
        <v>171</v>
      </c>
      <c r="G87" s="72" t="s">
        <v>171</v>
      </c>
    </row>
    <row r="88" spans="1:7">
      <c r="A88" s="22" t="s">
        <v>150</v>
      </c>
      <c r="B88" s="72" t="s">
        <v>172</v>
      </c>
      <c r="C88" s="72" t="s">
        <v>172</v>
      </c>
      <c r="D88" s="72" t="s">
        <v>172</v>
      </c>
      <c r="E88" s="72" t="s">
        <v>172</v>
      </c>
      <c r="F88" s="72" t="s">
        <v>172</v>
      </c>
      <c r="G88" s="72" t="s">
        <v>172</v>
      </c>
    </row>
    <row r="89" spans="1:7">
      <c r="A89" s="22" t="s">
        <v>152</v>
      </c>
      <c r="B89" s="72" t="s">
        <v>171</v>
      </c>
      <c r="C89" s="72" t="s">
        <v>171</v>
      </c>
      <c r="D89" s="72" t="s">
        <v>171</v>
      </c>
      <c r="E89" s="72" t="s">
        <v>171</v>
      </c>
      <c r="F89" s="72" t="s">
        <v>171</v>
      </c>
      <c r="G89" s="72" t="s">
        <v>171</v>
      </c>
    </row>
    <row r="90" spans="1:7">
      <c r="A90" s="22" t="s">
        <v>205</v>
      </c>
      <c r="B90" s="72" t="s">
        <v>171</v>
      </c>
      <c r="C90" s="72" t="s">
        <v>171</v>
      </c>
      <c r="D90" s="72" t="s">
        <v>171</v>
      </c>
      <c r="E90" s="72" t="s">
        <v>171</v>
      </c>
      <c r="F90" s="72" t="s">
        <v>171</v>
      </c>
      <c r="G90" s="72" t="s">
        <v>171</v>
      </c>
    </row>
    <row r="91" spans="1:7">
      <c r="A91" s="22" t="s">
        <v>154</v>
      </c>
      <c r="B91" s="72" t="s">
        <v>171</v>
      </c>
      <c r="C91" s="72" t="s">
        <v>171</v>
      </c>
      <c r="D91" s="72" t="s">
        <v>171</v>
      </c>
      <c r="E91" s="72" t="s">
        <v>171</v>
      </c>
      <c r="F91" s="72" t="s">
        <v>171</v>
      </c>
      <c r="G91" s="72" t="s">
        <v>171</v>
      </c>
    </row>
    <row r="92" spans="1:7">
      <c r="A92" s="22" t="s">
        <v>156</v>
      </c>
      <c r="B92" s="72" t="s">
        <v>171</v>
      </c>
      <c r="C92" s="72" t="s">
        <v>171</v>
      </c>
      <c r="D92" s="72" t="s">
        <v>172</v>
      </c>
      <c r="E92" s="72" t="s">
        <v>172</v>
      </c>
      <c r="F92" s="72" t="s">
        <v>172</v>
      </c>
      <c r="G92" s="72" t="s">
        <v>172</v>
      </c>
    </row>
    <row r="93" spans="1:7">
      <c r="A93" s="92" t="s">
        <v>158</v>
      </c>
      <c r="B93" s="72" t="s">
        <v>173</v>
      </c>
      <c r="C93" s="72" t="s">
        <v>173</v>
      </c>
      <c r="D93" s="72" t="s">
        <v>173</v>
      </c>
      <c r="E93" s="72" t="s">
        <v>173</v>
      </c>
      <c r="F93" s="72" t="s">
        <v>173</v>
      </c>
      <c r="G93" s="72" t="s">
        <v>173</v>
      </c>
    </row>
    <row r="94" spans="1:7">
      <c r="A94" s="92" t="s">
        <v>160</v>
      </c>
      <c r="B94" s="72" t="s">
        <v>171</v>
      </c>
      <c r="C94" s="72" t="s">
        <v>171</v>
      </c>
      <c r="D94" s="72" t="s">
        <v>171</v>
      </c>
      <c r="E94" s="72" t="s">
        <v>171</v>
      </c>
      <c r="F94" s="72" t="s">
        <v>171</v>
      </c>
      <c r="G94" s="72" t="s">
        <v>171</v>
      </c>
    </row>
    <row r="95" spans="1:7">
      <c r="A95" s="92" t="s">
        <v>206</v>
      </c>
      <c r="B95" s="72" t="s">
        <v>173</v>
      </c>
      <c r="C95" s="72" t="s">
        <v>173</v>
      </c>
      <c r="D95" s="72" t="s">
        <v>173</v>
      </c>
      <c r="E95" s="72" t="s">
        <v>173</v>
      </c>
      <c r="F95" s="72" t="s">
        <v>173</v>
      </c>
      <c r="G95" s="72" t="s">
        <v>173</v>
      </c>
    </row>
    <row r="96" spans="1:7">
      <c r="A96" s="92" t="s">
        <v>207</v>
      </c>
      <c r="B96" s="72" t="s">
        <v>173</v>
      </c>
      <c r="C96" s="72" t="s">
        <v>173</v>
      </c>
      <c r="D96" s="72" t="s">
        <v>173</v>
      </c>
      <c r="E96" s="72" t="s">
        <v>173</v>
      </c>
      <c r="F96" s="72" t="s">
        <v>173</v>
      </c>
      <c r="G96" s="72" t="s">
        <v>173</v>
      </c>
    </row>
    <row r="97" spans="1:7">
      <c r="A97" s="92" t="s">
        <v>208</v>
      </c>
      <c r="B97" s="72" t="s">
        <v>173</v>
      </c>
      <c r="C97" s="72" t="s">
        <v>173</v>
      </c>
      <c r="D97" s="72" t="s">
        <v>173</v>
      </c>
      <c r="E97" s="72" t="s">
        <v>173</v>
      </c>
      <c r="F97" s="72" t="s">
        <v>173</v>
      </c>
      <c r="G97" s="72" t="s">
        <v>173</v>
      </c>
    </row>
    <row r="98" spans="1:7">
      <c r="A98" s="92" t="s">
        <v>209</v>
      </c>
      <c r="B98" s="72" t="s">
        <v>171</v>
      </c>
      <c r="C98" s="72" t="s">
        <v>172</v>
      </c>
      <c r="D98" s="72" t="s">
        <v>172</v>
      </c>
      <c r="E98" s="72" t="s">
        <v>171</v>
      </c>
      <c r="F98" s="72" t="s">
        <v>171</v>
      </c>
      <c r="G98" s="72" t="s">
        <v>171</v>
      </c>
    </row>
    <row r="99" spans="1:7">
      <c r="A99" s="23" t="s">
        <v>162</v>
      </c>
      <c r="B99" s="8" t="s">
        <v>171</v>
      </c>
      <c r="C99" s="8" t="s">
        <v>171</v>
      </c>
      <c r="D99" s="8" t="s">
        <v>171</v>
      </c>
      <c r="E99" s="8" t="s">
        <v>173</v>
      </c>
      <c r="F99" s="8" t="s">
        <v>173</v>
      </c>
      <c r="G99" s="8" t="s">
        <v>173</v>
      </c>
    </row>
    <row r="115" spans="2:7">
      <c r="B115"/>
      <c r="C115"/>
      <c r="D115"/>
      <c r="E115"/>
      <c r="F115"/>
      <c r="G115"/>
    </row>
    <row r="116" spans="2:7">
      <c r="B116"/>
      <c r="C116"/>
      <c r="D116"/>
      <c r="E116"/>
      <c r="F116"/>
      <c r="G116"/>
    </row>
    <row r="117" spans="2:7">
      <c r="B117"/>
      <c r="C117"/>
      <c r="D117"/>
      <c r="E117"/>
      <c r="F117"/>
      <c r="G117"/>
    </row>
    <row r="118" spans="2:7">
      <c r="B118"/>
      <c r="C118"/>
      <c r="D118"/>
      <c r="E118"/>
      <c r="F118"/>
      <c r="G118"/>
    </row>
    <row r="119" spans="2:7">
      <c r="B119"/>
      <c r="C119"/>
      <c r="D119"/>
      <c r="E119"/>
      <c r="F119"/>
      <c r="G119"/>
    </row>
    <row r="120" spans="2:7">
      <c r="B120"/>
      <c r="C120"/>
      <c r="D120"/>
      <c r="E120"/>
      <c r="F120"/>
      <c r="G120"/>
    </row>
    <row r="121" spans="2:7">
      <c r="B121"/>
      <c r="C121"/>
      <c r="D121"/>
      <c r="E121"/>
      <c r="F121"/>
      <c r="G121"/>
    </row>
    <row r="122" spans="2:7">
      <c r="B122"/>
      <c r="C122"/>
      <c r="D122"/>
      <c r="E122"/>
      <c r="F122"/>
      <c r="G122"/>
    </row>
    <row r="123" spans="2:7">
      <c r="B123"/>
      <c r="C123"/>
      <c r="D123"/>
      <c r="E123"/>
      <c r="F123"/>
      <c r="G123"/>
    </row>
    <row r="124" spans="2:7">
      <c r="B124"/>
      <c r="C124"/>
      <c r="D124"/>
      <c r="E124"/>
      <c r="F124"/>
      <c r="G124"/>
    </row>
    <row r="125" spans="2:7">
      <c r="B125"/>
      <c r="C125"/>
      <c r="D125"/>
      <c r="E125"/>
      <c r="F125"/>
      <c r="G125"/>
    </row>
    <row r="126" spans="2:7">
      <c r="B126"/>
      <c r="C126"/>
      <c r="D126"/>
      <c r="E126"/>
      <c r="F126"/>
      <c r="G126"/>
    </row>
    <row r="127" spans="2:7">
      <c r="B127"/>
      <c r="C127"/>
      <c r="D127"/>
      <c r="E127"/>
      <c r="F127"/>
      <c r="G127"/>
    </row>
    <row r="128" spans="2:7">
      <c r="B128"/>
      <c r="C128"/>
      <c r="D128"/>
      <c r="E128"/>
      <c r="F128"/>
      <c r="G128"/>
    </row>
    <row r="129" spans="2:7">
      <c r="B129"/>
      <c r="C129"/>
      <c r="D129"/>
      <c r="E129"/>
      <c r="F129"/>
      <c r="G129"/>
    </row>
    <row r="130" spans="2:7">
      <c r="B130"/>
      <c r="C130"/>
      <c r="D130"/>
      <c r="E130"/>
      <c r="F130"/>
      <c r="G130"/>
    </row>
    <row r="131" spans="2:7">
      <c r="B131"/>
      <c r="C131"/>
      <c r="D131"/>
      <c r="E131"/>
      <c r="F131"/>
      <c r="G131"/>
    </row>
    <row r="132" spans="2:7">
      <c r="B132"/>
      <c r="C132"/>
      <c r="D132"/>
      <c r="E132"/>
      <c r="F132"/>
      <c r="G132"/>
    </row>
    <row r="133" spans="2:7">
      <c r="B133"/>
      <c r="C133"/>
      <c r="D133"/>
      <c r="E133"/>
      <c r="F133"/>
      <c r="G133"/>
    </row>
    <row r="134" spans="2:7">
      <c r="B134"/>
      <c r="C134"/>
      <c r="D134"/>
      <c r="E134"/>
      <c r="F134"/>
      <c r="G134"/>
    </row>
    <row r="135" spans="2:7">
      <c r="B135"/>
      <c r="C135"/>
      <c r="D135"/>
      <c r="E135"/>
      <c r="F135"/>
      <c r="G135"/>
    </row>
    <row r="136" spans="2:7">
      <c r="B136"/>
      <c r="C136"/>
      <c r="D136"/>
      <c r="E136"/>
      <c r="F136"/>
      <c r="G136"/>
    </row>
    <row r="137" spans="2:7">
      <c r="B137"/>
      <c r="C137"/>
      <c r="D137"/>
      <c r="E137"/>
      <c r="F137"/>
      <c r="G137"/>
    </row>
    <row r="138" spans="2:7">
      <c r="B138"/>
      <c r="C138"/>
      <c r="D138"/>
      <c r="E138"/>
      <c r="F138"/>
      <c r="G138"/>
    </row>
    <row r="139" spans="2:7">
      <c r="B139"/>
      <c r="C139"/>
      <c r="D139"/>
      <c r="E139"/>
      <c r="F139"/>
      <c r="G139"/>
    </row>
    <row r="140" spans="2:7">
      <c r="B140"/>
      <c r="C140"/>
      <c r="D140"/>
      <c r="E140"/>
      <c r="F140"/>
      <c r="G140"/>
    </row>
    <row r="141" spans="2:7">
      <c r="B141"/>
      <c r="C141"/>
      <c r="D141"/>
      <c r="E141"/>
      <c r="F141"/>
      <c r="G141"/>
    </row>
    <row r="142" spans="2:7">
      <c r="B142"/>
      <c r="C142"/>
      <c r="D142"/>
      <c r="E142"/>
      <c r="F142"/>
      <c r="G142"/>
    </row>
    <row r="143" spans="2:7">
      <c r="B143"/>
      <c r="C143"/>
      <c r="D143"/>
      <c r="E143"/>
      <c r="F143"/>
      <c r="G143"/>
    </row>
    <row r="144" spans="2:7">
      <c r="B144"/>
      <c r="C144"/>
      <c r="D144"/>
      <c r="E144"/>
      <c r="F144"/>
      <c r="G144"/>
    </row>
    <row r="145" spans="2:7">
      <c r="B145"/>
      <c r="C145"/>
      <c r="D145"/>
      <c r="E145"/>
      <c r="F145"/>
      <c r="G145"/>
    </row>
    <row r="146" spans="2:7">
      <c r="B146"/>
      <c r="C146"/>
      <c r="D146"/>
      <c r="E146"/>
      <c r="F146"/>
      <c r="G146"/>
    </row>
    <row r="147" spans="2:7">
      <c r="B147"/>
      <c r="C147"/>
      <c r="D147"/>
      <c r="E147"/>
      <c r="F147"/>
      <c r="G147"/>
    </row>
    <row r="148" spans="2:7">
      <c r="B148"/>
      <c r="C148"/>
      <c r="D148"/>
      <c r="E148"/>
      <c r="F148"/>
      <c r="G148"/>
    </row>
    <row r="149" spans="2:7">
      <c r="B149"/>
      <c r="C149"/>
      <c r="D149"/>
      <c r="E149"/>
      <c r="F149"/>
      <c r="G149"/>
    </row>
    <row r="150" spans="2:7">
      <c r="B150"/>
      <c r="C150"/>
      <c r="D150"/>
      <c r="E150"/>
      <c r="F150"/>
      <c r="G150"/>
    </row>
    <row r="151" spans="2:7">
      <c r="B151"/>
      <c r="C151"/>
      <c r="D151"/>
      <c r="E151"/>
      <c r="F151"/>
      <c r="G151"/>
    </row>
    <row r="152" spans="2:7">
      <c r="B152"/>
      <c r="C152"/>
      <c r="D152"/>
      <c r="E152"/>
      <c r="F152"/>
      <c r="G152"/>
    </row>
    <row r="153" spans="2:7">
      <c r="B153"/>
      <c r="C153"/>
      <c r="D153"/>
      <c r="E153"/>
      <c r="F153"/>
      <c r="G153"/>
    </row>
    <row r="154" spans="2:7">
      <c r="B154"/>
      <c r="C154"/>
      <c r="D154"/>
      <c r="E154"/>
      <c r="F154"/>
      <c r="G154"/>
    </row>
    <row r="155" spans="2:7">
      <c r="B155"/>
      <c r="C155"/>
      <c r="D155"/>
      <c r="E155"/>
      <c r="F155"/>
      <c r="G155"/>
    </row>
    <row r="156" spans="2:7">
      <c r="B156"/>
      <c r="C156"/>
      <c r="D156"/>
      <c r="E156"/>
      <c r="F156"/>
      <c r="G156"/>
    </row>
    <row r="157" spans="2:7">
      <c r="B157"/>
      <c r="C157"/>
      <c r="D157"/>
      <c r="E157"/>
      <c r="F157"/>
      <c r="G157"/>
    </row>
    <row r="158" spans="2:7">
      <c r="B158"/>
      <c r="C158"/>
      <c r="D158"/>
      <c r="E158"/>
      <c r="F158"/>
      <c r="G158"/>
    </row>
    <row r="159" spans="2:7">
      <c r="B159"/>
      <c r="C159"/>
      <c r="D159"/>
      <c r="E159"/>
      <c r="F159"/>
      <c r="G159"/>
    </row>
    <row r="160" spans="2:7">
      <c r="B160"/>
      <c r="C160"/>
      <c r="D160"/>
      <c r="E160"/>
      <c r="F160"/>
      <c r="G160"/>
    </row>
    <row r="161" spans="2:7">
      <c r="B161"/>
      <c r="C161"/>
      <c r="D161"/>
      <c r="E161"/>
      <c r="F161"/>
      <c r="G161"/>
    </row>
    <row r="162" spans="2:7">
      <c r="B162"/>
      <c r="C162"/>
      <c r="D162"/>
      <c r="E162"/>
      <c r="F162"/>
      <c r="G162"/>
    </row>
    <row r="163" spans="2:7">
      <c r="B163"/>
      <c r="C163"/>
      <c r="D163"/>
      <c r="E163"/>
      <c r="F163"/>
      <c r="G163"/>
    </row>
    <row r="164" spans="2:7">
      <c r="B164"/>
      <c r="C164"/>
      <c r="D164"/>
      <c r="E164"/>
      <c r="F164"/>
      <c r="G164"/>
    </row>
    <row r="165" spans="2:7">
      <c r="B165"/>
      <c r="C165"/>
      <c r="D165"/>
      <c r="E165"/>
      <c r="F165"/>
      <c r="G165"/>
    </row>
    <row r="166" spans="2:7">
      <c r="B166"/>
      <c r="C166"/>
      <c r="D166"/>
      <c r="E166"/>
      <c r="F166"/>
      <c r="G166"/>
    </row>
    <row r="167" spans="2:7">
      <c r="B167"/>
      <c r="C167"/>
      <c r="D167"/>
      <c r="E167"/>
      <c r="F167"/>
      <c r="G167"/>
    </row>
    <row r="168" spans="2:7">
      <c r="B168"/>
      <c r="C168"/>
      <c r="D168"/>
      <c r="E168"/>
      <c r="F168"/>
      <c r="G168"/>
    </row>
    <row r="169" spans="2:7">
      <c r="B169"/>
      <c r="C169"/>
      <c r="D169"/>
      <c r="E169"/>
      <c r="F169"/>
      <c r="G169"/>
    </row>
    <row r="170" spans="2:7">
      <c r="B170"/>
      <c r="C170"/>
      <c r="D170"/>
      <c r="E170"/>
      <c r="F170"/>
      <c r="G170"/>
    </row>
    <row r="171" spans="2:7">
      <c r="B171"/>
      <c r="C171"/>
      <c r="D171"/>
      <c r="E171"/>
      <c r="F171"/>
      <c r="G171"/>
    </row>
    <row r="172" spans="2:7">
      <c r="B172"/>
      <c r="C172"/>
      <c r="D172"/>
      <c r="E172"/>
      <c r="F172"/>
      <c r="G172"/>
    </row>
    <row r="173" spans="2:7">
      <c r="B173"/>
      <c r="C173"/>
      <c r="D173"/>
      <c r="E173"/>
      <c r="F173"/>
      <c r="G173"/>
    </row>
    <row r="174" spans="2:7">
      <c r="B174"/>
      <c r="C174"/>
      <c r="D174"/>
      <c r="E174"/>
      <c r="F174"/>
      <c r="G174"/>
    </row>
    <row r="175" spans="2:7">
      <c r="B175"/>
      <c r="C175"/>
      <c r="D175"/>
      <c r="E175"/>
      <c r="F175"/>
      <c r="G175"/>
    </row>
    <row r="176" spans="2:7">
      <c r="B176"/>
      <c r="C176"/>
      <c r="D176"/>
      <c r="E176"/>
      <c r="F176"/>
      <c r="G176"/>
    </row>
    <row r="177" spans="2:7">
      <c r="B177"/>
      <c r="C177"/>
      <c r="D177"/>
      <c r="E177"/>
      <c r="F177"/>
      <c r="G177"/>
    </row>
    <row r="178" spans="2:7">
      <c r="B178"/>
      <c r="C178"/>
      <c r="D178"/>
      <c r="E178"/>
      <c r="F178"/>
      <c r="G178"/>
    </row>
    <row r="179" spans="2:7">
      <c r="B179"/>
      <c r="C179"/>
      <c r="D179"/>
      <c r="E179"/>
      <c r="F179"/>
      <c r="G179"/>
    </row>
    <row r="180" spans="2:7">
      <c r="B180"/>
      <c r="C180"/>
      <c r="D180"/>
      <c r="E180"/>
      <c r="F180"/>
      <c r="G180"/>
    </row>
    <row r="181" spans="2:7">
      <c r="B181"/>
      <c r="C181"/>
      <c r="D181"/>
      <c r="E181"/>
      <c r="F181"/>
      <c r="G181"/>
    </row>
    <row r="182" spans="2:7">
      <c r="B182"/>
      <c r="C182"/>
      <c r="D182"/>
      <c r="E182"/>
      <c r="F182"/>
      <c r="G182"/>
    </row>
    <row r="183" spans="2:7">
      <c r="B183"/>
      <c r="C183"/>
      <c r="D183"/>
      <c r="E183"/>
      <c r="F183"/>
      <c r="G183"/>
    </row>
    <row r="184" spans="2:7">
      <c r="B184"/>
      <c r="C184"/>
      <c r="D184"/>
      <c r="E184"/>
      <c r="F184"/>
      <c r="G184"/>
    </row>
    <row r="185" spans="2:7">
      <c r="B185"/>
      <c r="C185"/>
      <c r="D185"/>
      <c r="E185"/>
      <c r="F185"/>
      <c r="G185"/>
    </row>
    <row r="186" spans="2:7">
      <c r="B186"/>
      <c r="C186"/>
      <c r="D186"/>
      <c r="E186"/>
      <c r="F186"/>
      <c r="G186"/>
    </row>
    <row r="187" spans="2:7">
      <c r="B187"/>
      <c r="C187"/>
      <c r="D187"/>
      <c r="E187"/>
      <c r="F187"/>
      <c r="G187"/>
    </row>
    <row r="188" spans="2:7">
      <c r="B188"/>
      <c r="C188"/>
      <c r="D188"/>
      <c r="E188"/>
      <c r="F188"/>
      <c r="G188"/>
    </row>
    <row r="189" spans="2:7">
      <c r="B189"/>
      <c r="C189"/>
      <c r="D189"/>
      <c r="E189"/>
      <c r="F189"/>
      <c r="G189"/>
    </row>
    <row r="190" spans="2:7">
      <c r="B190"/>
      <c r="C190"/>
      <c r="D190"/>
      <c r="E190"/>
      <c r="F190"/>
      <c r="G190"/>
    </row>
    <row r="191" spans="2:7">
      <c r="B191"/>
      <c r="C191"/>
      <c r="D191"/>
      <c r="E191"/>
      <c r="F191"/>
      <c r="G191"/>
    </row>
    <row r="192" spans="2:7">
      <c r="B192"/>
      <c r="C192"/>
      <c r="D192"/>
      <c r="E192"/>
      <c r="F192"/>
      <c r="G192"/>
    </row>
    <row r="193" spans="2:7">
      <c r="B193"/>
      <c r="C193"/>
      <c r="D193"/>
      <c r="E193"/>
      <c r="F193"/>
      <c r="G193"/>
    </row>
    <row r="194" spans="2:7">
      <c r="B194"/>
      <c r="C194"/>
      <c r="D194"/>
      <c r="E194"/>
      <c r="F194"/>
      <c r="G194"/>
    </row>
    <row r="195" spans="2:7">
      <c r="B195"/>
      <c r="C195"/>
      <c r="D195"/>
      <c r="E195"/>
      <c r="F195"/>
      <c r="G195"/>
    </row>
    <row r="196" spans="2:7">
      <c r="B196"/>
      <c r="C196"/>
      <c r="D196"/>
      <c r="E196"/>
      <c r="F196"/>
      <c r="G196"/>
    </row>
    <row r="197" spans="2:7">
      <c r="B197"/>
      <c r="C197"/>
      <c r="D197"/>
      <c r="E197"/>
      <c r="F197"/>
      <c r="G197"/>
    </row>
    <row r="198" spans="2:7">
      <c r="B198"/>
      <c r="C198"/>
      <c r="D198"/>
      <c r="E198"/>
      <c r="F198"/>
      <c r="G198"/>
    </row>
    <row r="199" spans="2:7">
      <c r="B199"/>
      <c r="C199"/>
      <c r="D199"/>
      <c r="E199"/>
      <c r="F199"/>
      <c r="G199"/>
    </row>
    <row r="200" spans="2:7">
      <c r="B200"/>
      <c r="C200"/>
      <c r="D200"/>
      <c r="E200"/>
      <c r="F200"/>
      <c r="G200"/>
    </row>
    <row r="201" spans="2:7">
      <c r="B201"/>
      <c r="C201"/>
      <c r="D201"/>
      <c r="E201"/>
      <c r="F201"/>
      <c r="G201"/>
    </row>
    <row r="202" spans="2:7">
      <c r="B202"/>
      <c r="C202"/>
      <c r="D202"/>
      <c r="E202"/>
      <c r="F202"/>
      <c r="G202"/>
    </row>
    <row r="203" spans="2:7">
      <c r="B203"/>
      <c r="C203"/>
      <c r="D203"/>
      <c r="E203"/>
      <c r="F203"/>
      <c r="G203"/>
    </row>
    <row r="204" spans="2:7">
      <c r="B204"/>
      <c r="C204"/>
      <c r="D204"/>
      <c r="E204"/>
      <c r="F204"/>
      <c r="G204"/>
    </row>
    <row r="205" spans="2:7">
      <c r="B205"/>
      <c r="C205"/>
      <c r="D205"/>
      <c r="E205"/>
      <c r="F205"/>
      <c r="G205"/>
    </row>
    <row r="206" spans="2:7">
      <c r="B206"/>
      <c r="C206"/>
      <c r="D206"/>
      <c r="E206"/>
      <c r="F206"/>
      <c r="G206"/>
    </row>
    <row r="207" spans="2:7">
      <c r="B207"/>
      <c r="C207"/>
      <c r="D207"/>
      <c r="E207"/>
      <c r="F207"/>
      <c r="G207"/>
    </row>
    <row r="208" spans="2:7">
      <c r="B208"/>
      <c r="C208"/>
      <c r="D208"/>
      <c r="E208"/>
      <c r="F208"/>
      <c r="G208"/>
    </row>
    <row r="209" spans="2:7">
      <c r="B209"/>
      <c r="C209"/>
      <c r="D209"/>
      <c r="E209"/>
      <c r="F209"/>
      <c r="G209"/>
    </row>
    <row r="210" spans="2:7">
      <c r="B210"/>
      <c r="C210"/>
      <c r="D210"/>
      <c r="E210"/>
      <c r="F210"/>
      <c r="G210"/>
    </row>
    <row r="211" spans="2:7">
      <c r="B211"/>
      <c r="C211"/>
      <c r="D211"/>
      <c r="E211"/>
      <c r="F211"/>
      <c r="G211"/>
    </row>
    <row r="212" spans="2:7">
      <c r="B212"/>
      <c r="C212"/>
      <c r="D212"/>
      <c r="E212"/>
      <c r="F212"/>
      <c r="G212"/>
    </row>
    <row r="213" spans="2:7">
      <c r="B213"/>
      <c r="C213"/>
      <c r="D213"/>
      <c r="E213"/>
      <c r="F213"/>
      <c r="G213"/>
    </row>
    <row r="214" spans="2:7">
      <c r="B214"/>
      <c r="C214"/>
      <c r="D214"/>
      <c r="E214"/>
      <c r="F214"/>
      <c r="G214"/>
    </row>
    <row r="215" spans="2:7">
      <c r="B215"/>
      <c r="C215"/>
      <c r="D215"/>
      <c r="E215"/>
      <c r="F215"/>
      <c r="G215"/>
    </row>
    <row r="216" spans="2:7">
      <c r="B216"/>
      <c r="C216"/>
      <c r="D216"/>
      <c r="E216"/>
      <c r="F216"/>
      <c r="G216"/>
    </row>
    <row r="217" spans="2:7">
      <c r="B217"/>
      <c r="C217"/>
      <c r="D217"/>
      <c r="E217"/>
      <c r="F217"/>
      <c r="G217"/>
    </row>
    <row r="218" spans="2:7">
      <c r="B218"/>
      <c r="C218"/>
      <c r="D218"/>
      <c r="E218"/>
      <c r="F218"/>
      <c r="G218"/>
    </row>
    <row r="219" spans="2:7">
      <c r="B219"/>
      <c r="C219"/>
      <c r="D219"/>
      <c r="E219"/>
      <c r="F219"/>
      <c r="G219"/>
    </row>
    <row r="220" spans="2:7">
      <c r="B220"/>
      <c r="C220"/>
      <c r="D220"/>
      <c r="E220"/>
      <c r="F220"/>
      <c r="G220"/>
    </row>
    <row r="221" spans="2:7">
      <c r="B221"/>
      <c r="C221"/>
      <c r="D221"/>
      <c r="E221"/>
      <c r="F221"/>
      <c r="G221"/>
    </row>
    <row r="222" spans="2:7">
      <c r="B222"/>
      <c r="C222"/>
      <c r="D222"/>
      <c r="E222"/>
      <c r="F222"/>
      <c r="G222"/>
    </row>
    <row r="223" spans="2:7">
      <c r="B223"/>
      <c r="C223"/>
      <c r="D223"/>
      <c r="E223"/>
      <c r="F223"/>
      <c r="G223"/>
    </row>
    <row r="224" spans="2:7">
      <c r="B224"/>
      <c r="C224"/>
      <c r="D224"/>
      <c r="E224"/>
      <c r="F224"/>
      <c r="G224"/>
    </row>
    <row r="225" spans="2:7">
      <c r="B225"/>
      <c r="C225"/>
      <c r="D225"/>
      <c r="E225"/>
      <c r="F225"/>
      <c r="G225"/>
    </row>
    <row r="226" spans="2:7">
      <c r="B226"/>
      <c r="C226"/>
      <c r="D226"/>
      <c r="E226"/>
      <c r="F226"/>
      <c r="G226"/>
    </row>
    <row r="227" spans="2:7">
      <c r="B227"/>
      <c r="C227"/>
      <c r="D227"/>
      <c r="E227"/>
      <c r="F227"/>
      <c r="G227"/>
    </row>
    <row r="228" spans="2:7">
      <c r="B228"/>
      <c r="C228"/>
      <c r="D228"/>
      <c r="E228"/>
      <c r="F228"/>
      <c r="G228"/>
    </row>
    <row r="229" spans="2:7">
      <c r="B229"/>
      <c r="C229"/>
      <c r="D229"/>
      <c r="E229"/>
      <c r="F229"/>
      <c r="G229"/>
    </row>
    <row r="230" spans="2:7">
      <c r="B230"/>
      <c r="C230"/>
      <c r="D230"/>
      <c r="E230"/>
      <c r="F230"/>
      <c r="G230"/>
    </row>
    <row r="231" spans="2:7">
      <c r="B231"/>
      <c r="C231"/>
      <c r="D231"/>
      <c r="E231"/>
      <c r="F231"/>
      <c r="G231"/>
    </row>
    <row r="232" spans="2:7">
      <c r="B232"/>
      <c r="C232"/>
      <c r="D232"/>
      <c r="E232"/>
      <c r="F232"/>
      <c r="G232"/>
    </row>
    <row r="233" spans="2:7">
      <c r="B233"/>
      <c r="C233"/>
      <c r="D233"/>
      <c r="E233"/>
      <c r="F233"/>
      <c r="G233"/>
    </row>
    <row r="234" spans="2:7">
      <c r="B234"/>
      <c r="C234"/>
      <c r="D234"/>
      <c r="E234"/>
      <c r="F234"/>
      <c r="G234"/>
    </row>
    <row r="235" spans="2:7">
      <c r="B235"/>
      <c r="C235"/>
      <c r="D235"/>
      <c r="E235"/>
      <c r="F235"/>
      <c r="G235"/>
    </row>
  </sheetData>
  <mergeCells count="2">
    <mergeCell ref="B2:G2"/>
    <mergeCell ref="A2:A3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122"/>
  <sheetViews>
    <sheetView zoomScale="70" zoomScaleNormal="70" topLeftCell="B1" workbookViewId="0">
      <selection activeCell="N7" sqref="N7"/>
    </sheetView>
  </sheetViews>
  <sheetFormatPr defaultColWidth="9" defaultRowHeight="13.5"/>
  <sheetData>
    <row r="1" spans="1:5">
      <c r="A1" s="70"/>
      <c r="B1" s="70"/>
      <c r="C1" s="70"/>
      <c r="D1" s="70"/>
      <c r="E1" s="70"/>
    </row>
    <row r="2" ht="15" spans="1:16">
      <c r="A2" s="72" t="s">
        <v>100</v>
      </c>
      <c r="B2" s="93" t="s">
        <v>167</v>
      </c>
      <c r="C2" s="93"/>
      <c r="D2" s="93"/>
      <c r="E2" s="93"/>
      <c r="I2" s="8" t="s">
        <v>210</v>
      </c>
      <c r="P2" s="8" t="s">
        <v>211</v>
      </c>
    </row>
    <row r="3" ht="15" spans="1:5">
      <c r="A3" s="8"/>
      <c r="B3" s="8" t="s">
        <v>210</v>
      </c>
      <c r="C3" s="8" t="s">
        <v>211</v>
      </c>
      <c r="D3" s="8" t="s">
        <v>212</v>
      </c>
      <c r="E3" s="8" t="s">
        <v>213</v>
      </c>
    </row>
    <row r="4" spans="1:5">
      <c r="A4" s="120" t="s">
        <v>103</v>
      </c>
      <c r="B4" s="80" t="s">
        <v>173</v>
      </c>
      <c r="C4" s="80" t="s">
        <v>173</v>
      </c>
      <c r="D4" s="80" t="s">
        <v>173</v>
      </c>
      <c r="E4" s="80" t="s">
        <v>173</v>
      </c>
    </row>
    <row r="5" spans="1:5">
      <c r="A5" s="22" t="s">
        <v>105</v>
      </c>
      <c r="B5" s="80" t="s">
        <v>172</v>
      </c>
      <c r="C5" s="80" t="s">
        <v>172</v>
      </c>
      <c r="D5" s="80" t="s">
        <v>172</v>
      </c>
      <c r="E5" s="80" t="s">
        <v>171</v>
      </c>
    </row>
    <row r="6" spans="1:5">
      <c r="A6" s="120" t="s">
        <v>107</v>
      </c>
      <c r="B6" s="80" t="s">
        <v>171</v>
      </c>
      <c r="C6" s="80" t="s">
        <v>171</v>
      </c>
      <c r="D6" s="80" t="s">
        <v>171</v>
      </c>
      <c r="E6" s="80" t="s">
        <v>171</v>
      </c>
    </row>
    <row r="7" spans="1:5">
      <c r="A7" s="121" t="s">
        <v>109</v>
      </c>
      <c r="B7" s="80" t="s">
        <v>171</v>
      </c>
      <c r="C7" s="80" t="s">
        <v>173</v>
      </c>
      <c r="D7" s="80" t="s">
        <v>173</v>
      </c>
      <c r="E7" s="80" t="s">
        <v>172</v>
      </c>
    </row>
    <row r="8" spans="1:5">
      <c r="A8" s="22" t="s">
        <v>111</v>
      </c>
      <c r="B8" s="80" t="s">
        <v>171</v>
      </c>
      <c r="C8" s="80" t="s">
        <v>171</v>
      </c>
      <c r="D8" s="80" t="s">
        <v>173</v>
      </c>
      <c r="E8" s="80" t="s">
        <v>173</v>
      </c>
    </row>
    <row r="9" spans="1:5">
      <c r="A9" s="22" t="s">
        <v>113</v>
      </c>
      <c r="B9" s="80" t="s">
        <v>173</v>
      </c>
      <c r="C9" s="80" t="s">
        <v>173</v>
      </c>
      <c r="D9" s="80" t="s">
        <v>173</v>
      </c>
      <c r="E9" s="80" t="s">
        <v>171</v>
      </c>
    </row>
    <row r="10" spans="1:5">
      <c r="A10" s="22" t="s">
        <v>115</v>
      </c>
      <c r="B10" s="80" t="s">
        <v>171</v>
      </c>
      <c r="C10" s="80" t="s">
        <v>171</v>
      </c>
      <c r="D10" s="80" t="s">
        <v>171</v>
      </c>
      <c r="E10" s="80" t="s">
        <v>171</v>
      </c>
    </row>
    <row r="11" spans="1:5">
      <c r="A11" s="120" t="s">
        <v>117</v>
      </c>
      <c r="B11" s="80" t="s">
        <v>172</v>
      </c>
      <c r="C11" s="80" t="s">
        <v>173</v>
      </c>
      <c r="D11" s="80" t="s">
        <v>173</v>
      </c>
      <c r="E11" s="80" t="s">
        <v>172</v>
      </c>
    </row>
    <row r="12" spans="1:5">
      <c r="A12" s="89" t="s">
        <v>119</v>
      </c>
      <c r="B12" s="80" t="s">
        <v>171</v>
      </c>
      <c r="C12" s="80" t="s">
        <v>171</v>
      </c>
      <c r="D12" s="80" t="s">
        <v>171</v>
      </c>
      <c r="E12" s="80" t="s">
        <v>171</v>
      </c>
    </row>
    <row r="13" spans="1:5">
      <c r="A13" s="22" t="s">
        <v>121</v>
      </c>
      <c r="B13" s="80" t="s">
        <v>171</v>
      </c>
      <c r="C13" s="80" t="s">
        <v>173</v>
      </c>
      <c r="D13" s="80" t="s">
        <v>173</v>
      </c>
      <c r="E13" s="80" t="s">
        <v>171</v>
      </c>
    </row>
    <row r="14" spans="1:5">
      <c r="A14" s="22" t="s">
        <v>123</v>
      </c>
      <c r="B14" s="80" t="s">
        <v>173</v>
      </c>
      <c r="C14" s="80" t="s">
        <v>173</v>
      </c>
      <c r="D14" s="80" t="s">
        <v>173</v>
      </c>
      <c r="E14" s="80" t="s">
        <v>173</v>
      </c>
    </row>
    <row r="15" spans="1:5">
      <c r="A15" s="22" t="s">
        <v>125</v>
      </c>
      <c r="B15" s="80" t="s">
        <v>171</v>
      </c>
      <c r="C15" s="80" t="s">
        <v>171</v>
      </c>
      <c r="D15" s="80" t="s">
        <v>171</v>
      </c>
      <c r="E15" s="80" t="s">
        <v>171</v>
      </c>
    </row>
    <row r="16" spans="1:5">
      <c r="A16" s="22" t="s">
        <v>127</v>
      </c>
      <c r="B16" s="80" t="s">
        <v>171</v>
      </c>
      <c r="C16" s="80" t="s">
        <v>171</v>
      </c>
      <c r="D16" s="80" t="s">
        <v>171</v>
      </c>
      <c r="E16" s="80" t="s">
        <v>171</v>
      </c>
    </row>
    <row r="17" spans="1:5">
      <c r="A17" s="120" t="s">
        <v>129</v>
      </c>
      <c r="B17" s="80" t="s">
        <v>171</v>
      </c>
      <c r="C17" s="80" t="s">
        <v>173</v>
      </c>
      <c r="D17" s="80" t="s">
        <v>173</v>
      </c>
      <c r="E17" s="80" t="s">
        <v>173</v>
      </c>
    </row>
    <row r="18" spans="1:5">
      <c r="A18" s="22" t="s">
        <v>131</v>
      </c>
      <c r="B18" s="80" t="s">
        <v>172</v>
      </c>
      <c r="C18" s="80" t="s">
        <v>172</v>
      </c>
      <c r="D18" s="80" t="s">
        <v>171</v>
      </c>
      <c r="E18" s="80" t="s">
        <v>171</v>
      </c>
    </row>
    <row r="19" spans="1:5">
      <c r="A19" s="22" t="s">
        <v>133</v>
      </c>
      <c r="B19" s="80" t="s">
        <v>172</v>
      </c>
      <c r="C19" s="80" t="s">
        <v>172</v>
      </c>
      <c r="D19" s="80" t="s">
        <v>172</v>
      </c>
      <c r="E19" s="80" t="s">
        <v>172</v>
      </c>
    </row>
    <row r="20" spans="1:5">
      <c r="A20" s="22" t="s">
        <v>135</v>
      </c>
      <c r="B20" s="80" t="s">
        <v>171</v>
      </c>
      <c r="C20" s="80" t="s">
        <v>173</v>
      </c>
      <c r="D20" s="80" t="s">
        <v>173</v>
      </c>
      <c r="E20" s="80" t="s">
        <v>172</v>
      </c>
    </row>
    <row r="21" spans="1:5">
      <c r="A21" s="22" t="s">
        <v>137</v>
      </c>
      <c r="B21" s="80" t="s">
        <v>171</v>
      </c>
      <c r="C21" s="80" t="s">
        <v>171</v>
      </c>
      <c r="D21" s="80" t="s">
        <v>171</v>
      </c>
      <c r="E21" s="80" t="s">
        <v>171</v>
      </c>
    </row>
    <row r="22" spans="1:5">
      <c r="A22" s="22" t="s">
        <v>139</v>
      </c>
      <c r="B22" s="80" t="s">
        <v>171</v>
      </c>
      <c r="C22" s="80" t="s">
        <v>171</v>
      </c>
      <c r="D22" s="80" t="s">
        <v>171</v>
      </c>
      <c r="E22" s="80" t="s">
        <v>171</v>
      </c>
    </row>
    <row r="23" spans="1:5">
      <c r="A23" s="22" t="s">
        <v>141</v>
      </c>
      <c r="B23" s="80" t="s">
        <v>171</v>
      </c>
      <c r="C23" s="80" t="s">
        <v>173</v>
      </c>
      <c r="D23" s="80" t="s">
        <v>173</v>
      </c>
      <c r="E23" s="80" t="s">
        <v>171</v>
      </c>
    </row>
    <row r="24" spans="1:5">
      <c r="A24" s="89" t="s">
        <v>143</v>
      </c>
      <c r="B24" s="80" t="s">
        <v>172</v>
      </c>
      <c r="C24" s="80" t="s">
        <v>172</v>
      </c>
      <c r="D24" s="80" t="s">
        <v>172</v>
      </c>
      <c r="E24" s="80" t="s">
        <v>172</v>
      </c>
    </row>
    <row r="25" ht="15" spans="1:16">
      <c r="A25" s="89" t="s">
        <v>174</v>
      </c>
      <c r="B25" s="80" t="s">
        <v>172</v>
      </c>
      <c r="C25" s="80" t="s">
        <v>171</v>
      </c>
      <c r="D25" s="80" t="s">
        <v>173</v>
      </c>
      <c r="E25" s="80" t="s">
        <v>171</v>
      </c>
      <c r="I25" s="8" t="s">
        <v>212</v>
      </c>
      <c r="P25" s="8" t="s">
        <v>213</v>
      </c>
    </row>
    <row r="26" spans="1:5">
      <c r="A26" s="22" t="s">
        <v>175</v>
      </c>
      <c r="B26" s="80" t="s">
        <v>173</v>
      </c>
      <c r="C26" s="80" t="s">
        <v>173</v>
      </c>
      <c r="D26" s="80" t="s">
        <v>173</v>
      </c>
      <c r="E26" s="80" t="s">
        <v>173</v>
      </c>
    </row>
    <row r="27" spans="1:5">
      <c r="A27" s="22" t="s">
        <v>176</v>
      </c>
      <c r="B27" s="80" t="s">
        <v>171</v>
      </c>
      <c r="C27" s="80" t="s">
        <v>173</v>
      </c>
      <c r="D27" s="80" t="s">
        <v>173</v>
      </c>
      <c r="E27" s="80" t="s">
        <v>171</v>
      </c>
    </row>
    <row r="28" spans="1:5">
      <c r="A28" s="22" t="s">
        <v>177</v>
      </c>
      <c r="B28" s="80" t="s">
        <v>172</v>
      </c>
      <c r="C28" s="80" t="s">
        <v>172</v>
      </c>
      <c r="D28" s="80" t="s">
        <v>172</v>
      </c>
      <c r="E28" s="80" t="s">
        <v>172</v>
      </c>
    </row>
    <row r="29" spans="1:5">
      <c r="A29" s="22" t="s">
        <v>178</v>
      </c>
      <c r="B29" s="80" t="s">
        <v>173</v>
      </c>
      <c r="C29" s="80" t="s">
        <v>173</v>
      </c>
      <c r="D29" s="80" t="s">
        <v>173</v>
      </c>
      <c r="E29" s="80" t="s">
        <v>171</v>
      </c>
    </row>
    <row r="30" spans="1:5">
      <c r="A30" s="22" t="s">
        <v>145</v>
      </c>
      <c r="B30" s="80" t="s">
        <v>172</v>
      </c>
      <c r="C30" s="80" t="s">
        <v>173</v>
      </c>
      <c r="D30" s="80" t="s">
        <v>173</v>
      </c>
      <c r="E30" s="80" t="s">
        <v>173</v>
      </c>
    </row>
    <row r="31" spans="1:5">
      <c r="A31" s="22" t="s">
        <v>147</v>
      </c>
      <c r="B31" s="80" t="s">
        <v>172</v>
      </c>
      <c r="C31" s="80" t="s">
        <v>172</v>
      </c>
      <c r="D31" s="80" t="s">
        <v>172</v>
      </c>
      <c r="E31" s="80" t="s">
        <v>172</v>
      </c>
    </row>
    <row r="32" spans="1:5">
      <c r="A32" s="89" t="s">
        <v>179</v>
      </c>
      <c r="B32" s="80" t="s">
        <v>173</v>
      </c>
      <c r="C32" s="80" t="s">
        <v>173</v>
      </c>
      <c r="D32" s="80" t="s">
        <v>173</v>
      </c>
      <c r="E32" s="80" t="s">
        <v>173</v>
      </c>
    </row>
    <row r="33" spans="1:5">
      <c r="A33" s="22" t="s">
        <v>151</v>
      </c>
      <c r="B33" s="80" t="s">
        <v>172</v>
      </c>
      <c r="C33" s="80" t="s">
        <v>172</v>
      </c>
      <c r="D33" s="80" t="s">
        <v>173</v>
      </c>
      <c r="E33" s="80" t="s">
        <v>172</v>
      </c>
    </row>
    <row r="34" spans="1:5">
      <c r="A34" s="22" t="s">
        <v>180</v>
      </c>
      <c r="B34" s="80" t="s">
        <v>172</v>
      </c>
      <c r="C34" s="80" t="s">
        <v>173</v>
      </c>
      <c r="D34" s="80" t="s">
        <v>173</v>
      </c>
      <c r="E34" s="80" t="s">
        <v>171</v>
      </c>
    </row>
    <row r="35" spans="1:5">
      <c r="A35" s="22" t="s">
        <v>181</v>
      </c>
      <c r="B35" s="80" t="s">
        <v>171</v>
      </c>
      <c r="C35" s="80" t="s">
        <v>171</v>
      </c>
      <c r="D35" s="80" t="s">
        <v>173</v>
      </c>
      <c r="E35" s="80" t="s">
        <v>171</v>
      </c>
    </row>
    <row r="36" spans="1:5">
      <c r="A36" s="89" t="s">
        <v>182</v>
      </c>
      <c r="B36" s="80" t="s">
        <v>171</v>
      </c>
      <c r="C36" s="80" t="s">
        <v>173</v>
      </c>
      <c r="D36" s="80" t="s">
        <v>173</v>
      </c>
      <c r="E36" s="80" t="s">
        <v>171</v>
      </c>
    </row>
    <row r="37" spans="1:5">
      <c r="A37" s="22" t="s">
        <v>183</v>
      </c>
      <c r="B37" s="80" t="s">
        <v>173</v>
      </c>
      <c r="C37" s="80" t="s">
        <v>173</v>
      </c>
      <c r="D37" s="80" t="s">
        <v>173</v>
      </c>
      <c r="E37" s="80" t="s">
        <v>173</v>
      </c>
    </row>
    <row r="38" spans="1:5">
      <c r="A38" s="22" t="s">
        <v>153</v>
      </c>
      <c r="B38" s="80" t="s">
        <v>173</v>
      </c>
      <c r="C38" s="80" t="s">
        <v>173</v>
      </c>
      <c r="D38" s="80" t="s">
        <v>173</v>
      </c>
      <c r="E38" s="80" t="s">
        <v>171</v>
      </c>
    </row>
    <row r="39" spans="1:5">
      <c r="A39" s="22" t="s">
        <v>184</v>
      </c>
      <c r="B39" s="80" t="s">
        <v>171</v>
      </c>
      <c r="C39" s="80" t="s">
        <v>171</v>
      </c>
      <c r="D39" s="80" t="s">
        <v>171</v>
      </c>
      <c r="E39" s="80" t="s">
        <v>171</v>
      </c>
    </row>
    <row r="40" spans="1:5">
      <c r="A40" s="22" t="s">
        <v>185</v>
      </c>
      <c r="B40" s="80" t="s">
        <v>172</v>
      </c>
      <c r="C40" s="80" t="s">
        <v>173</v>
      </c>
      <c r="D40" s="80" t="s">
        <v>173</v>
      </c>
      <c r="E40" s="80" t="s">
        <v>172</v>
      </c>
    </row>
    <row r="41" spans="1:5">
      <c r="A41" s="22" t="s">
        <v>186</v>
      </c>
      <c r="B41" s="80" t="s">
        <v>171</v>
      </c>
      <c r="C41" s="80" t="s">
        <v>171</v>
      </c>
      <c r="D41" s="80" t="s">
        <v>173</v>
      </c>
      <c r="E41" s="80" t="s">
        <v>171</v>
      </c>
    </row>
    <row r="42" spans="1:5">
      <c r="A42" s="22" t="s">
        <v>187</v>
      </c>
      <c r="B42" s="80" t="s">
        <v>172</v>
      </c>
      <c r="C42" s="80" t="s">
        <v>173</v>
      </c>
      <c r="D42" s="80" t="s">
        <v>173</v>
      </c>
      <c r="E42" s="80" t="s">
        <v>172</v>
      </c>
    </row>
    <row r="43" spans="1:5">
      <c r="A43" s="22" t="s">
        <v>155</v>
      </c>
      <c r="B43" s="80" t="s">
        <v>171</v>
      </c>
      <c r="C43" s="80" t="s">
        <v>171</v>
      </c>
      <c r="D43" s="80" t="s">
        <v>173</v>
      </c>
      <c r="E43" s="80" t="s">
        <v>171</v>
      </c>
    </row>
    <row r="44" spans="1:5">
      <c r="A44" s="22" t="s">
        <v>157</v>
      </c>
      <c r="B44" s="80" t="s">
        <v>172</v>
      </c>
      <c r="C44" s="80" t="s">
        <v>172</v>
      </c>
      <c r="D44" s="80" t="s">
        <v>172</v>
      </c>
      <c r="E44" s="80" t="s">
        <v>172</v>
      </c>
    </row>
    <row r="45" spans="1:5">
      <c r="A45" s="22" t="s">
        <v>188</v>
      </c>
      <c r="B45" s="80" t="s">
        <v>173</v>
      </c>
      <c r="C45" s="80" t="s">
        <v>173</v>
      </c>
      <c r="D45" s="80" t="s">
        <v>173</v>
      </c>
      <c r="E45" s="80" t="s">
        <v>171</v>
      </c>
    </row>
    <row r="46" spans="1:5">
      <c r="A46" s="22" t="s">
        <v>189</v>
      </c>
      <c r="B46" s="80" t="s">
        <v>173</v>
      </c>
      <c r="C46" s="80" t="s">
        <v>173</v>
      </c>
      <c r="D46" s="80" t="s">
        <v>173</v>
      </c>
      <c r="E46" s="80" t="s">
        <v>173</v>
      </c>
    </row>
    <row r="47" spans="1:5">
      <c r="A47" s="22" t="s">
        <v>190</v>
      </c>
      <c r="B47" s="80" t="s">
        <v>171</v>
      </c>
      <c r="C47" s="80" t="s">
        <v>171</v>
      </c>
      <c r="D47" s="80" t="s">
        <v>171</v>
      </c>
      <c r="E47" s="80" t="s">
        <v>171</v>
      </c>
    </row>
    <row r="48" spans="1:5">
      <c r="A48" s="92" t="s">
        <v>191</v>
      </c>
      <c r="B48" s="80" t="s">
        <v>171</v>
      </c>
      <c r="C48" s="80" t="s">
        <v>171</v>
      </c>
      <c r="D48" s="80" t="s">
        <v>171</v>
      </c>
      <c r="E48" s="80" t="s">
        <v>171</v>
      </c>
    </row>
    <row r="49" spans="1:5">
      <c r="A49" s="92" t="s">
        <v>159</v>
      </c>
      <c r="B49" s="80" t="s">
        <v>171</v>
      </c>
      <c r="C49" s="80" t="s">
        <v>173</v>
      </c>
      <c r="D49" s="80" t="s">
        <v>173</v>
      </c>
      <c r="E49" s="80" t="s">
        <v>171</v>
      </c>
    </row>
    <row r="50" spans="1:5">
      <c r="A50" s="92" t="s">
        <v>192</v>
      </c>
      <c r="B50" s="80" t="s">
        <v>172</v>
      </c>
      <c r="C50" s="80" t="s">
        <v>173</v>
      </c>
      <c r="D50" s="80" t="s">
        <v>173</v>
      </c>
      <c r="E50" s="80" t="s">
        <v>171</v>
      </c>
    </row>
    <row r="51" spans="1:5">
      <c r="A51" s="92" t="s">
        <v>161</v>
      </c>
      <c r="B51" s="80" t="s">
        <v>171</v>
      </c>
      <c r="C51" s="80" t="s">
        <v>171</v>
      </c>
      <c r="D51" s="80" t="s">
        <v>171</v>
      </c>
      <c r="E51" s="80" t="s">
        <v>171</v>
      </c>
    </row>
    <row r="52" spans="1:5">
      <c r="A52" s="122" t="s">
        <v>104</v>
      </c>
      <c r="B52" s="80" t="s">
        <v>171</v>
      </c>
      <c r="C52" s="80" t="s">
        <v>173</v>
      </c>
      <c r="D52" s="80" t="s">
        <v>173</v>
      </c>
      <c r="E52" s="80" t="s">
        <v>171</v>
      </c>
    </row>
    <row r="53" spans="1:5">
      <c r="A53" s="22" t="s">
        <v>106</v>
      </c>
      <c r="B53" s="80" t="s">
        <v>171</v>
      </c>
      <c r="C53" s="80" t="s">
        <v>171</v>
      </c>
      <c r="D53" s="80" t="s">
        <v>171</v>
      </c>
      <c r="E53" s="80" t="s">
        <v>171</v>
      </c>
    </row>
    <row r="54" spans="1:5">
      <c r="A54" s="22" t="s">
        <v>108</v>
      </c>
      <c r="B54" s="80" t="s">
        <v>171</v>
      </c>
      <c r="C54" s="80" t="s">
        <v>171</v>
      </c>
      <c r="D54" s="80" t="s">
        <v>171</v>
      </c>
      <c r="E54" s="80"/>
    </row>
    <row r="55" spans="1:5">
      <c r="A55" s="22" t="s">
        <v>110</v>
      </c>
      <c r="B55" s="80" t="s">
        <v>172</v>
      </c>
      <c r="C55" s="80" t="s">
        <v>173</v>
      </c>
      <c r="D55" s="80" t="s">
        <v>173</v>
      </c>
      <c r="E55" s="80" t="s">
        <v>173</v>
      </c>
    </row>
    <row r="56" spans="1:5">
      <c r="A56" s="22" t="s">
        <v>112</v>
      </c>
      <c r="B56" s="80" t="s">
        <v>171</v>
      </c>
      <c r="C56" s="80" t="s">
        <v>171</v>
      </c>
      <c r="D56" s="80" t="s">
        <v>171</v>
      </c>
      <c r="E56" s="80" t="s">
        <v>171</v>
      </c>
    </row>
    <row r="57" spans="1:5">
      <c r="A57" s="22" t="s">
        <v>114</v>
      </c>
      <c r="B57" s="80" t="s">
        <v>173</v>
      </c>
      <c r="C57" s="80" t="s">
        <v>173</v>
      </c>
      <c r="D57" s="80" t="s">
        <v>173</v>
      </c>
      <c r="E57" s="80" t="s">
        <v>173</v>
      </c>
    </row>
    <row r="58" spans="1:5">
      <c r="A58" s="120" t="s">
        <v>116</v>
      </c>
      <c r="B58" s="80" t="s">
        <v>172</v>
      </c>
      <c r="C58" s="80" t="s">
        <v>173</v>
      </c>
      <c r="D58" s="80" t="s">
        <v>173</v>
      </c>
      <c r="E58" s="80" t="s">
        <v>172</v>
      </c>
    </row>
    <row r="59" spans="1:5">
      <c r="A59" s="120" t="s">
        <v>118</v>
      </c>
      <c r="B59" s="80" t="s">
        <v>172</v>
      </c>
      <c r="C59" s="80" t="s">
        <v>172</v>
      </c>
      <c r="D59" s="80" t="s">
        <v>172</v>
      </c>
      <c r="E59" s="80" t="s">
        <v>172</v>
      </c>
    </row>
    <row r="60" spans="1:5">
      <c r="A60" s="22" t="s">
        <v>120</v>
      </c>
      <c r="B60" s="80" t="s">
        <v>171</v>
      </c>
      <c r="C60" s="80" t="s">
        <v>173</v>
      </c>
      <c r="D60" s="80" t="s">
        <v>173</v>
      </c>
      <c r="E60" s="80" t="s">
        <v>173</v>
      </c>
    </row>
    <row r="61" spans="1:5">
      <c r="A61" s="89" t="s">
        <v>122</v>
      </c>
      <c r="B61" s="80" t="s">
        <v>173</v>
      </c>
      <c r="C61" s="80" t="s">
        <v>173</v>
      </c>
      <c r="D61" s="80" t="s">
        <v>173</v>
      </c>
      <c r="E61" s="80" t="s">
        <v>173</v>
      </c>
    </row>
    <row r="62" spans="1:5">
      <c r="A62" s="89" t="s">
        <v>124</v>
      </c>
      <c r="B62" s="80" t="s">
        <v>171</v>
      </c>
      <c r="C62" s="80" t="s">
        <v>173</v>
      </c>
      <c r="D62" s="80" t="s">
        <v>173</v>
      </c>
      <c r="E62" s="80" t="s">
        <v>171</v>
      </c>
    </row>
    <row r="63" spans="1:5">
      <c r="A63" s="89" t="s">
        <v>126</v>
      </c>
      <c r="B63" s="80" t="s">
        <v>173</v>
      </c>
      <c r="C63" s="80" t="s">
        <v>173</v>
      </c>
      <c r="D63" s="80" t="s">
        <v>173</v>
      </c>
      <c r="E63" s="80" t="s">
        <v>173</v>
      </c>
    </row>
    <row r="64" spans="1:5">
      <c r="A64" s="22" t="s">
        <v>128</v>
      </c>
      <c r="B64" s="80" t="s">
        <v>171</v>
      </c>
      <c r="C64" s="80" t="s">
        <v>173</v>
      </c>
      <c r="D64" s="80" t="s">
        <v>173</v>
      </c>
      <c r="E64" s="80" t="s">
        <v>172</v>
      </c>
    </row>
    <row r="65" spans="1:5">
      <c r="A65" s="22" t="s">
        <v>130</v>
      </c>
      <c r="B65" s="80" t="s">
        <v>173</v>
      </c>
      <c r="C65" s="80" t="s">
        <v>173</v>
      </c>
      <c r="D65" s="80" t="s">
        <v>173</v>
      </c>
      <c r="E65" s="80" t="s">
        <v>173</v>
      </c>
    </row>
    <row r="66" spans="1:5">
      <c r="A66" s="22" t="s">
        <v>132</v>
      </c>
      <c r="B66" s="80" t="s">
        <v>172</v>
      </c>
      <c r="C66" s="80" t="s">
        <v>173</v>
      </c>
      <c r="D66" s="80" t="s">
        <v>173</v>
      </c>
      <c r="E66" s="80" t="s">
        <v>171</v>
      </c>
    </row>
    <row r="67" spans="1:5">
      <c r="A67" s="89" t="s">
        <v>134</v>
      </c>
      <c r="B67" s="80" t="s">
        <v>171</v>
      </c>
      <c r="C67" s="80" t="s">
        <v>171</v>
      </c>
      <c r="D67" s="80" t="s">
        <v>171</v>
      </c>
      <c r="E67" s="80" t="s">
        <v>171</v>
      </c>
    </row>
    <row r="68" spans="1:5">
      <c r="A68" s="89" t="s">
        <v>136</v>
      </c>
      <c r="B68" s="80" t="s">
        <v>172</v>
      </c>
      <c r="C68" s="80" t="s">
        <v>172</v>
      </c>
      <c r="D68" s="80" t="s">
        <v>173</v>
      </c>
      <c r="E68" s="80" t="s">
        <v>172</v>
      </c>
    </row>
    <row r="69" spans="1:5">
      <c r="A69" s="22" t="s">
        <v>138</v>
      </c>
      <c r="B69" s="80" t="s">
        <v>172</v>
      </c>
      <c r="C69" s="80" t="s">
        <v>173</v>
      </c>
      <c r="D69" s="80" t="s">
        <v>173</v>
      </c>
      <c r="E69" s="80" t="s">
        <v>172</v>
      </c>
    </row>
    <row r="70" spans="1:5">
      <c r="A70" s="22" t="s">
        <v>140</v>
      </c>
      <c r="B70" s="80" t="s">
        <v>173</v>
      </c>
      <c r="C70" s="80" t="s">
        <v>173</v>
      </c>
      <c r="D70" s="80" t="s">
        <v>173</v>
      </c>
      <c r="E70" s="80" t="s">
        <v>173</v>
      </c>
    </row>
    <row r="71" spans="1:5">
      <c r="A71" s="22" t="s">
        <v>142</v>
      </c>
      <c r="B71" s="80" t="s">
        <v>172</v>
      </c>
      <c r="C71" s="80" t="s">
        <v>173</v>
      </c>
      <c r="D71" s="80" t="s">
        <v>173</v>
      </c>
      <c r="E71" s="80" t="s">
        <v>172</v>
      </c>
    </row>
    <row r="72" spans="1:5">
      <c r="A72" s="22" t="s">
        <v>144</v>
      </c>
      <c r="B72" s="80" t="s">
        <v>171</v>
      </c>
      <c r="C72" s="80" t="s">
        <v>171</v>
      </c>
      <c r="D72" s="80" t="s">
        <v>173</v>
      </c>
      <c r="E72" s="80" t="s">
        <v>171</v>
      </c>
    </row>
    <row r="73" spans="1:5">
      <c r="A73" s="22" t="s">
        <v>193</v>
      </c>
      <c r="B73" s="80" t="s">
        <v>171</v>
      </c>
      <c r="C73" s="80" t="s">
        <v>171</v>
      </c>
      <c r="D73" s="80" t="s">
        <v>171</v>
      </c>
      <c r="E73" s="80" t="s">
        <v>171</v>
      </c>
    </row>
    <row r="74" spans="1:5">
      <c r="A74" s="22" t="s">
        <v>194</v>
      </c>
      <c r="B74" s="80" t="s">
        <v>173</v>
      </c>
      <c r="C74" s="80" t="s">
        <v>173</v>
      </c>
      <c r="D74" s="80" t="s">
        <v>173</v>
      </c>
      <c r="E74" s="80" t="s">
        <v>171</v>
      </c>
    </row>
    <row r="75" spans="1:5">
      <c r="A75" s="22" t="s">
        <v>195</v>
      </c>
      <c r="B75" s="80" t="s">
        <v>171</v>
      </c>
      <c r="C75" s="80" t="s">
        <v>173</v>
      </c>
      <c r="D75" s="80" t="s">
        <v>173</v>
      </c>
      <c r="E75" s="80" t="s">
        <v>171</v>
      </c>
    </row>
    <row r="76" spans="1:5">
      <c r="A76" s="22" t="s">
        <v>196</v>
      </c>
      <c r="B76" s="80" t="s">
        <v>171</v>
      </c>
      <c r="C76" s="80" t="s">
        <v>171</v>
      </c>
      <c r="D76" s="80" t="s">
        <v>173</v>
      </c>
      <c r="E76" s="80" t="s">
        <v>171</v>
      </c>
    </row>
    <row r="77" spans="1:5">
      <c r="A77" s="89" t="s">
        <v>197</v>
      </c>
      <c r="B77" s="80" t="s">
        <v>173</v>
      </c>
      <c r="C77" s="80" t="s">
        <v>173</v>
      </c>
      <c r="D77" s="80" t="s">
        <v>173</v>
      </c>
      <c r="E77" s="80" t="s">
        <v>173</v>
      </c>
    </row>
    <row r="78" spans="1:5">
      <c r="A78" s="22" t="s">
        <v>146</v>
      </c>
      <c r="B78" s="80" t="s">
        <v>171</v>
      </c>
      <c r="C78" s="80" t="s">
        <v>173</v>
      </c>
      <c r="D78" s="80" t="s">
        <v>173</v>
      </c>
      <c r="E78" s="80" t="s">
        <v>173</v>
      </c>
    </row>
    <row r="79" spans="1:5">
      <c r="A79" s="22" t="s">
        <v>198</v>
      </c>
      <c r="B79" s="80" t="s">
        <v>171</v>
      </c>
      <c r="C79" s="80" t="s">
        <v>171</v>
      </c>
      <c r="D79" s="80" t="s">
        <v>173</v>
      </c>
      <c r="E79" s="80" t="s">
        <v>173</v>
      </c>
    </row>
    <row r="80" spans="1:5">
      <c r="A80" s="22" t="s">
        <v>199</v>
      </c>
      <c r="B80" s="80" t="s">
        <v>171</v>
      </c>
      <c r="C80" s="80" t="s">
        <v>173</v>
      </c>
      <c r="D80" s="80" t="s">
        <v>173</v>
      </c>
      <c r="E80" s="80" t="s">
        <v>173</v>
      </c>
    </row>
    <row r="81" spans="1:5">
      <c r="A81" s="22" t="s">
        <v>200</v>
      </c>
      <c r="B81" s="80" t="s">
        <v>171</v>
      </c>
      <c r="C81" s="80" t="s">
        <v>173</v>
      </c>
      <c r="D81" s="80" t="s">
        <v>173</v>
      </c>
      <c r="E81" s="80" t="s">
        <v>171</v>
      </c>
    </row>
    <row r="82" spans="1:5">
      <c r="A82" s="22" t="s">
        <v>201</v>
      </c>
      <c r="B82" s="80" t="s">
        <v>173</v>
      </c>
      <c r="C82" s="80" t="s">
        <v>173</v>
      </c>
      <c r="D82" s="80" t="s">
        <v>173</v>
      </c>
      <c r="E82" s="80" t="s">
        <v>172</v>
      </c>
    </row>
    <row r="83" spans="1:5">
      <c r="A83" s="22" t="s">
        <v>202</v>
      </c>
      <c r="B83" s="80" t="s">
        <v>171</v>
      </c>
      <c r="C83" s="80" t="s">
        <v>171</v>
      </c>
      <c r="D83" s="80" t="s">
        <v>173</v>
      </c>
      <c r="E83" s="80" t="s">
        <v>171</v>
      </c>
    </row>
    <row r="84" spans="1:5">
      <c r="A84" s="120" t="s">
        <v>203</v>
      </c>
      <c r="B84" s="80" t="s">
        <v>171</v>
      </c>
      <c r="C84" s="80" t="s">
        <v>173</v>
      </c>
      <c r="D84" s="80" t="s">
        <v>173</v>
      </c>
      <c r="E84" s="80" t="s">
        <v>171</v>
      </c>
    </row>
    <row r="85" spans="1:5">
      <c r="A85" s="120" t="s">
        <v>204</v>
      </c>
      <c r="B85" s="80" t="s">
        <v>172</v>
      </c>
      <c r="C85" s="80" t="s">
        <v>173</v>
      </c>
      <c r="D85" s="80" t="s">
        <v>173</v>
      </c>
      <c r="E85" s="80" t="s">
        <v>171</v>
      </c>
    </row>
    <row r="86" spans="1:5">
      <c r="A86" s="22" t="s">
        <v>152</v>
      </c>
      <c r="B86" s="80" t="s">
        <v>171</v>
      </c>
      <c r="C86" s="80" t="s">
        <v>171</v>
      </c>
      <c r="D86" s="80" t="s">
        <v>171</v>
      </c>
      <c r="E86" s="80" t="s">
        <v>171</v>
      </c>
    </row>
    <row r="87" spans="1:5">
      <c r="A87" s="22" t="s">
        <v>148</v>
      </c>
      <c r="B87" s="80" t="s">
        <v>173</v>
      </c>
      <c r="C87" s="80" t="s">
        <v>173</v>
      </c>
      <c r="D87" s="80" t="s">
        <v>173</v>
      </c>
      <c r="E87" s="80" t="s">
        <v>173</v>
      </c>
    </row>
    <row r="88" spans="1:5">
      <c r="A88" s="22" t="s">
        <v>150</v>
      </c>
      <c r="B88" s="80"/>
      <c r="C88" s="80" t="s">
        <v>173</v>
      </c>
      <c r="D88" s="80" t="s">
        <v>173</v>
      </c>
      <c r="E88" s="80" t="s">
        <v>171</v>
      </c>
    </row>
    <row r="89" spans="1:5">
      <c r="A89" s="22" t="s">
        <v>152</v>
      </c>
      <c r="B89" s="80" t="s">
        <v>173</v>
      </c>
      <c r="C89" s="80" t="s">
        <v>173</v>
      </c>
      <c r="D89" s="80" t="s">
        <v>173</v>
      </c>
      <c r="E89" s="80" t="s">
        <v>171</v>
      </c>
    </row>
    <row r="90" spans="1:5">
      <c r="A90" s="22" t="s">
        <v>205</v>
      </c>
      <c r="B90" s="80" t="s">
        <v>172</v>
      </c>
      <c r="C90" s="80" t="s">
        <v>173</v>
      </c>
      <c r="D90" s="80" t="s">
        <v>173</v>
      </c>
      <c r="E90" s="80" t="s">
        <v>172</v>
      </c>
    </row>
    <row r="91" spans="1:5">
      <c r="A91" s="22" t="s">
        <v>154</v>
      </c>
      <c r="B91" s="80" t="s">
        <v>173</v>
      </c>
      <c r="C91" s="80" t="s">
        <v>173</v>
      </c>
      <c r="D91" s="80" t="s">
        <v>173</v>
      </c>
      <c r="E91" s="80" t="s">
        <v>173</v>
      </c>
    </row>
    <row r="92" spans="1:5">
      <c r="A92" s="22" t="s">
        <v>156</v>
      </c>
      <c r="B92" s="80" t="s">
        <v>172</v>
      </c>
      <c r="C92" s="80" t="s">
        <v>172</v>
      </c>
      <c r="D92" s="80" t="s">
        <v>172</v>
      </c>
      <c r="E92" s="80" t="s">
        <v>172</v>
      </c>
    </row>
    <row r="93" spans="1:5">
      <c r="A93" s="92" t="s">
        <v>158</v>
      </c>
      <c r="B93" s="80" t="s">
        <v>171</v>
      </c>
      <c r="C93" s="80" t="s">
        <v>173</v>
      </c>
      <c r="D93" s="80" t="s">
        <v>173</v>
      </c>
      <c r="E93" s="80" t="s">
        <v>171</v>
      </c>
    </row>
    <row r="94" spans="1:5">
      <c r="A94" s="92" t="s">
        <v>160</v>
      </c>
      <c r="B94" s="80" t="s">
        <v>172</v>
      </c>
      <c r="C94" s="80" t="s">
        <v>172</v>
      </c>
      <c r="D94" s="80" t="s">
        <v>172</v>
      </c>
      <c r="E94" s="80" t="s">
        <v>171</v>
      </c>
    </row>
    <row r="95" spans="1:5">
      <c r="A95" s="92" t="s">
        <v>206</v>
      </c>
      <c r="B95" s="80"/>
      <c r="C95" s="80" t="s">
        <v>173</v>
      </c>
      <c r="D95" s="80" t="s">
        <v>173</v>
      </c>
      <c r="E95" s="80" t="s">
        <v>171</v>
      </c>
    </row>
    <row r="96" spans="1:5">
      <c r="A96" s="92" t="s">
        <v>207</v>
      </c>
      <c r="B96" s="80" t="s">
        <v>173</v>
      </c>
      <c r="C96" s="80" t="s">
        <v>173</v>
      </c>
      <c r="D96" s="80" t="s">
        <v>173</v>
      </c>
      <c r="E96" s="80" t="s">
        <v>171</v>
      </c>
    </row>
    <row r="97" spans="1:5">
      <c r="A97" s="92" t="s">
        <v>208</v>
      </c>
      <c r="B97" s="80" t="s">
        <v>171</v>
      </c>
      <c r="C97" s="80" t="s">
        <v>171</v>
      </c>
      <c r="D97" s="80" t="s">
        <v>171</v>
      </c>
      <c r="E97" s="80" t="s">
        <v>173</v>
      </c>
    </row>
    <row r="98" spans="1:5">
      <c r="A98" s="92" t="s">
        <v>209</v>
      </c>
      <c r="B98" s="80" t="s">
        <v>171</v>
      </c>
      <c r="C98" s="80" t="s">
        <v>171</v>
      </c>
      <c r="D98" s="80" t="s">
        <v>171</v>
      </c>
      <c r="E98" s="80" t="s">
        <v>171</v>
      </c>
    </row>
    <row r="99" spans="1:5">
      <c r="A99" s="23" t="s">
        <v>162</v>
      </c>
      <c r="B99" s="90" t="s">
        <v>173</v>
      </c>
      <c r="C99" s="90" t="s">
        <v>173</v>
      </c>
      <c r="D99" s="90" t="s">
        <v>173</v>
      </c>
      <c r="E99" s="90" t="s">
        <v>173</v>
      </c>
    </row>
    <row r="121" ht="15" spans="1:6">
      <c r="A121" s="72"/>
      <c r="B121" s="72"/>
      <c r="C121" s="72"/>
      <c r="D121" s="72"/>
      <c r="E121" s="72"/>
      <c r="F121" s="72"/>
    </row>
    <row r="122" ht="15" spans="1:6">
      <c r="A122" s="72"/>
      <c r="B122" s="72"/>
      <c r="C122" s="72"/>
      <c r="D122" s="72"/>
      <c r="E122" s="72"/>
      <c r="F122" s="72"/>
    </row>
  </sheetData>
  <mergeCells count="2">
    <mergeCell ref="B2:E2"/>
    <mergeCell ref="A2:A3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176"/>
  <sheetViews>
    <sheetView zoomScale="70" zoomScaleNormal="70" workbookViewId="0">
      <selection activeCell="H30" sqref="H30"/>
    </sheetView>
  </sheetViews>
  <sheetFormatPr defaultColWidth="9" defaultRowHeight="13.5"/>
  <sheetData>
    <row r="1" ht="15" spans="1:12">
      <c r="A1" s="70"/>
      <c r="B1" s="70"/>
      <c r="C1" s="70"/>
      <c r="D1" s="70"/>
      <c r="E1" s="70"/>
      <c r="F1" s="70"/>
      <c r="G1" s="70"/>
      <c r="H1" s="71"/>
      <c r="I1" s="70"/>
      <c r="J1" s="70"/>
      <c r="K1" s="70"/>
      <c r="L1" s="70"/>
    </row>
    <row r="2" ht="15" spans="1:24">
      <c r="A2" s="72" t="s">
        <v>100</v>
      </c>
      <c r="B2" s="72" t="s">
        <v>167</v>
      </c>
      <c r="C2" s="72"/>
      <c r="D2" s="72"/>
      <c r="E2" s="72"/>
      <c r="F2" s="72"/>
      <c r="G2" s="72"/>
      <c r="H2" s="72"/>
      <c r="I2" s="72"/>
      <c r="J2" s="72"/>
      <c r="K2" s="72"/>
      <c r="L2" s="72"/>
      <c r="O2" s="23" t="s">
        <v>214</v>
      </c>
      <c r="S2" s="23" t="s">
        <v>215</v>
      </c>
      <c r="X2" s="23" t="s">
        <v>216</v>
      </c>
    </row>
    <row r="3" ht="15" spans="1:12">
      <c r="A3" s="8"/>
      <c r="B3" s="8" t="s">
        <v>214</v>
      </c>
      <c r="C3" s="8" t="s">
        <v>215</v>
      </c>
      <c r="D3" s="8" t="s">
        <v>216</v>
      </c>
      <c r="E3" s="8" t="s">
        <v>217</v>
      </c>
      <c r="F3" s="8" t="s">
        <v>218</v>
      </c>
      <c r="G3" s="8" t="s">
        <v>219</v>
      </c>
      <c r="H3" s="8" t="s">
        <v>220</v>
      </c>
      <c r="I3" s="8" t="s">
        <v>221</v>
      </c>
      <c r="J3" s="8" t="s">
        <v>222</v>
      </c>
      <c r="K3" s="8" t="s">
        <v>223</v>
      </c>
      <c r="L3" s="8" t="s">
        <v>224</v>
      </c>
    </row>
    <row r="4" spans="1:12">
      <c r="A4" s="123" t="s">
        <v>103</v>
      </c>
      <c r="B4" s="74" t="s">
        <v>172</v>
      </c>
      <c r="C4" s="74" t="s">
        <v>171</v>
      </c>
      <c r="D4" s="74" t="s">
        <v>173</v>
      </c>
      <c r="E4" s="74" t="s">
        <v>173</v>
      </c>
      <c r="F4" s="74" t="s">
        <v>173</v>
      </c>
      <c r="G4" s="74" t="s">
        <v>173</v>
      </c>
      <c r="H4" s="74" t="s">
        <v>173</v>
      </c>
      <c r="I4" s="74" t="s">
        <v>173</v>
      </c>
      <c r="J4" s="74" t="s">
        <v>173</v>
      </c>
      <c r="K4" s="80" t="s">
        <v>173</v>
      </c>
      <c r="L4" s="81" t="s">
        <v>173</v>
      </c>
    </row>
    <row r="5" spans="1:12">
      <c r="A5" s="73" t="s">
        <v>105</v>
      </c>
      <c r="B5" s="74" t="s">
        <v>172</v>
      </c>
      <c r="C5" s="74" t="s">
        <v>172</v>
      </c>
      <c r="D5" s="74" t="s">
        <v>172</v>
      </c>
      <c r="E5" s="74" t="s">
        <v>171</v>
      </c>
      <c r="F5" s="74" t="s">
        <v>171</v>
      </c>
      <c r="G5" s="74" t="s">
        <v>171</v>
      </c>
      <c r="H5" s="74" t="s">
        <v>171</v>
      </c>
      <c r="I5" s="74" t="s">
        <v>171</v>
      </c>
      <c r="J5" s="74" t="s">
        <v>171</v>
      </c>
      <c r="K5" s="80" t="s">
        <v>171</v>
      </c>
      <c r="L5" s="81" t="s">
        <v>171</v>
      </c>
    </row>
    <row r="6" spans="1:12">
      <c r="A6" s="123" t="s">
        <v>107</v>
      </c>
      <c r="B6" s="74" t="s">
        <v>173</v>
      </c>
      <c r="C6" s="74" t="s">
        <v>173</v>
      </c>
      <c r="D6" s="74" t="s">
        <v>173</v>
      </c>
      <c r="E6" s="74" t="s">
        <v>173</v>
      </c>
      <c r="F6" s="74" t="s">
        <v>173</v>
      </c>
      <c r="G6" s="74" t="s">
        <v>173</v>
      </c>
      <c r="H6" s="74" t="s">
        <v>173</v>
      </c>
      <c r="I6" s="74" t="s">
        <v>173</v>
      </c>
      <c r="J6" s="74" t="s">
        <v>173</v>
      </c>
      <c r="K6" s="80" t="s">
        <v>173</v>
      </c>
      <c r="L6" s="81" t="s">
        <v>173</v>
      </c>
    </row>
    <row r="7" spans="1:12">
      <c r="A7" s="124" t="s">
        <v>109</v>
      </c>
      <c r="B7" s="74" t="s">
        <v>171</v>
      </c>
      <c r="C7" s="74" t="s">
        <v>171</v>
      </c>
      <c r="D7" s="74" t="s">
        <v>171</v>
      </c>
      <c r="E7" s="74" t="s">
        <v>171</v>
      </c>
      <c r="F7" s="74" t="s">
        <v>171</v>
      </c>
      <c r="G7" s="74" t="s">
        <v>171</v>
      </c>
      <c r="H7" s="74" t="s">
        <v>171</v>
      </c>
      <c r="I7" s="74" t="s">
        <v>171</v>
      </c>
      <c r="J7" s="74" t="s">
        <v>171</v>
      </c>
      <c r="K7" s="80" t="s">
        <v>171</v>
      </c>
      <c r="L7" s="81" t="s">
        <v>171</v>
      </c>
    </row>
    <row r="8" spans="1:12">
      <c r="A8" s="73" t="s">
        <v>111</v>
      </c>
      <c r="B8" s="74" t="s">
        <v>173</v>
      </c>
      <c r="C8" s="74" t="s">
        <v>173</v>
      </c>
      <c r="D8" s="74" t="s">
        <v>173</v>
      </c>
      <c r="E8" s="74" t="s">
        <v>173</v>
      </c>
      <c r="F8" s="74" t="s">
        <v>173</v>
      </c>
      <c r="G8" s="74" t="s">
        <v>173</v>
      </c>
      <c r="H8" s="74" t="s">
        <v>173</v>
      </c>
      <c r="I8" s="74" t="s">
        <v>173</v>
      </c>
      <c r="J8" s="74" t="s">
        <v>173</v>
      </c>
      <c r="K8" s="80" t="s">
        <v>171</v>
      </c>
      <c r="L8" s="81" t="s">
        <v>171</v>
      </c>
    </row>
    <row r="9" spans="1:12">
      <c r="A9" s="73" t="s">
        <v>113</v>
      </c>
      <c r="B9" s="74" t="s">
        <v>171</v>
      </c>
      <c r="C9" s="74" t="s">
        <v>171</v>
      </c>
      <c r="D9" s="74" t="s">
        <v>171</v>
      </c>
      <c r="E9" s="74" t="s">
        <v>171</v>
      </c>
      <c r="F9" s="74" t="s">
        <v>171</v>
      </c>
      <c r="G9" s="74" t="s">
        <v>171</v>
      </c>
      <c r="H9" s="74" t="s">
        <v>171</v>
      </c>
      <c r="I9" s="74" t="s">
        <v>171</v>
      </c>
      <c r="J9" s="74" t="s">
        <v>171</v>
      </c>
      <c r="K9" s="80" t="s">
        <v>171</v>
      </c>
      <c r="L9" s="81" t="s">
        <v>171</v>
      </c>
    </row>
    <row r="10" spans="1:12">
      <c r="A10" s="73" t="s">
        <v>115</v>
      </c>
      <c r="B10" s="74" t="s">
        <v>171</v>
      </c>
      <c r="C10" s="74" t="s">
        <v>173</v>
      </c>
      <c r="D10" s="74" t="s">
        <v>173</v>
      </c>
      <c r="E10" s="74" t="s">
        <v>173</v>
      </c>
      <c r="F10" s="74" t="s">
        <v>173</v>
      </c>
      <c r="G10" s="74" t="s">
        <v>173</v>
      </c>
      <c r="H10" s="74" t="s">
        <v>173</v>
      </c>
      <c r="I10" s="74" t="s">
        <v>173</v>
      </c>
      <c r="J10" s="74" t="s">
        <v>173</v>
      </c>
      <c r="K10" s="80" t="s">
        <v>173</v>
      </c>
      <c r="L10" s="81" t="s">
        <v>173</v>
      </c>
    </row>
    <row r="11" spans="1:12">
      <c r="A11" s="123" t="s">
        <v>117</v>
      </c>
      <c r="B11" s="74" t="s">
        <v>173</v>
      </c>
      <c r="C11" s="74" t="s">
        <v>173</v>
      </c>
      <c r="D11" s="74" t="s">
        <v>171</v>
      </c>
      <c r="E11" s="74" t="s">
        <v>171</v>
      </c>
      <c r="F11" s="74" t="s">
        <v>171</v>
      </c>
      <c r="G11" s="74" t="s">
        <v>171</v>
      </c>
      <c r="H11" s="74" t="s">
        <v>171</v>
      </c>
      <c r="I11" s="74" t="s">
        <v>172</v>
      </c>
      <c r="J11" s="74" t="s">
        <v>172</v>
      </c>
      <c r="K11" s="80" t="s">
        <v>172</v>
      </c>
      <c r="L11" s="81" t="s">
        <v>172</v>
      </c>
    </row>
    <row r="12" spans="1:12">
      <c r="A12" s="76" t="s">
        <v>119</v>
      </c>
      <c r="B12" s="74" t="s">
        <v>173</v>
      </c>
      <c r="C12" s="74" t="s">
        <v>173</v>
      </c>
      <c r="D12" s="74" t="s">
        <v>173</v>
      </c>
      <c r="E12" s="74" t="s">
        <v>173</v>
      </c>
      <c r="F12" s="74" t="s">
        <v>173</v>
      </c>
      <c r="G12" s="74" t="s">
        <v>173</v>
      </c>
      <c r="H12" s="74" t="s">
        <v>173</v>
      </c>
      <c r="I12" s="74" t="s">
        <v>173</v>
      </c>
      <c r="J12" s="74" t="s">
        <v>173</v>
      </c>
      <c r="K12" s="80" t="s">
        <v>173</v>
      </c>
      <c r="L12" s="81" t="s">
        <v>173</v>
      </c>
    </row>
    <row r="13" spans="1:12">
      <c r="A13" s="73" t="s">
        <v>121</v>
      </c>
      <c r="B13" s="74" t="s">
        <v>173</v>
      </c>
      <c r="C13" s="74" t="s">
        <v>171</v>
      </c>
      <c r="D13" s="74" t="s">
        <v>171</v>
      </c>
      <c r="E13" s="74" t="s">
        <v>171</v>
      </c>
      <c r="F13" s="74" t="s">
        <v>171</v>
      </c>
      <c r="G13" s="74" t="s">
        <v>171</v>
      </c>
      <c r="H13" s="74" t="s">
        <v>171</v>
      </c>
      <c r="I13" s="74" t="s">
        <v>171</v>
      </c>
      <c r="J13" s="74" t="s">
        <v>171</v>
      </c>
      <c r="K13" s="80" t="s">
        <v>171</v>
      </c>
      <c r="L13" s="81" t="s">
        <v>171</v>
      </c>
    </row>
    <row r="14" spans="1:12">
      <c r="A14" s="73" t="s">
        <v>123</v>
      </c>
      <c r="B14" s="74" t="s">
        <v>171</v>
      </c>
      <c r="C14" s="74" t="s">
        <v>172</v>
      </c>
      <c r="D14" s="74" t="s">
        <v>172</v>
      </c>
      <c r="E14" s="74" t="s">
        <v>172</v>
      </c>
      <c r="F14" s="74" t="s">
        <v>172</v>
      </c>
      <c r="G14" s="74" t="s">
        <v>172</v>
      </c>
      <c r="H14" s="74" t="s">
        <v>172</v>
      </c>
      <c r="I14" s="74" t="s">
        <v>172</v>
      </c>
      <c r="J14" s="74" t="s">
        <v>172</v>
      </c>
      <c r="K14" s="80" t="s">
        <v>171</v>
      </c>
      <c r="L14" s="81" t="s">
        <v>171</v>
      </c>
    </row>
    <row r="15" spans="1:12">
      <c r="A15" s="73" t="s">
        <v>125</v>
      </c>
      <c r="B15" s="74" t="s">
        <v>172</v>
      </c>
      <c r="C15" s="74" t="s">
        <v>171</v>
      </c>
      <c r="D15" s="74" t="s">
        <v>171</v>
      </c>
      <c r="E15" s="74" t="s">
        <v>171</v>
      </c>
      <c r="F15" s="74" t="s">
        <v>171</v>
      </c>
      <c r="G15" s="74" t="s">
        <v>171</v>
      </c>
      <c r="H15" s="74" t="s">
        <v>171</v>
      </c>
      <c r="I15" s="74" t="s">
        <v>171</v>
      </c>
      <c r="J15" s="74" t="s">
        <v>171</v>
      </c>
      <c r="K15" s="80" t="s">
        <v>171</v>
      </c>
      <c r="L15" s="81" t="s">
        <v>171</v>
      </c>
    </row>
    <row r="16" spans="1:12">
      <c r="A16" s="73" t="s">
        <v>127</v>
      </c>
      <c r="B16" s="74" t="s">
        <v>171</v>
      </c>
      <c r="C16" s="74" t="s">
        <v>171</v>
      </c>
      <c r="D16" s="74" t="s">
        <v>171</v>
      </c>
      <c r="E16" s="74" t="s">
        <v>172</v>
      </c>
      <c r="F16" s="74" t="s">
        <v>172</v>
      </c>
      <c r="G16" s="74" t="s">
        <v>172</v>
      </c>
      <c r="H16" s="74" t="s">
        <v>172</v>
      </c>
      <c r="I16" s="74" t="s">
        <v>172</v>
      </c>
      <c r="J16" s="74" t="s">
        <v>172</v>
      </c>
      <c r="K16" s="80" t="s">
        <v>172</v>
      </c>
      <c r="L16" s="81" t="s">
        <v>171</v>
      </c>
    </row>
    <row r="17" spans="1:12">
      <c r="A17" s="123" t="s">
        <v>129</v>
      </c>
      <c r="B17" s="74" t="s">
        <v>171</v>
      </c>
      <c r="C17" s="74" t="s">
        <v>171</v>
      </c>
      <c r="D17" s="74" t="s">
        <v>171</v>
      </c>
      <c r="E17" s="74" t="s">
        <v>171</v>
      </c>
      <c r="F17" s="74" t="s">
        <v>171</v>
      </c>
      <c r="G17" s="74" t="s">
        <v>171</v>
      </c>
      <c r="H17" s="74" t="s">
        <v>171</v>
      </c>
      <c r="I17" s="74" t="s">
        <v>171</v>
      </c>
      <c r="J17" s="74" t="s">
        <v>171</v>
      </c>
      <c r="K17" s="80" t="s">
        <v>171</v>
      </c>
      <c r="L17" s="81" t="s">
        <v>171</v>
      </c>
    </row>
    <row r="18" spans="1:12">
      <c r="A18" s="73" t="s">
        <v>131</v>
      </c>
      <c r="B18" s="74" t="s">
        <v>171</v>
      </c>
      <c r="C18" s="74" t="s">
        <v>171</v>
      </c>
      <c r="D18" s="74" t="s">
        <v>171</v>
      </c>
      <c r="E18" s="74" t="s">
        <v>171</v>
      </c>
      <c r="F18" s="74" t="s">
        <v>171</v>
      </c>
      <c r="G18" s="74" t="s">
        <v>171</v>
      </c>
      <c r="H18" s="74" t="s">
        <v>171</v>
      </c>
      <c r="I18" s="74" t="s">
        <v>171</v>
      </c>
      <c r="J18" s="74" t="s">
        <v>171</v>
      </c>
      <c r="K18" s="80" t="s">
        <v>171</v>
      </c>
      <c r="L18" s="81" t="s">
        <v>171</v>
      </c>
    </row>
    <row r="19" spans="1:12">
      <c r="A19" s="73" t="s">
        <v>133</v>
      </c>
      <c r="B19" s="74" t="s">
        <v>172</v>
      </c>
      <c r="C19" s="74" t="s">
        <v>171</v>
      </c>
      <c r="D19" s="74" t="s">
        <v>171</v>
      </c>
      <c r="E19" s="74" t="s">
        <v>171</v>
      </c>
      <c r="F19" s="74" t="s">
        <v>171</v>
      </c>
      <c r="G19" s="74" t="s">
        <v>171</v>
      </c>
      <c r="H19" s="74" t="s">
        <v>171</v>
      </c>
      <c r="I19" s="74" t="s">
        <v>171</v>
      </c>
      <c r="J19" s="74" t="s">
        <v>171</v>
      </c>
      <c r="K19" s="80" t="s">
        <v>171</v>
      </c>
      <c r="L19" s="81" t="s">
        <v>171</v>
      </c>
    </row>
    <row r="20" spans="1:24">
      <c r="A20" s="73" t="s">
        <v>135</v>
      </c>
      <c r="B20" s="74" t="s">
        <v>172</v>
      </c>
      <c r="C20" s="74" t="s">
        <v>171</v>
      </c>
      <c r="D20" s="74" t="s">
        <v>171</v>
      </c>
      <c r="E20" s="74" t="s">
        <v>171</v>
      </c>
      <c r="F20" s="74" t="s">
        <v>171</v>
      </c>
      <c r="G20" s="74" t="s">
        <v>171</v>
      </c>
      <c r="H20" s="74" t="s">
        <v>173</v>
      </c>
      <c r="I20" s="74" t="s">
        <v>173</v>
      </c>
      <c r="J20" s="74" t="s">
        <v>173</v>
      </c>
      <c r="K20" s="80" t="s">
        <v>173</v>
      </c>
      <c r="L20" s="81" t="s">
        <v>173</v>
      </c>
      <c r="O20" s="23" t="s">
        <v>222</v>
      </c>
      <c r="S20" s="23" t="s">
        <v>223</v>
      </c>
      <c r="X20" s="23" t="s">
        <v>224</v>
      </c>
    </row>
    <row r="21" spans="1:12">
      <c r="A21" s="73" t="s">
        <v>137</v>
      </c>
      <c r="B21" s="74" t="s">
        <v>173</v>
      </c>
      <c r="C21" s="74" t="s">
        <v>171</v>
      </c>
      <c r="D21" s="74" t="s">
        <v>171</v>
      </c>
      <c r="E21" s="74" t="s">
        <v>171</v>
      </c>
      <c r="F21" s="74" t="s">
        <v>171</v>
      </c>
      <c r="G21" s="74" t="s">
        <v>171</v>
      </c>
      <c r="H21" s="74" t="s">
        <v>171</v>
      </c>
      <c r="I21" s="74" t="s">
        <v>171</v>
      </c>
      <c r="J21" s="74" t="s">
        <v>171</v>
      </c>
      <c r="K21" s="80" t="s">
        <v>173</v>
      </c>
      <c r="L21" s="81" t="s">
        <v>171</v>
      </c>
    </row>
    <row r="22" spans="1:12">
      <c r="A22" s="73" t="s">
        <v>139</v>
      </c>
      <c r="B22" s="74" t="s">
        <v>171</v>
      </c>
      <c r="C22" s="74" t="s">
        <v>171</v>
      </c>
      <c r="D22" s="74" t="s">
        <v>171</v>
      </c>
      <c r="E22" s="74" t="s">
        <v>171</v>
      </c>
      <c r="F22" s="74" t="s">
        <v>171</v>
      </c>
      <c r="G22" s="74" t="s">
        <v>171</v>
      </c>
      <c r="H22" s="74" t="s">
        <v>171</v>
      </c>
      <c r="I22" s="74" t="s">
        <v>171</v>
      </c>
      <c r="J22" s="74" t="s">
        <v>171</v>
      </c>
      <c r="K22" s="80" t="s">
        <v>171</v>
      </c>
      <c r="L22" s="81" t="s">
        <v>171</v>
      </c>
    </row>
    <row r="23" spans="1:12">
      <c r="A23" s="73" t="s">
        <v>141</v>
      </c>
      <c r="B23" s="74" t="s">
        <v>171</v>
      </c>
      <c r="C23" s="74" t="s">
        <v>171</v>
      </c>
      <c r="D23" s="74" t="s">
        <v>171</v>
      </c>
      <c r="E23" s="74" t="s">
        <v>171</v>
      </c>
      <c r="F23" s="74" t="s">
        <v>171</v>
      </c>
      <c r="G23" s="74" t="s">
        <v>171</v>
      </c>
      <c r="H23" s="74" t="s">
        <v>171</v>
      </c>
      <c r="I23" s="74" t="s">
        <v>171</v>
      </c>
      <c r="J23" s="74" t="s">
        <v>171</v>
      </c>
      <c r="K23" s="80" t="s">
        <v>172</v>
      </c>
      <c r="L23" s="81" t="s">
        <v>172</v>
      </c>
    </row>
    <row r="24" spans="1:12">
      <c r="A24" s="76" t="s">
        <v>143</v>
      </c>
      <c r="B24" s="74" t="s">
        <v>171</v>
      </c>
      <c r="C24" s="74" t="s">
        <v>171</v>
      </c>
      <c r="D24" s="74" t="s">
        <v>171</v>
      </c>
      <c r="E24" s="74" t="s">
        <v>171</v>
      </c>
      <c r="F24" s="74" t="s">
        <v>171</v>
      </c>
      <c r="G24" s="74" t="s">
        <v>171</v>
      </c>
      <c r="H24" s="74" t="s">
        <v>171</v>
      </c>
      <c r="I24" s="74" t="s">
        <v>171</v>
      </c>
      <c r="J24" s="74" t="s">
        <v>171</v>
      </c>
      <c r="K24" s="80" t="s">
        <v>171</v>
      </c>
      <c r="L24" s="81" t="s">
        <v>171</v>
      </c>
    </row>
    <row r="25" spans="1:12">
      <c r="A25" s="76" t="s">
        <v>174</v>
      </c>
      <c r="B25" s="74" t="s">
        <v>173</v>
      </c>
      <c r="C25" s="74" t="s">
        <v>173</v>
      </c>
      <c r="D25" s="74" t="s">
        <v>173</v>
      </c>
      <c r="E25" s="74" t="s">
        <v>173</v>
      </c>
      <c r="F25" s="74" t="s">
        <v>173</v>
      </c>
      <c r="G25" s="74" t="s">
        <v>173</v>
      </c>
      <c r="H25" s="74" t="s">
        <v>173</v>
      </c>
      <c r="I25" s="74" t="s">
        <v>173</v>
      </c>
      <c r="J25" s="74" t="s">
        <v>171</v>
      </c>
      <c r="K25" s="80" t="s">
        <v>172</v>
      </c>
      <c r="L25" s="81" t="s">
        <v>172</v>
      </c>
    </row>
    <row r="26" spans="1:12">
      <c r="A26" s="73" t="s">
        <v>175</v>
      </c>
      <c r="B26" s="74" t="s">
        <v>171</v>
      </c>
      <c r="C26" s="74" t="s">
        <v>171</v>
      </c>
      <c r="D26" s="74" t="s">
        <v>171</v>
      </c>
      <c r="E26" s="74" t="s">
        <v>171</v>
      </c>
      <c r="F26" s="74" t="s">
        <v>171</v>
      </c>
      <c r="G26" s="74" t="s">
        <v>171</v>
      </c>
      <c r="H26" s="74" t="s">
        <v>171</v>
      </c>
      <c r="I26" s="74" t="s">
        <v>171</v>
      </c>
      <c r="J26" s="74" t="s">
        <v>171</v>
      </c>
      <c r="K26" s="80" t="s">
        <v>171</v>
      </c>
      <c r="L26" s="81" t="s">
        <v>171</v>
      </c>
    </row>
    <row r="27" spans="1:12">
      <c r="A27" s="73" t="s">
        <v>176</v>
      </c>
      <c r="B27" s="74" t="s">
        <v>173</v>
      </c>
      <c r="C27" s="74" t="s">
        <v>173</v>
      </c>
      <c r="D27" s="74" t="s">
        <v>173</v>
      </c>
      <c r="E27" s="74" t="s">
        <v>173</v>
      </c>
      <c r="F27" s="74" t="s">
        <v>173</v>
      </c>
      <c r="G27" s="74" t="s">
        <v>173</v>
      </c>
      <c r="H27" s="74" t="s">
        <v>173</v>
      </c>
      <c r="I27" s="74" t="s">
        <v>173</v>
      </c>
      <c r="J27" s="74" t="s">
        <v>173</v>
      </c>
      <c r="K27" s="80" t="s">
        <v>171</v>
      </c>
      <c r="L27" s="81" t="s">
        <v>171</v>
      </c>
    </row>
    <row r="28" s="68" customFormat="1" spans="1:12">
      <c r="A28" s="73" t="s">
        <v>177</v>
      </c>
      <c r="B28" s="74" t="s">
        <v>171</v>
      </c>
      <c r="C28" s="74" t="s">
        <v>171</v>
      </c>
      <c r="D28" s="74" t="s">
        <v>171</v>
      </c>
      <c r="E28" s="74" t="s">
        <v>171</v>
      </c>
      <c r="F28" s="74" t="s">
        <v>171</v>
      </c>
      <c r="G28" s="74" t="s">
        <v>171</v>
      </c>
      <c r="H28" s="74" t="s">
        <v>172</v>
      </c>
      <c r="I28" s="74" t="s">
        <v>172</v>
      </c>
      <c r="J28" s="74" t="s">
        <v>172</v>
      </c>
      <c r="K28" s="74" t="s">
        <v>172</v>
      </c>
      <c r="L28" s="82" t="s">
        <v>173</v>
      </c>
    </row>
    <row r="29" spans="1:12">
      <c r="A29" s="73" t="s">
        <v>178</v>
      </c>
      <c r="B29" s="74" t="s">
        <v>171</v>
      </c>
      <c r="C29" s="74" t="s">
        <v>171</v>
      </c>
      <c r="D29" s="74" t="s">
        <v>171</v>
      </c>
      <c r="E29" s="74" t="s">
        <v>171</v>
      </c>
      <c r="F29" s="74" t="s">
        <v>171</v>
      </c>
      <c r="G29" s="74" t="s">
        <v>171</v>
      </c>
      <c r="H29" s="74" t="s">
        <v>171</v>
      </c>
      <c r="I29" s="74"/>
      <c r="J29" s="74" t="s">
        <v>171</v>
      </c>
      <c r="K29" s="80" t="s">
        <v>171</v>
      </c>
      <c r="L29" s="81" t="s">
        <v>171</v>
      </c>
    </row>
    <row r="30" spans="1:12">
      <c r="A30" s="73" t="s">
        <v>145</v>
      </c>
      <c r="B30" s="74" t="s">
        <v>171</v>
      </c>
      <c r="C30" s="74" t="s">
        <v>173</v>
      </c>
      <c r="D30" s="74" t="s">
        <v>173</v>
      </c>
      <c r="E30" s="74" t="s">
        <v>173</v>
      </c>
      <c r="F30" s="74" t="s">
        <v>173</v>
      </c>
      <c r="G30" s="74" t="s">
        <v>173</v>
      </c>
      <c r="H30" s="74" t="s">
        <v>173</v>
      </c>
      <c r="I30" s="74" t="s">
        <v>173</v>
      </c>
      <c r="J30" s="74" t="s">
        <v>173</v>
      </c>
      <c r="K30" s="80" t="s">
        <v>171</v>
      </c>
      <c r="L30" s="81" t="s">
        <v>173</v>
      </c>
    </row>
    <row r="31" spans="1:12">
      <c r="A31" s="73" t="s">
        <v>147</v>
      </c>
      <c r="B31" s="74" t="s">
        <v>173</v>
      </c>
      <c r="C31" s="74" t="s">
        <v>173</v>
      </c>
      <c r="D31" s="74" t="s">
        <v>173</v>
      </c>
      <c r="E31" s="74" t="s">
        <v>173</v>
      </c>
      <c r="F31" s="74" t="s">
        <v>173</v>
      </c>
      <c r="G31" s="74" t="s">
        <v>173</v>
      </c>
      <c r="H31" s="74" t="s">
        <v>173</v>
      </c>
      <c r="I31" s="74" t="s">
        <v>173</v>
      </c>
      <c r="J31" s="74" t="s">
        <v>173</v>
      </c>
      <c r="K31" s="80" t="s">
        <v>171</v>
      </c>
      <c r="L31" s="81" t="s">
        <v>171</v>
      </c>
    </row>
    <row r="32" spans="1:12">
      <c r="A32" s="76" t="s">
        <v>179</v>
      </c>
      <c r="B32" s="74" t="s">
        <v>171</v>
      </c>
      <c r="C32" s="74" t="s">
        <v>171</v>
      </c>
      <c r="D32" s="74" t="s">
        <v>171</v>
      </c>
      <c r="E32" s="74" t="s">
        <v>171</v>
      </c>
      <c r="F32" s="74" t="s">
        <v>171</v>
      </c>
      <c r="G32" s="74" t="s">
        <v>171</v>
      </c>
      <c r="H32" s="74" t="s">
        <v>171</v>
      </c>
      <c r="I32" s="74" t="s">
        <v>171</v>
      </c>
      <c r="J32" s="74" t="s">
        <v>171</v>
      </c>
      <c r="K32" s="80" t="s">
        <v>171</v>
      </c>
      <c r="L32" s="81" t="s">
        <v>171</v>
      </c>
    </row>
    <row r="33" spans="1:12">
      <c r="A33" s="73" t="s">
        <v>151</v>
      </c>
      <c r="B33" s="74" t="s">
        <v>171</v>
      </c>
      <c r="C33" s="74" t="s">
        <v>171</v>
      </c>
      <c r="D33" s="74" t="s">
        <v>171</v>
      </c>
      <c r="E33" s="74" t="s">
        <v>171</v>
      </c>
      <c r="F33" s="74" t="s">
        <v>171</v>
      </c>
      <c r="G33" s="74" t="s">
        <v>171</v>
      </c>
      <c r="H33" s="74" t="s">
        <v>171</v>
      </c>
      <c r="I33" s="74" t="s">
        <v>171</v>
      </c>
      <c r="J33" s="74" t="s">
        <v>171</v>
      </c>
      <c r="K33" s="80" t="s">
        <v>171</v>
      </c>
      <c r="L33" s="81" t="s">
        <v>171</v>
      </c>
    </row>
    <row r="34" spans="1:12">
      <c r="A34" s="73" t="s">
        <v>180</v>
      </c>
      <c r="B34" s="74" t="s">
        <v>171</v>
      </c>
      <c r="C34" s="74" t="s">
        <v>171</v>
      </c>
      <c r="D34" s="74" t="s">
        <v>171</v>
      </c>
      <c r="E34" s="74" t="s">
        <v>171</v>
      </c>
      <c r="F34" s="74" t="s">
        <v>171</v>
      </c>
      <c r="G34" s="74" t="s">
        <v>171</v>
      </c>
      <c r="H34" s="74" t="s">
        <v>173</v>
      </c>
      <c r="I34" s="74" t="s">
        <v>173</v>
      </c>
      <c r="J34" s="74" t="s">
        <v>173</v>
      </c>
      <c r="K34" s="80" t="s">
        <v>173</v>
      </c>
      <c r="L34" s="81" t="s">
        <v>173</v>
      </c>
    </row>
    <row r="35" spans="1:12">
      <c r="A35" s="73" t="s">
        <v>181</v>
      </c>
      <c r="B35" s="74" t="s">
        <v>171</v>
      </c>
      <c r="C35" s="74" t="s">
        <v>171</v>
      </c>
      <c r="D35" s="74" t="s">
        <v>171</v>
      </c>
      <c r="E35" s="74" t="s">
        <v>173</v>
      </c>
      <c r="F35" s="74" t="s">
        <v>173</v>
      </c>
      <c r="G35" s="74" t="s">
        <v>173</v>
      </c>
      <c r="H35" s="74" t="s">
        <v>173</v>
      </c>
      <c r="I35" s="74" t="s">
        <v>173</v>
      </c>
      <c r="J35" s="74" t="s">
        <v>173</v>
      </c>
      <c r="K35" s="80" t="s">
        <v>173</v>
      </c>
      <c r="L35" s="81" t="s">
        <v>173</v>
      </c>
    </row>
    <row r="36" spans="1:12">
      <c r="A36" s="76" t="s">
        <v>182</v>
      </c>
      <c r="B36" s="74" t="s">
        <v>173</v>
      </c>
      <c r="C36" s="74" t="s">
        <v>173</v>
      </c>
      <c r="D36" s="74" t="s">
        <v>173</v>
      </c>
      <c r="E36" s="74" t="s">
        <v>173</v>
      </c>
      <c r="F36" s="74" t="s">
        <v>173</v>
      </c>
      <c r="G36" s="74" t="s">
        <v>173</v>
      </c>
      <c r="H36" s="74" t="s">
        <v>173</v>
      </c>
      <c r="I36" s="74" t="s">
        <v>173</v>
      </c>
      <c r="J36" s="74" t="s">
        <v>173</v>
      </c>
      <c r="K36" s="80" t="s">
        <v>173</v>
      </c>
      <c r="L36" s="81" t="s">
        <v>173</v>
      </c>
    </row>
    <row r="37" spans="1:12">
      <c r="A37" s="73" t="s">
        <v>183</v>
      </c>
      <c r="B37" s="74" t="s">
        <v>171</v>
      </c>
      <c r="C37" s="74" t="s">
        <v>171</v>
      </c>
      <c r="D37" s="74" t="s">
        <v>171</v>
      </c>
      <c r="E37" s="74" t="s">
        <v>173</v>
      </c>
      <c r="F37" s="74" t="s">
        <v>173</v>
      </c>
      <c r="G37" s="74" t="s">
        <v>173</v>
      </c>
      <c r="H37" s="74" t="s">
        <v>173</v>
      </c>
      <c r="I37" s="74" t="s">
        <v>173</v>
      </c>
      <c r="J37" s="74" t="s">
        <v>173</v>
      </c>
      <c r="K37" s="80" t="s">
        <v>173</v>
      </c>
      <c r="L37" s="81" t="s">
        <v>173</v>
      </c>
    </row>
    <row r="38" spans="1:12">
      <c r="A38" s="73" t="s">
        <v>153</v>
      </c>
      <c r="B38" s="74" t="s">
        <v>173</v>
      </c>
      <c r="C38" s="74" t="s">
        <v>173</v>
      </c>
      <c r="D38" s="74" t="s">
        <v>173</v>
      </c>
      <c r="E38" s="74" t="s">
        <v>173</v>
      </c>
      <c r="F38" s="74" t="s">
        <v>173</v>
      </c>
      <c r="G38" s="74" t="s">
        <v>173</v>
      </c>
      <c r="H38" s="74" t="s">
        <v>173</v>
      </c>
      <c r="I38" s="74" t="s">
        <v>173</v>
      </c>
      <c r="J38" s="74" t="s">
        <v>173</v>
      </c>
      <c r="K38" s="80" t="s">
        <v>173</v>
      </c>
      <c r="L38" s="81" t="s">
        <v>173</v>
      </c>
    </row>
    <row r="39" spans="1:12">
      <c r="A39" s="73" t="s">
        <v>184</v>
      </c>
      <c r="B39" s="74" t="s">
        <v>171</v>
      </c>
      <c r="C39" s="74" t="s">
        <v>171</v>
      </c>
      <c r="D39" s="74" t="s">
        <v>171</v>
      </c>
      <c r="E39" s="74" t="s">
        <v>173</v>
      </c>
      <c r="F39" s="74" t="s">
        <v>173</v>
      </c>
      <c r="G39" s="74" t="s">
        <v>173</v>
      </c>
      <c r="H39" s="74" t="s">
        <v>173</v>
      </c>
      <c r="I39" s="74" t="s">
        <v>173</v>
      </c>
      <c r="J39" s="74" t="s">
        <v>173</v>
      </c>
      <c r="K39" s="80" t="s">
        <v>173</v>
      </c>
      <c r="L39" s="81" t="s">
        <v>173</v>
      </c>
    </row>
    <row r="40" spans="1:12">
      <c r="A40" s="73" t="s">
        <v>185</v>
      </c>
      <c r="B40" s="74" t="s">
        <v>171</v>
      </c>
      <c r="C40" s="74" t="s">
        <v>171</v>
      </c>
      <c r="D40" s="74" t="s">
        <v>171</v>
      </c>
      <c r="E40" s="74" t="s">
        <v>171</v>
      </c>
      <c r="F40" s="74" t="s">
        <v>171</v>
      </c>
      <c r="G40" s="74" t="s">
        <v>173</v>
      </c>
      <c r="H40" s="74" t="s">
        <v>173</v>
      </c>
      <c r="I40" s="74" t="s">
        <v>173</v>
      </c>
      <c r="J40" s="74" t="s">
        <v>173</v>
      </c>
      <c r="K40" s="80" t="s">
        <v>173</v>
      </c>
      <c r="L40" s="81" t="s">
        <v>171</v>
      </c>
    </row>
    <row r="41" s="69" customFormat="1" ht="15" spans="1:19">
      <c r="A41" s="73" t="s">
        <v>186</v>
      </c>
      <c r="B41" s="74" t="s">
        <v>171</v>
      </c>
      <c r="C41" s="74" t="s">
        <v>172</v>
      </c>
      <c r="D41" s="74" t="s">
        <v>172</v>
      </c>
      <c r="E41" s="74" t="s">
        <v>172</v>
      </c>
      <c r="F41" s="74" t="s">
        <v>172</v>
      </c>
      <c r="G41" s="74" t="s">
        <v>172</v>
      </c>
      <c r="H41" s="74" t="s">
        <v>172</v>
      </c>
      <c r="I41" s="74" t="s">
        <v>172</v>
      </c>
      <c r="J41" s="74" t="s">
        <v>171</v>
      </c>
      <c r="K41" s="26" t="s">
        <v>171</v>
      </c>
      <c r="L41" s="83" t="s">
        <v>173</v>
      </c>
      <c r="O41" s="8" t="s">
        <v>217</v>
      </c>
      <c r="S41" s="8" t="s">
        <v>221</v>
      </c>
    </row>
    <row r="42" spans="1:12">
      <c r="A42" s="73" t="s">
        <v>187</v>
      </c>
      <c r="B42" s="74" t="s">
        <v>172</v>
      </c>
      <c r="C42" s="74" t="s">
        <v>173</v>
      </c>
      <c r="D42" s="74" t="s">
        <v>173</v>
      </c>
      <c r="E42" s="74" t="s">
        <v>173</v>
      </c>
      <c r="F42" s="74" t="s">
        <v>173</v>
      </c>
      <c r="G42" s="74" t="s">
        <v>173</v>
      </c>
      <c r="H42" s="74" t="s">
        <v>173</v>
      </c>
      <c r="I42" s="74" t="s">
        <v>173</v>
      </c>
      <c r="J42" s="74" t="s">
        <v>173</v>
      </c>
      <c r="K42" s="80" t="s">
        <v>173</v>
      </c>
      <c r="L42" s="81" t="s">
        <v>173</v>
      </c>
    </row>
    <row r="43" spans="1:12">
      <c r="A43" s="73" t="s">
        <v>155</v>
      </c>
      <c r="B43" s="74" t="s">
        <v>171</v>
      </c>
      <c r="C43" s="74" t="s">
        <v>173</v>
      </c>
      <c r="D43" s="74" t="s">
        <v>173</v>
      </c>
      <c r="E43" s="74" t="s">
        <v>173</v>
      </c>
      <c r="F43" s="74" t="s">
        <v>173</v>
      </c>
      <c r="G43" s="74" t="s">
        <v>173</v>
      </c>
      <c r="H43" s="74" t="s">
        <v>173</v>
      </c>
      <c r="I43" s="74" t="s">
        <v>173</v>
      </c>
      <c r="J43" s="74" t="s">
        <v>173</v>
      </c>
      <c r="K43" s="80" t="s">
        <v>171</v>
      </c>
      <c r="L43" s="81" t="s">
        <v>173</v>
      </c>
    </row>
    <row r="44" spans="1:12">
      <c r="A44" s="73" t="s">
        <v>157</v>
      </c>
      <c r="B44" s="74" t="s">
        <v>173</v>
      </c>
      <c r="C44" s="74" t="s">
        <v>173</v>
      </c>
      <c r="D44" s="74" t="s">
        <v>173</v>
      </c>
      <c r="E44" s="74" t="s">
        <v>173</v>
      </c>
      <c r="F44" s="74" t="s">
        <v>173</v>
      </c>
      <c r="G44" s="74" t="s">
        <v>173</v>
      </c>
      <c r="H44" s="74" t="s">
        <v>173</v>
      </c>
      <c r="I44" s="74" t="s">
        <v>173</v>
      </c>
      <c r="J44" s="74" t="s">
        <v>173</v>
      </c>
      <c r="K44" s="80" t="s">
        <v>171</v>
      </c>
      <c r="L44" s="81" t="s">
        <v>172</v>
      </c>
    </row>
    <row r="45" spans="1:12">
      <c r="A45" s="73" t="s">
        <v>188</v>
      </c>
      <c r="B45" s="74" t="s">
        <v>171</v>
      </c>
      <c r="C45" s="74" t="s">
        <v>171</v>
      </c>
      <c r="D45" s="74" t="s">
        <v>171</v>
      </c>
      <c r="E45" s="74" t="s">
        <v>171</v>
      </c>
      <c r="F45" s="74" t="s">
        <v>171</v>
      </c>
      <c r="G45" s="74" t="s">
        <v>171</v>
      </c>
      <c r="H45" s="74" t="s">
        <v>171</v>
      </c>
      <c r="I45" s="74" t="s">
        <v>171</v>
      </c>
      <c r="J45" s="74" t="s">
        <v>171</v>
      </c>
      <c r="K45" s="80" t="s">
        <v>172</v>
      </c>
      <c r="L45" s="81" t="s">
        <v>172</v>
      </c>
    </row>
    <row r="46" spans="1:12">
      <c r="A46" s="73" t="s">
        <v>189</v>
      </c>
      <c r="B46" s="74" t="s">
        <v>173</v>
      </c>
      <c r="C46" s="74" t="s">
        <v>173</v>
      </c>
      <c r="D46" s="74" t="s">
        <v>173</v>
      </c>
      <c r="E46" s="74" t="s">
        <v>173</v>
      </c>
      <c r="F46" s="74" t="s">
        <v>173</v>
      </c>
      <c r="G46" s="74" t="s">
        <v>173</v>
      </c>
      <c r="H46" s="74" t="s">
        <v>173</v>
      </c>
      <c r="I46" s="74" t="s">
        <v>173</v>
      </c>
      <c r="J46" s="74" t="s">
        <v>173</v>
      </c>
      <c r="K46" s="80" t="s">
        <v>173</v>
      </c>
      <c r="L46" s="81" t="s">
        <v>173</v>
      </c>
    </row>
    <row r="47" spans="1:12">
      <c r="A47" s="73" t="s">
        <v>190</v>
      </c>
      <c r="B47" s="74" t="s">
        <v>171</v>
      </c>
      <c r="C47" s="74" t="s">
        <v>173</v>
      </c>
      <c r="D47" s="74" t="s">
        <v>173</v>
      </c>
      <c r="E47" s="74" t="s">
        <v>173</v>
      </c>
      <c r="F47" s="74" t="s">
        <v>171</v>
      </c>
      <c r="G47" s="74" t="s">
        <v>171</v>
      </c>
      <c r="H47" s="74" t="s">
        <v>171</v>
      </c>
      <c r="I47" s="74" t="s">
        <v>171</v>
      </c>
      <c r="J47" s="74" t="s">
        <v>171</v>
      </c>
      <c r="K47" s="80" t="s">
        <v>171</v>
      </c>
      <c r="L47" s="81" t="s">
        <v>172</v>
      </c>
    </row>
    <row r="48" spans="1:12">
      <c r="A48" s="77" t="s">
        <v>191</v>
      </c>
      <c r="B48" s="74" t="s">
        <v>172</v>
      </c>
      <c r="C48" s="74" t="s">
        <v>172</v>
      </c>
      <c r="D48" s="74" t="s">
        <v>172</v>
      </c>
      <c r="E48" s="74" t="s">
        <v>172</v>
      </c>
      <c r="F48" s="74" t="s">
        <v>171</v>
      </c>
      <c r="G48" s="74" t="s">
        <v>171</v>
      </c>
      <c r="H48" s="74" t="s">
        <v>171</v>
      </c>
      <c r="I48" s="74" t="s">
        <v>171</v>
      </c>
      <c r="J48" s="74" t="s">
        <v>171</v>
      </c>
      <c r="K48" s="80" t="s">
        <v>171</v>
      </c>
      <c r="L48" s="81" t="s">
        <v>171</v>
      </c>
    </row>
    <row r="49" spans="1:12">
      <c r="A49" s="77" t="s">
        <v>159</v>
      </c>
      <c r="B49" s="74" t="s">
        <v>171</v>
      </c>
      <c r="C49" s="74" t="s">
        <v>173</v>
      </c>
      <c r="D49" s="74" t="s">
        <v>173</v>
      </c>
      <c r="E49" s="74" t="s">
        <v>173</v>
      </c>
      <c r="F49" s="74" t="s">
        <v>173</v>
      </c>
      <c r="G49" s="74" t="s">
        <v>173</v>
      </c>
      <c r="H49" s="74" t="s">
        <v>173</v>
      </c>
      <c r="I49" s="74" t="s">
        <v>173</v>
      </c>
      <c r="J49" s="74" t="s">
        <v>171</v>
      </c>
      <c r="K49" s="80" t="s">
        <v>171</v>
      </c>
      <c r="L49" s="81" t="s">
        <v>171</v>
      </c>
    </row>
    <row r="50" spans="1:12">
      <c r="A50" s="77" t="s">
        <v>192</v>
      </c>
      <c r="B50" s="74" t="s">
        <v>171</v>
      </c>
      <c r="C50" s="74" t="s">
        <v>171</v>
      </c>
      <c r="D50" s="74" t="s">
        <v>171</v>
      </c>
      <c r="E50" s="74" t="s">
        <v>171</v>
      </c>
      <c r="F50" s="74" t="s">
        <v>171</v>
      </c>
      <c r="G50" s="74" t="s">
        <v>171</v>
      </c>
      <c r="H50" s="74" t="s">
        <v>171</v>
      </c>
      <c r="I50" s="74" t="s">
        <v>171</v>
      </c>
      <c r="J50" s="74" t="s">
        <v>171</v>
      </c>
      <c r="K50" s="80" t="s">
        <v>172</v>
      </c>
      <c r="L50" s="81" t="s">
        <v>172</v>
      </c>
    </row>
    <row r="51" spans="1:12">
      <c r="A51" s="78" t="s">
        <v>161</v>
      </c>
      <c r="B51" s="74" t="s">
        <v>171</v>
      </c>
      <c r="C51" s="74" t="s">
        <v>171</v>
      </c>
      <c r="D51" s="74" t="s">
        <v>171</v>
      </c>
      <c r="E51" s="74" t="s">
        <v>171</v>
      </c>
      <c r="F51" s="74" t="s">
        <v>171</v>
      </c>
      <c r="G51" s="74" t="s">
        <v>171</v>
      </c>
      <c r="H51" s="74" t="s">
        <v>171</v>
      </c>
      <c r="I51" s="74" t="s">
        <v>171</v>
      </c>
      <c r="J51" s="74" t="s">
        <v>171</v>
      </c>
      <c r="K51" s="80" t="s">
        <v>171</v>
      </c>
      <c r="L51" s="81" t="s">
        <v>171</v>
      </c>
    </row>
    <row r="52" spans="1:12">
      <c r="A52" s="125" t="s">
        <v>104</v>
      </c>
      <c r="B52" s="74" t="s">
        <v>173</v>
      </c>
      <c r="C52" s="74" t="s">
        <v>172</v>
      </c>
      <c r="D52" s="74" t="s">
        <v>172</v>
      </c>
      <c r="E52" s="74" t="s">
        <v>172</v>
      </c>
      <c r="F52" s="74" t="s">
        <v>172</v>
      </c>
      <c r="G52" s="74" t="s">
        <v>172</v>
      </c>
      <c r="H52" s="74" t="s">
        <v>172</v>
      </c>
      <c r="I52" s="74" t="s">
        <v>172</v>
      </c>
      <c r="J52" s="74" t="s">
        <v>172</v>
      </c>
      <c r="K52" s="80" t="s">
        <v>171</v>
      </c>
      <c r="L52" s="81" t="s">
        <v>171</v>
      </c>
    </row>
    <row r="53" spans="1:12">
      <c r="A53" s="73" t="s">
        <v>106</v>
      </c>
      <c r="B53" s="74" t="s">
        <v>173</v>
      </c>
      <c r="C53" s="74" t="s">
        <v>171</v>
      </c>
      <c r="D53" s="74" t="s">
        <v>171</v>
      </c>
      <c r="E53" s="74" t="s">
        <v>173</v>
      </c>
      <c r="F53" s="74"/>
      <c r="G53" s="74" t="s">
        <v>173</v>
      </c>
      <c r="H53" s="74" t="s">
        <v>173</v>
      </c>
      <c r="I53" s="74" t="s">
        <v>173</v>
      </c>
      <c r="J53" s="74" t="s">
        <v>173</v>
      </c>
      <c r="K53" s="80" t="s">
        <v>173</v>
      </c>
      <c r="L53" s="81" t="s">
        <v>173</v>
      </c>
    </row>
    <row r="54" spans="1:12">
      <c r="A54" s="73" t="s">
        <v>108</v>
      </c>
      <c r="B54" s="74" t="s">
        <v>173</v>
      </c>
      <c r="C54" s="74" t="s">
        <v>173</v>
      </c>
      <c r="D54" s="74" t="s">
        <v>171</v>
      </c>
      <c r="E54" s="74" t="s">
        <v>171</v>
      </c>
      <c r="F54" s="74" t="s">
        <v>171</v>
      </c>
      <c r="G54" s="74" t="s">
        <v>171</v>
      </c>
      <c r="H54" s="74" t="s">
        <v>171</v>
      </c>
      <c r="I54" s="74" t="s">
        <v>171</v>
      </c>
      <c r="J54" s="74" t="s">
        <v>171</v>
      </c>
      <c r="K54" s="80" t="s">
        <v>171</v>
      </c>
      <c r="L54" s="81" t="s">
        <v>173</v>
      </c>
    </row>
    <row r="55" spans="1:12">
      <c r="A55" s="73" t="s">
        <v>110</v>
      </c>
      <c r="B55" s="74" t="s">
        <v>172</v>
      </c>
      <c r="C55" s="74" t="s">
        <v>172</v>
      </c>
      <c r="D55" s="74" t="s">
        <v>172</v>
      </c>
      <c r="E55" s="74" t="s">
        <v>172</v>
      </c>
      <c r="F55" s="74" t="s">
        <v>172</v>
      </c>
      <c r="G55" s="74" t="s">
        <v>172</v>
      </c>
      <c r="H55" s="74" t="s">
        <v>172</v>
      </c>
      <c r="I55" s="74" t="s">
        <v>172</v>
      </c>
      <c r="J55" s="74" t="s">
        <v>172</v>
      </c>
      <c r="K55" s="80" t="s">
        <v>172</v>
      </c>
      <c r="L55" s="81" t="s">
        <v>172</v>
      </c>
    </row>
    <row r="56" spans="1:12">
      <c r="A56" s="73" t="s">
        <v>112</v>
      </c>
      <c r="B56" s="74" t="s">
        <v>172</v>
      </c>
      <c r="C56" s="74" t="s">
        <v>172</v>
      </c>
      <c r="D56" s="74" t="s">
        <v>172</v>
      </c>
      <c r="E56" s="74" t="s">
        <v>172</v>
      </c>
      <c r="F56" s="74" t="s">
        <v>172</v>
      </c>
      <c r="G56" s="74" t="s">
        <v>172</v>
      </c>
      <c r="H56" s="74" t="s">
        <v>172</v>
      </c>
      <c r="I56" s="74" t="s">
        <v>172</v>
      </c>
      <c r="J56" s="74" t="s">
        <v>172</v>
      </c>
      <c r="K56" s="80" t="s">
        <v>172</v>
      </c>
      <c r="L56" s="81" t="s">
        <v>172</v>
      </c>
    </row>
    <row r="57" spans="1:12">
      <c r="A57" s="73" t="s">
        <v>114</v>
      </c>
      <c r="B57" s="74" t="s">
        <v>172</v>
      </c>
      <c r="C57" s="74" t="s">
        <v>172</v>
      </c>
      <c r="D57" s="74" t="s">
        <v>172</v>
      </c>
      <c r="E57" s="74" t="s">
        <v>172</v>
      </c>
      <c r="F57" s="74" t="s">
        <v>172</v>
      </c>
      <c r="G57" s="74" t="s">
        <v>172</v>
      </c>
      <c r="H57" s="74" t="s">
        <v>172</v>
      </c>
      <c r="I57" s="74" t="s">
        <v>172</v>
      </c>
      <c r="J57" s="74" t="s">
        <v>172</v>
      </c>
      <c r="K57" s="80" t="s">
        <v>172</v>
      </c>
      <c r="L57" s="81" t="s">
        <v>172</v>
      </c>
    </row>
    <row r="58" spans="1:12">
      <c r="A58" s="123" t="s">
        <v>116</v>
      </c>
      <c r="B58" s="74" t="s">
        <v>171</v>
      </c>
      <c r="C58" s="74" t="s">
        <v>173</v>
      </c>
      <c r="D58" s="74" t="s">
        <v>173</v>
      </c>
      <c r="E58" s="74" t="s">
        <v>173</v>
      </c>
      <c r="F58" s="74" t="s">
        <v>173</v>
      </c>
      <c r="G58" s="74" t="s">
        <v>173</v>
      </c>
      <c r="H58" s="74" t="s">
        <v>173</v>
      </c>
      <c r="I58" s="74" t="s">
        <v>171</v>
      </c>
      <c r="J58" s="74" t="s">
        <v>171</v>
      </c>
      <c r="K58" s="80" t="s">
        <v>171</v>
      </c>
      <c r="L58" s="81" t="s">
        <v>171</v>
      </c>
    </row>
    <row r="59" spans="1:12">
      <c r="A59" s="123" t="s">
        <v>118</v>
      </c>
      <c r="B59" s="74" t="s">
        <v>172</v>
      </c>
      <c r="C59" s="74" t="s">
        <v>172</v>
      </c>
      <c r="D59" s="74" t="s">
        <v>172</v>
      </c>
      <c r="E59" s="74" t="s">
        <v>172</v>
      </c>
      <c r="F59" s="74" t="s">
        <v>172</v>
      </c>
      <c r="G59" s="74" t="s">
        <v>172</v>
      </c>
      <c r="H59" s="74" t="s">
        <v>172</v>
      </c>
      <c r="I59" s="74" t="s">
        <v>172</v>
      </c>
      <c r="J59" s="74" t="s">
        <v>172</v>
      </c>
      <c r="K59" s="80" t="s">
        <v>173</v>
      </c>
      <c r="L59" s="81" t="s">
        <v>172</v>
      </c>
    </row>
    <row r="60" spans="1:12">
      <c r="A60" s="73" t="s">
        <v>120</v>
      </c>
      <c r="B60" s="74" t="s">
        <v>171</v>
      </c>
      <c r="C60" s="74" t="s">
        <v>172</v>
      </c>
      <c r="D60" s="74" t="s">
        <v>172</v>
      </c>
      <c r="E60" s="74" t="s">
        <v>172</v>
      </c>
      <c r="F60" s="74" t="s">
        <v>172</v>
      </c>
      <c r="G60" s="74" t="s">
        <v>172</v>
      </c>
      <c r="H60" s="74" t="s">
        <v>172</v>
      </c>
      <c r="I60" s="74" t="s">
        <v>172</v>
      </c>
      <c r="J60" s="74" t="s">
        <v>172</v>
      </c>
      <c r="K60" s="80" t="s">
        <v>172</v>
      </c>
      <c r="L60" s="81" t="s">
        <v>173</v>
      </c>
    </row>
    <row r="61" spans="1:12">
      <c r="A61" s="76" t="s">
        <v>122</v>
      </c>
      <c r="B61" s="74" t="s">
        <v>171</v>
      </c>
      <c r="C61" s="74" t="s">
        <v>172</v>
      </c>
      <c r="D61" s="74" t="s">
        <v>172</v>
      </c>
      <c r="E61" s="74" t="s">
        <v>172</v>
      </c>
      <c r="F61" s="74" t="s">
        <v>173</v>
      </c>
      <c r="G61" s="74" t="s">
        <v>172</v>
      </c>
      <c r="H61" s="74" t="s">
        <v>172</v>
      </c>
      <c r="I61" s="74" t="s">
        <v>172</v>
      </c>
      <c r="J61" s="74" t="s">
        <v>172</v>
      </c>
      <c r="K61" s="80" t="s">
        <v>171</v>
      </c>
      <c r="L61" s="81" t="s">
        <v>171</v>
      </c>
    </row>
    <row r="62" spans="1:15">
      <c r="A62" s="76" t="s">
        <v>124</v>
      </c>
      <c r="B62" s="74" t="s">
        <v>172</v>
      </c>
      <c r="C62" s="74" t="s">
        <v>171</v>
      </c>
      <c r="D62" s="74" t="s">
        <v>171</v>
      </c>
      <c r="E62" s="74" t="s">
        <v>171</v>
      </c>
      <c r="F62" s="74" t="s">
        <v>171</v>
      </c>
      <c r="G62" s="74" t="s">
        <v>173</v>
      </c>
      <c r="H62" s="74" t="s">
        <v>173</v>
      </c>
      <c r="I62" s="74" t="s">
        <v>173</v>
      </c>
      <c r="J62" s="74" t="s">
        <v>173</v>
      </c>
      <c r="K62" s="80" t="s">
        <v>173</v>
      </c>
      <c r="L62" s="81" t="s">
        <v>173</v>
      </c>
      <c r="O62" s="70">
        <v>14.244</v>
      </c>
    </row>
    <row r="63" spans="1:24">
      <c r="A63" s="76" t="s">
        <v>126</v>
      </c>
      <c r="B63" s="74" t="s">
        <v>171</v>
      </c>
      <c r="C63" s="74" t="s">
        <v>171</v>
      </c>
      <c r="D63" s="74" t="s">
        <v>171</v>
      </c>
      <c r="E63" s="74" t="s">
        <v>173</v>
      </c>
      <c r="F63" s="74" t="s">
        <v>173</v>
      </c>
      <c r="G63" s="74" t="s">
        <v>173</v>
      </c>
      <c r="H63" s="74" t="s">
        <v>173</v>
      </c>
      <c r="I63" s="74" t="s">
        <v>173</v>
      </c>
      <c r="J63" s="74" t="s">
        <v>173</v>
      </c>
      <c r="K63" s="80" t="s">
        <v>173</v>
      </c>
      <c r="L63" s="81" t="s">
        <v>173</v>
      </c>
      <c r="S63" s="70">
        <v>14.893</v>
      </c>
      <c r="X63" s="70">
        <v>16.516</v>
      </c>
    </row>
    <row r="64" spans="1:12">
      <c r="A64" s="73" t="s">
        <v>128</v>
      </c>
      <c r="B64" s="74" t="s">
        <v>171</v>
      </c>
      <c r="C64" s="74" t="s">
        <v>171</v>
      </c>
      <c r="D64" s="74" t="s">
        <v>171</v>
      </c>
      <c r="E64" s="74" t="s">
        <v>171</v>
      </c>
      <c r="F64" s="74" t="s">
        <v>171</v>
      </c>
      <c r="G64" s="74" t="s">
        <v>171</v>
      </c>
      <c r="H64" s="74" t="s">
        <v>171</v>
      </c>
      <c r="I64" s="74" t="s">
        <v>171</v>
      </c>
      <c r="J64" s="74" t="s">
        <v>171</v>
      </c>
      <c r="K64" s="80" t="s">
        <v>171</v>
      </c>
      <c r="L64" s="81" t="s">
        <v>171</v>
      </c>
    </row>
    <row r="65" spans="1:12">
      <c r="A65" s="73" t="s">
        <v>130</v>
      </c>
      <c r="B65" s="74" t="s">
        <v>173</v>
      </c>
      <c r="C65" s="74" t="s">
        <v>172</v>
      </c>
      <c r="D65" s="74" t="s">
        <v>172</v>
      </c>
      <c r="E65" s="74" t="s">
        <v>172</v>
      </c>
      <c r="F65" s="74" t="s">
        <v>172</v>
      </c>
      <c r="G65" s="74" t="s">
        <v>172</v>
      </c>
      <c r="H65" s="74" t="s">
        <v>172</v>
      </c>
      <c r="I65" s="74" t="s">
        <v>172</v>
      </c>
      <c r="J65" s="74" t="s">
        <v>172</v>
      </c>
      <c r="K65" s="80" t="s">
        <v>172</v>
      </c>
      <c r="L65" s="81" t="s">
        <v>172</v>
      </c>
    </row>
    <row r="66" spans="1:12">
      <c r="A66" s="73" t="s">
        <v>132</v>
      </c>
      <c r="B66" s="74" t="s">
        <v>172</v>
      </c>
      <c r="C66" s="74" t="s">
        <v>172</v>
      </c>
      <c r="D66" s="74" t="s">
        <v>172</v>
      </c>
      <c r="E66" s="74" t="s">
        <v>172</v>
      </c>
      <c r="F66" s="74" t="s">
        <v>172</v>
      </c>
      <c r="G66" s="74" t="s">
        <v>172</v>
      </c>
      <c r="H66" s="74" t="s">
        <v>171</v>
      </c>
      <c r="I66" s="74" t="s">
        <v>171</v>
      </c>
      <c r="J66" s="74" t="s">
        <v>173</v>
      </c>
      <c r="K66" s="80" t="s">
        <v>173</v>
      </c>
      <c r="L66" s="81" t="s">
        <v>171</v>
      </c>
    </row>
    <row r="67" spans="1:12">
      <c r="A67" s="76" t="s">
        <v>134</v>
      </c>
      <c r="B67" s="74" t="s">
        <v>171</v>
      </c>
      <c r="C67" s="74" t="s">
        <v>171</v>
      </c>
      <c r="D67" s="74" t="s">
        <v>171</v>
      </c>
      <c r="E67" s="74" t="s">
        <v>172</v>
      </c>
      <c r="F67" s="74" t="s">
        <v>172</v>
      </c>
      <c r="G67" s="74" t="s">
        <v>172</v>
      </c>
      <c r="H67" s="74" t="s">
        <v>172</v>
      </c>
      <c r="I67" s="74" t="s">
        <v>172</v>
      </c>
      <c r="J67" s="74" t="s">
        <v>172</v>
      </c>
      <c r="K67" s="80" t="s">
        <v>171</v>
      </c>
      <c r="L67" s="81" t="s">
        <v>172</v>
      </c>
    </row>
    <row r="68" spans="1:12">
      <c r="A68" s="76" t="s">
        <v>136</v>
      </c>
      <c r="B68" s="74" t="s">
        <v>171</v>
      </c>
      <c r="C68" s="74" t="s">
        <v>172</v>
      </c>
      <c r="D68" s="74" t="s">
        <v>172</v>
      </c>
      <c r="E68" s="74" t="s">
        <v>172</v>
      </c>
      <c r="F68" s="74" t="s">
        <v>172</v>
      </c>
      <c r="G68" s="74" t="s">
        <v>172</v>
      </c>
      <c r="H68" s="74" t="s">
        <v>172</v>
      </c>
      <c r="I68" s="74" t="s">
        <v>172</v>
      </c>
      <c r="J68" s="74" t="s">
        <v>171</v>
      </c>
      <c r="K68" s="80" t="s">
        <v>173</v>
      </c>
      <c r="L68" s="81" t="s">
        <v>171</v>
      </c>
    </row>
    <row r="69" spans="1:12">
      <c r="A69" s="73" t="s">
        <v>138</v>
      </c>
      <c r="B69" s="74" t="s">
        <v>171</v>
      </c>
      <c r="C69" s="74" t="s">
        <v>173</v>
      </c>
      <c r="D69" s="74" t="s">
        <v>173</v>
      </c>
      <c r="E69" s="74" t="s">
        <v>173</v>
      </c>
      <c r="F69" s="74" t="s">
        <v>173</v>
      </c>
      <c r="G69" s="74" t="s">
        <v>173</v>
      </c>
      <c r="H69" s="74" t="s">
        <v>173</v>
      </c>
      <c r="I69" s="74" t="s">
        <v>173</v>
      </c>
      <c r="J69" s="74" t="s">
        <v>173</v>
      </c>
      <c r="K69" s="80" t="s">
        <v>173</v>
      </c>
      <c r="L69" s="81" t="s">
        <v>173</v>
      </c>
    </row>
    <row r="70" spans="1:12">
      <c r="A70" s="73" t="s">
        <v>140</v>
      </c>
      <c r="B70" s="74" t="s">
        <v>171</v>
      </c>
      <c r="C70" s="74" t="s">
        <v>171</v>
      </c>
      <c r="D70" s="74" t="s">
        <v>171</v>
      </c>
      <c r="E70" s="74" t="s">
        <v>172</v>
      </c>
      <c r="F70" s="74" t="s">
        <v>172</v>
      </c>
      <c r="G70" s="74" t="s">
        <v>172</v>
      </c>
      <c r="H70" s="74"/>
      <c r="I70" s="74" t="s">
        <v>172</v>
      </c>
      <c r="J70" s="74" t="s">
        <v>172</v>
      </c>
      <c r="K70" s="80" t="s">
        <v>171</v>
      </c>
      <c r="L70" s="81" t="s">
        <v>171</v>
      </c>
    </row>
    <row r="71" spans="1:12">
      <c r="A71" s="73" t="s">
        <v>142</v>
      </c>
      <c r="B71" s="74" t="s">
        <v>171</v>
      </c>
      <c r="C71" s="74" t="s">
        <v>171</v>
      </c>
      <c r="D71" s="74" t="s">
        <v>171</v>
      </c>
      <c r="E71" s="74" t="s">
        <v>171</v>
      </c>
      <c r="F71" s="74" t="s">
        <v>171</v>
      </c>
      <c r="G71" s="74" t="s">
        <v>171</v>
      </c>
      <c r="H71" s="74" t="s">
        <v>171</v>
      </c>
      <c r="I71" s="74" t="s">
        <v>171</v>
      </c>
      <c r="J71" s="74" t="s">
        <v>171</v>
      </c>
      <c r="K71" s="80" t="s">
        <v>171</v>
      </c>
      <c r="L71" s="81" t="s">
        <v>171</v>
      </c>
    </row>
    <row r="72" spans="1:12">
      <c r="A72" s="73" t="s">
        <v>144</v>
      </c>
      <c r="B72" s="74" t="s">
        <v>171</v>
      </c>
      <c r="C72" s="74" t="s">
        <v>171</v>
      </c>
      <c r="D72" s="74" t="s">
        <v>171</v>
      </c>
      <c r="E72" s="74" t="s">
        <v>172</v>
      </c>
      <c r="F72" s="74" t="s">
        <v>172</v>
      </c>
      <c r="G72" s="74" t="s">
        <v>172</v>
      </c>
      <c r="H72" s="74" t="s">
        <v>172</v>
      </c>
      <c r="I72" s="74" t="s">
        <v>172</v>
      </c>
      <c r="J72" s="74" t="s">
        <v>172</v>
      </c>
      <c r="K72" s="80" t="s">
        <v>171</v>
      </c>
      <c r="L72" s="81" t="s">
        <v>171</v>
      </c>
    </row>
    <row r="73" spans="1:12">
      <c r="A73" s="73" t="s">
        <v>193</v>
      </c>
      <c r="B73" s="74" t="s">
        <v>173</v>
      </c>
      <c r="C73" s="74" t="s">
        <v>173</v>
      </c>
      <c r="D73" s="74" t="s">
        <v>171</v>
      </c>
      <c r="E73" s="74" t="s">
        <v>173</v>
      </c>
      <c r="F73" s="74" t="s">
        <v>171</v>
      </c>
      <c r="G73" s="74" t="s">
        <v>171</v>
      </c>
      <c r="H73" s="74" t="s">
        <v>171</v>
      </c>
      <c r="I73" s="74" t="s">
        <v>171</v>
      </c>
      <c r="J73" s="74" t="s">
        <v>171</v>
      </c>
      <c r="K73" s="80" t="s">
        <v>171</v>
      </c>
      <c r="L73" s="81" t="s">
        <v>171</v>
      </c>
    </row>
    <row r="74" spans="1:12">
      <c r="A74" s="73" t="s">
        <v>194</v>
      </c>
      <c r="B74" s="74" t="s">
        <v>172</v>
      </c>
      <c r="C74" s="74" t="s">
        <v>172</v>
      </c>
      <c r="D74" s="74" t="s">
        <v>172</v>
      </c>
      <c r="E74" s="74" t="s">
        <v>172</v>
      </c>
      <c r="F74" s="74" t="s">
        <v>172</v>
      </c>
      <c r="G74" s="74" t="s">
        <v>172</v>
      </c>
      <c r="H74" s="74" t="s">
        <v>172</v>
      </c>
      <c r="I74" s="74" t="s">
        <v>172</v>
      </c>
      <c r="J74" s="74" t="s">
        <v>172</v>
      </c>
      <c r="K74" s="80" t="s">
        <v>171</v>
      </c>
      <c r="L74" s="81" t="s">
        <v>171</v>
      </c>
    </row>
    <row r="75" spans="1:12">
      <c r="A75" s="73" t="s">
        <v>195</v>
      </c>
      <c r="B75" s="74" t="s">
        <v>173</v>
      </c>
      <c r="C75" s="74" t="s">
        <v>171</v>
      </c>
      <c r="D75" s="74" t="s">
        <v>171</v>
      </c>
      <c r="E75" s="74" t="s">
        <v>171</v>
      </c>
      <c r="F75" s="74" t="s">
        <v>172</v>
      </c>
      <c r="G75" s="74" t="s">
        <v>172</v>
      </c>
      <c r="H75" s="74" t="s">
        <v>172</v>
      </c>
      <c r="I75" s="74" t="s">
        <v>172</v>
      </c>
      <c r="J75" s="74" t="s">
        <v>172</v>
      </c>
      <c r="K75" s="80" t="s">
        <v>172</v>
      </c>
      <c r="L75" s="81" t="s">
        <v>172</v>
      </c>
    </row>
    <row r="76" spans="1:12">
      <c r="A76" s="73" t="s">
        <v>196</v>
      </c>
      <c r="B76" s="74" t="s">
        <v>173</v>
      </c>
      <c r="C76" s="74" t="s">
        <v>173</v>
      </c>
      <c r="D76" s="74" t="s">
        <v>173</v>
      </c>
      <c r="E76" s="74" t="s">
        <v>173</v>
      </c>
      <c r="F76" s="74" t="s">
        <v>173</v>
      </c>
      <c r="G76" s="74" t="s">
        <v>173</v>
      </c>
      <c r="H76" s="74" t="s">
        <v>173</v>
      </c>
      <c r="I76" s="74" t="s">
        <v>173</v>
      </c>
      <c r="J76" s="74" t="s">
        <v>173</v>
      </c>
      <c r="K76" s="80" t="s">
        <v>173</v>
      </c>
      <c r="L76" s="81" t="s">
        <v>173</v>
      </c>
    </row>
    <row r="77" spans="1:12">
      <c r="A77" s="76" t="s">
        <v>197</v>
      </c>
      <c r="B77" s="74" t="s">
        <v>172</v>
      </c>
      <c r="C77" s="74" t="s">
        <v>171</v>
      </c>
      <c r="D77" s="74" t="s">
        <v>171</v>
      </c>
      <c r="E77" s="74" t="s">
        <v>171</v>
      </c>
      <c r="F77" s="74" t="s">
        <v>171</v>
      </c>
      <c r="G77" s="74" t="s">
        <v>171</v>
      </c>
      <c r="H77" s="74" t="s">
        <v>171</v>
      </c>
      <c r="I77" s="74" t="s">
        <v>171</v>
      </c>
      <c r="J77" s="74" t="s">
        <v>171</v>
      </c>
      <c r="K77" s="80" t="s">
        <v>171</v>
      </c>
      <c r="L77" s="81" t="s">
        <v>171</v>
      </c>
    </row>
    <row r="78" spans="1:12">
      <c r="A78" s="73" t="s">
        <v>146</v>
      </c>
      <c r="B78" s="74" t="s">
        <v>171</v>
      </c>
      <c r="C78" s="74" t="s">
        <v>171</v>
      </c>
      <c r="D78" s="74" t="s">
        <v>171</v>
      </c>
      <c r="E78" s="74" t="s">
        <v>171</v>
      </c>
      <c r="F78" s="74" t="s">
        <v>171</v>
      </c>
      <c r="G78" s="74" t="s">
        <v>171</v>
      </c>
      <c r="H78" s="74" t="s">
        <v>171</v>
      </c>
      <c r="I78" s="74" t="s">
        <v>171</v>
      </c>
      <c r="J78" s="74" t="s">
        <v>171</v>
      </c>
      <c r="K78" s="80" t="s">
        <v>171</v>
      </c>
      <c r="L78" s="81" t="s">
        <v>171</v>
      </c>
    </row>
    <row r="79" spans="1:12">
      <c r="A79" s="73" t="s">
        <v>198</v>
      </c>
      <c r="B79" s="74" t="s">
        <v>171</v>
      </c>
      <c r="C79" s="74" t="s">
        <v>172</v>
      </c>
      <c r="D79" s="74" t="s">
        <v>171</v>
      </c>
      <c r="E79" s="74" t="s">
        <v>172</v>
      </c>
      <c r="F79" s="74" t="s">
        <v>172</v>
      </c>
      <c r="G79" s="74" t="s">
        <v>172</v>
      </c>
      <c r="H79" s="74" t="s">
        <v>171</v>
      </c>
      <c r="I79" s="74" t="s">
        <v>171</v>
      </c>
      <c r="J79" s="74" t="s">
        <v>171</v>
      </c>
      <c r="K79" s="80" t="s">
        <v>173</v>
      </c>
      <c r="L79" s="81" t="s">
        <v>173</v>
      </c>
    </row>
    <row r="80" spans="1:12">
      <c r="A80" s="73" t="s">
        <v>199</v>
      </c>
      <c r="B80" s="74" t="s">
        <v>172</v>
      </c>
      <c r="C80" s="74" t="s">
        <v>172</v>
      </c>
      <c r="D80" s="74" t="s">
        <v>172</v>
      </c>
      <c r="E80" s="74" t="s">
        <v>172</v>
      </c>
      <c r="F80" s="74" t="s">
        <v>172</v>
      </c>
      <c r="G80" s="74" t="s">
        <v>172</v>
      </c>
      <c r="H80" s="74" t="s">
        <v>171</v>
      </c>
      <c r="I80" s="74" t="s">
        <v>171</v>
      </c>
      <c r="J80" s="74" t="s">
        <v>171</v>
      </c>
      <c r="K80" s="80" t="s">
        <v>171</v>
      </c>
      <c r="L80" s="81" t="s">
        <v>171</v>
      </c>
    </row>
    <row r="81" spans="1:12">
      <c r="A81" s="73" t="s">
        <v>200</v>
      </c>
      <c r="B81" s="74" t="s">
        <v>172</v>
      </c>
      <c r="C81" s="74" t="s">
        <v>172</v>
      </c>
      <c r="D81" s="74" t="s">
        <v>172</v>
      </c>
      <c r="E81" s="74" t="s">
        <v>172</v>
      </c>
      <c r="F81" s="74" t="s">
        <v>172</v>
      </c>
      <c r="G81" s="74" t="s">
        <v>172</v>
      </c>
      <c r="H81" s="74" t="s">
        <v>172</v>
      </c>
      <c r="I81" s="74" t="s">
        <v>172</v>
      </c>
      <c r="J81" s="74" t="s">
        <v>172</v>
      </c>
      <c r="K81" s="80" t="s">
        <v>172</v>
      </c>
      <c r="L81" s="81" t="s">
        <v>173</v>
      </c>
    </row>
    <row r="82" spans="1:12">
      <c r="A82" s="73" t="s">
        <v>201</v>
      </c>
      <c r="B82" s="74" t="s">
        <v>171</v>
      </c>
      <c r="C82" s="74" t="s">
        <v>173</v>
      </c>
      <c r="D82" s="74" t="s">
        <v>173</v>
      </c>
      <c r="E82" s="74" t="s">
        <v>171</v>
      </c>
      <c r="F82" s="74" t="s">
        <v>173</v>
      </c>
      <c r="G82" s="74" t="s">
        <v>173</v>
      </c>
      <c r="H82" s="74" t="s">
        <v>173</v>
      </c>
      <c r="I82" s="74" t="s">
        <v>173</v>
      </c>
      <c r="J82" s="74" t="s">
        <v>173</v>
      </c>
      <c r="K82" s="80" t="s">
        <v>173</v>
      </c>
      <c r="L82" s="81" t="s">
        <v>173</v>
      </c>
    </row>
    <row r="83" spans="1:12">
      <c r="A83" s="73" t="s">
        <v>202</v>
      </c>
      <c r="B83" s="74" t="s">
        <v>171</v>
      </c>
      <c r="C83" s="74" t="s">
        <v>171</v>
      </c>
      <c r="D83" s="74" t="s">
        <v>171</v>
      </c>
      <c r="E83" s="74" t="s">
        <v>171</v>
      </c>
      <c r="F83" s="74" t="s">
        <v>173</v>
      </c>
      <c r="G83" s="74" t="s">
        <v>173</v>
      </c>
      <c r="H83" s="74" t="s">
        <v>173</v>
      </c>
      <c r="I83" s="74" t="s">
        <v>173</v>
      </c>
      <c r="J83" s="74" t="s">
        <v>173</v>
      </c>
      <c r="K83" s="80" t="s">
        <v>173</v>
      </c>
      <c r="L83" s="81" t="s">
        <v>173</v>
      </c>
    </row>
    <row r="84" spans="1:12">
      <c r="A84" s="123" t="s">
        <v>203</v>
      </c>
      <c r="B84" s="74" t="s">
        <v>173</v>
      </c>
      <c r="C84" s="74" t="s">
        <v>171</v>
      </c>
      <c r="D84" s="74" t="s">
        <v>171</v>
      </c>
      <c r="E84" s="74" t="s">
        <v>172</v>
      </c>
      <c r="F84" s="74" t="s">
        <v>172</v>
      </c>
      <c r="G84" s="74" t="s">
        <v>172</v>
      </c>
      <c r="H84" s="74" t="s">
        <v>172</v>
      </c>
      <c r="I84" s="74" t="s">
        <v>172</v>
      </c>
      <c r="J84" s="74" t="s">
        <v>172</v>
      </c>
      <c r="K84" s="80" t="s">
        <v>172</v>
      </c>
      <c r="L84" s="81" t="s">
        <v>172</v>
      </c>
    </row>
    <row r="85" spans="1:12">
      <c r="A85" s="123" t="s">
        <v>204</v>
      </c>
      <c r="B85" s="74" t="s">
        <v>171</v>
      </c>
      <c r="C85" s="74" t="s">
        <v>171</v>
      </c>
      <c r="D85" s="74" t="s">
        <v>171</v>
      </c>
      <c r="E85" s="74" t="s">
        <v>172</v>
      </c>
      <c r="F85" s="74" t="s">
        <v>171</v>
      </c>
      <c r="G85" s="74" t="s">
        <v>171</v>
      </c>
      <c r="H85" s="74" t="s">
        <v>171</v>
      </c>
      <c r="I85" s="74" t="s">
        <v>171</v>
      </c>
      <c r="J85" s="74" t="s">
        <v>171</v>
      </c>
      <c r="K85" s="80" t="s">
        <v>172</v>
      </c>
      <c r="L85" s="81" t="s">
        <v>172</v>
      </c>
    </row>
    <row r="86" spans="1:12">
      <c r="A86" s="73" t="s">
        <v>152</v>
      </c>
      <c r="B86" s="74" t="s">
        <v>173</v>
      </c>
      <c r="C86" s="74" t="s">
        <v>171</v>
      </c>
      <c r="D86" s="74" t="s">
        <v>171</v>
      </c>
      <c r="E86" s="74" t="s">
        <v>172</v>
      </c>
      <c r="F86" s="74" t="s">
        <v>172</v>
      </c>
      <c r="G86" s="74" t="s">
        <v>172</v>
      </c>
      <c r="H86" s="74" t="s">
        <v>172</v>
      </c>
      <c r="I86" s="74" t="s">
        <v>172</v>
      </c>
      <c r="J86" s="74" t="s">
        <v>172</v>
      </c>
      <c r="K86" s="80" t="s">
        <v>172</v>
      </c>
      <c r="L86" s="81" t="s">
        <v>172</v>
      </c>
    </row>
    <row r="87" spans="1:12">
      <c r="A87" s="73" t="s">
        <v>148</v>
      </c>
      <c r="B87" s="74" t="s">
        <v>173</v>
      </c>
      <c r="C87" s="74" t="s">
        <v>172</v>
      </c>
      <c r="D87" s="74" t="s">
        <v>172</v>
      </c>
      <c r="E87" s="74" t="s">
        <v>171</v>
      </c>
      <c r="F87" s="74" t="s">
        <v>172</v>
      </c>
      <c r="G87" s="74" t="s">
        <v>172</v>
      </c>
      <c r="H87" s="74" t="s">
        <v>172</v>
      </c>
      <c r="I87" s="74" t="s">
        <v>172</v>
      </c>
      <c r="J87" s="74" t="s">
        <v>172</v>
      </c>
      <c r="K87" s="80" t="s">
        <v>171</v>
      </c>
      <c r="L87" s="81" t="s">
        <v>171</v>
      </c>
    </row>
    <row r="88" spans="1:12">
      <c r="A88" s="73" t="s">
        <v>150</v>
      </c>
      <c r="B88" s="74" t="s">
        <v>172</v>
      </c>
      <c r="C88" s="74" t="s">
        <v>172</v>
      </c>
      <c r="D88" s="74" t="s">
        <v>172</v>
      </c>
      <c r="E88" s="74" t="s">
        <v>172</v>
      </c>
      <c r="F88" s="74" t="s">
        <v>172</v>
      </c>
      <c r="G88" s="74" t="s">
        <v>172</v>
      </c>
      <c r="H88" s="74" t="s">
        <v>172</v>
      </c>
      <c r="I88" s="74" t="s">
        <v>172</v>
      </c>
      <c r="J88" s="74" t="s">
        <v>171</v>
      </c>
      <c r="K88" s="80" t="s">
        <v>173</v>
      </c>
      <c r="L88" s="81" t="s">
        <v>173</v>
      </c>
    </row>
    <row r="89" spans="1:12">
      <c r="A89" s="73" t="s">
        <v>152</v>
      </c>
      <c r="B89" s="74" t="s">
        <v>173</v>
      </c>
      <c r="C89" s="74" t="s">
        <v>171</v>
      </c>
      <c r="D89" s="74" t="s">
        <v>171</v>
      </c>
      <c r="E89" s="74" t="s">
        <v>172</v>
      </c>
      <c r="F89" s="74" t="s">
        <v>171</v>
      </c>
      <c r="G89" s="74" t="s">
        <v>171</v>
      </c>
      <c r="H89" s="74" t="s">
        <v>171</v>
      </c>
      <c r="I89" s="74" t="s">
        <v>171</v>
      </c>
      <c r="J89" s="74" t="s">
        <v>172</v>
      </c>
      <c r="K89" s="80" t="s">
        <v>172</v>
      </c>
      <c r="L89" s="81" t="s">
        <v>171</v>
      </c>
    </row>
    <row r="90" spans="1:12">
      <c r="A90" s="73" t="s">
        <v>205</v>
      </c>
      <c r="B90" s="74" t="s">
        <v>173</v>
      </c>
      <c r="C90" s="74" t="s">
        <v>173</v>
      </c>
      <c r="D90" s="74" t="s">
        <v>173</v>
      </c>
      <c r="E90" s="74" t="s">
        <v>171</v>
      </c>
      <c r="F90" s="74" t="s">
        <v>171</v>
      </c>
      <c r="G90" s="74" t="s">
        <v>171</v>
      </c>
      <c r="H90" s="74" t="s">
        <v>171</v>
      </c>
      <c r="I90" s="74" t="s">
        <v>172</v>
      </c>
      <c r="J90" s="74" t="s">
        <v>172</v>
      </c>
      <c r="K90" s="80" t="s">
        <v>172</v>
      </c>
      <c r="L90" s="81" t="s">
        <v>172</v>
      </c>
    </row>
    <row r="91" spans="1:12">
      <c r="A91" s="73" t="s">
        <v>154</v>
      </c>
      <c r="B91" s="74" t="s">
        <v>171</v>
      </c>
      <c r="C91" s="74" t="s">
        <v>171</v>
      </c>
      <c r="D91" s="74" t="s">
        <v>171</v>
      </c>
      <c r="E91" s="74" t="s">
        <v>171</v>
      </c>
      <c r="F91" s="74" t="s">
        <v>172</v>
      </c>
      <c r="G91" s="74" t="s">
        <v>172</v>
      </c>
      <c r="H91" s="74" t="s">
        <v>172</v>
      </c>
      <c r="I91" s="74" t="s">
        <v>172</v>
      </c>
      <c r="J91" s="74" t="s">
        <v>172</v>
      </c>
      <c r="K91" s="80" t="s">
        <v>172</v>
      </c>
      <c r="L91" s="81" t="s">
        <v>172</v>
      </c>
    </row>
    <row r="92" spans="1:12">
      <c r="A92" s="73" t="s">
        <v>156</v>
      </c>
      <c r="B92" s="74" t="s">
        <v>173</v>
      </c>
      <c r="C92" s="74" t="s">
        <v>171</v>
      </c>
      <c r="D92" s="74" t="s">
        <v>171</v>
      </c>
      <c r="E92" s="74" t="s">
        <v>171</v>
      </c>
      <c r="F92" s="74" t="s">
        <v>171</v>
      </c>
      <c r="G92" s="74" t="s">
        <v>171</v>
      </c>
      <c r="H92" s="74"/>
      <c r="I92" s="74" t="s">
        <v>171</v>
      </c>
      <c r="J92" s="74" t="s">
        <v>171</v>
      </c>
      <c r="K92" s="80" t="s">
        <v>171</v>
      </c>
      <c r="L92" s="81" t="s">
        <v>172</v>
      </c>
    </row>
    <row r="93" spans="1:12">
      <c r="A93" s="77" t="s">
        <v>158</v>
      </c>
      <c r="B93" s="74" t="s">
        <v>172</v>
      </c>
      <c r="C93" s="74" t="s">
        <v>171</v>
      </c>
      <c r="D93" s="74" t="s">
        <v>171</v>
      </c>
      <c r="E93" s="74" t="s">
        <v>172</v>
      </c>
      <c r="F93" s="74" t="s">
        <v>171</v>
      </c>
      <c r="G93" s="74" t="s">
        <v>171</v>
      </c>
      <c r="H93" s="74"/>
      <c r="I93" s="74" t="s">
        <v>171</v>
      </c>
      <c r="J93" s="74" t="s">
        <v>171</v>
      </c>
      <c r="K93" s="80" t="s">
        <v>172</v>
      </c>
      <c r="L93" s="81" t="s">
        <v>171</v>
      </c>
    </row>
    <row r="94" spans="1:12">
      <c r="A94" s="77" t="s">
        <v>160</v>
      </c>
      <c r="B94" s="74" t="s">
        <v>172</v>
      </c>
      <c r="C94" s="74" t="s">
        <v>172</v>
      </c>
      <c r="D94" s="74" t="s">
        <v>172</v>
      </c>
      <c r="E94" s="74" t="s">
        <v>172</v>
      </c>
      <c r="F94" s="74" t="s">
        <v>172</v>
      </c>
      <c r="G94" s="74" t="s">
        <v>172</v>
      </c>
      <c r="H94" s="74" t="s">
        <v>171</v>
      </c>
      <c r="I94" s="74" t="s">
        <v>171</v>
      </c>
      <c r="J94" s="74" t="s">
        <v>171</v>
      </c>
      <c r="K94" s="80" t="s">
        <v>171</v>
      </c>
      <c r="L94" s="81" t="s">
        <v>171</v>
      </c>
    </row>
    <row r="95" spans="1:12">
      <c r="A95" s="77" t="s">
        <v>206</v>
      </c>
      <c r="B95" s="74" t="s">
        <v>172</v>
      </c>
      <c r="C95" s="74" t="s">
        <v>172</v>
      </c>
      <c r="D95" s="74" t="s">
        <v>172</v>
      </c>
      <c r="E95" s="74" t="s">
        <v>171</v>
      </c>
      <c r="F95" s="74" t="s">
        <v>171</v>
      </c>
      <c r="G95" s="74" t="s">
        <v>171</v>
      </c>
      <c r="H95" s="74" t="s">
        <v>171</v>
      </c>
      <c r="I95" s="74" t="s">
        <v>171</v>
      </c>
      <c r="J95" s="74" t="s">
        <v>171</v>
      </c>
      <c r="K95" s="80" t="s">
        <v>171</v>
      </c>
      <c r="L95" s="81" t="s">
        <v>171</v>
      </c>
    </row>
    <row r="96" spans="1:12">
      <c r="A96" s="77" t="s">
        <v>207</v>
      </c>
      <c r="B96" s="74" t="s">
        <v>173</v>
      </c>
      <c r="C96" s="74" t="s">
        <v>173</v>
      </c>
      <c r="D96" s="74" t="s">
        <v>173</v>
      </c>
      <c r="E96" s="74" t="s">
        <v>171</v>
      </c>
      <c r="F96" s="74" t="s">
        <v>171</v>
      </c>
      <c r="G96" s="74" t="s">
        <v>171</v>
      </c>
      <c r="H96" s="74" t="s">
        <v>171</v>
      </c>
      <c r="I96" s="74" t="s">
        <v>171</v>
      </c>
      <c r="J96" s="74" t="s">
        <v>171</v>
      </c>
      <c r="K96" s="80" t="s">
        <v>172</v>
      </c>
      <c r="L96" s="81" t="s">
        <v>173</v>
      </c>
    </row>
    <row r="97" spans="1:12">
      <c r="A97" s="77" t="s">
        <v>208</v>
      </c>
      <c r="B97" s="74" t="s">
        <v>173</v>
      </c>
      <c r="C97" s="74" t="s">
        <v>173</v>
      </c>
      <c r="D97" s="74" t="s">
        <v>173</v>
      </c>
      <c r="E97" s="74" t="s">
        <v>171</v>
      </c>
      <c r="F97" s="74" t="s">
        <v>173</v>
      </c>
      <c r="G97" s="74" t="s">
        <v>171</v>
      </c>
      <c r="H97" s="74" t="s">
        <v>171</v>
      </c>
      <c r="I97" s="74" t="s">
        <v>171</v>
      </c>
      <c r="J97" s="74" t="s">
        <v>171</v>
      </c>
      <c r="K97" s="80" t="s">
        <v>171</v>
      </c>
      <c r="L97" s="81" t="s">
        <v>173</v>
      </c>
    </row>
    <row r="98" spans="1:12">
      <c r="A98" s="77" t="s">
        <v>209</v>
      </c>
      <c r="B98" s="74" t="s">
        <v>171</v>
      </c>
      <c r="C98" s="74" t="s">
        <v>171</v>
      </c>
      <c r="D98" s="74" t="s">
        <v>171</v>
      </c>
      <c r="E98" s="74" t="s">
        <v>171</v>
      </c>
      <c r="F98" s="74" t="s">
        <v>171</v>
      </c>
      <c r="G98" s="74" t="s">
        <v>171</v>
      </c>
      <c r="H98" s="74" t="s">
        <v>171</v>
      </c>
      <c r="I98" s="74" t="s">
        <v>171</v>
      </c>
      <c r="J98" s="74" t="s">
        <v>171</v>
      </c>
      <c r="K98" s="80" t="s">
        <v>171</v>
      </c>
      <c r="L98" s="81" t="s">
        <v>171</v>
      </c>
    </row>
    <row r="99" spans="1:12">
      <c r="A99" s="84" t="s">
        <v>162</v>
      </c>
      <c r="B99" s="85" t="s">
        <v>173</v>
      </c>
      <c r="C99" s="85" t="s">
        <v>173</v>
      </c>
      <c r="D99" s="85" t="s">
        <v>173</v>
      </c>
      <c r="E99" s="85" t="s">
        <v>173</v>
      </c>
      <c r="F99" s="85" t="s">
        <v>172</v>
      </c>
      <c r="G99" s="85" t="s">
        <v>172</v>
      </c>
      <c r="H99" s="85" t="s">
        <v>172</v>
      </c>
      <c r="I99" s="85" t="s">
        <v>172</v>
      </c>
      <c r="J99" s="85" t="s">
        <v>172</v>
      </c>
      <c r="K99" s="90" t="s">
        <v>172</v>
      </c>
      <c r="L99" s="91" t="s">
        <v>172</v>
      </c>
    </row>
    <row r="100" spans="2:12">
      <c r="B100" s="23"/>
      <c r="C100" s="23"/>
      <c r="D100" s="23"/>
      <c r="E100" s="23"/>
      <c r="F100" s="23"/>
      <c r="G100" s="23"/>
      <c r="H100" s="23"/>
      <c r="I100" s="23"/>
      <c r="J100" s="23"/>
      <c r="K100" s="22"/>
      <c r="L100" s="22"/>
    </row>
    <row r="101" spans="2:12">
      <c r="B101" s="72" t="s">
        <v>100</v>
      </c>
      <c r="C101" s="21" t="s">
        <v>167</v>
      </c>
      <c r="D101" s="21"/>
      <c r="E101" s="21"/>
      <c r="F101" s="21"/>
      <c r="G101" s="21"/>
      <c r="H101" s="21"/>
      <c r="I101" s="21"/>
      <c r="J101" s="21"/>
      <c r="K101" s="22"/>
      <c r="L101" s="22"/>
    </row>
    <row r="102" spans="2:12">
      <c r="B102" s="8"/>
      <c r="C102" s="86" t="s">
        <v>215</v>
      </c>
      <c r="D102" s="86" t="s">
        <v>216</v>
      </c>
      <c r="E102" s="86" t="s">
        <v>225</v>
      </c>
      <c r="F102" s="86" t="s">
        <v>226</v>
      </c>
      <c r="G102" s="86" t="s">
        <v>227</v>
      </c>
      <c r="H102" s="86" t="s">
        <v>228</v>
      </c>
      <c r="I102" s="86" t="s">
        <v>229</v>
      </c>
      <c r="J102" s="86" t="s">
        <v>222</v>
      </c>
      <c r="K102" s="22"/>
      <c r="L102" s="22"/>
    </row>
    <row r="103" spans="2:12">
      <c r="B103" s="120" t="s">
        <v>103</v>
      </c>
      <c r="C103" s="87" t="s">
        <v>171</v>
      </c>
      <c r="D103" s="87" t="s">
        <v>173</v>
      </c>
      <c r="E103" s="87" t="s">
        <v>173</v>
      </c>
      <c r="F103" s="87" t="s">
        <v>173</v>
      </c>
      <c r="G103" s="87" t="s">
        <v>173</v>
      </c>
      <c r="H103" s="87" t="s">
        <v>173</v>
      </c>
      <c r="I103" s="87" t="s">
        <v>173</v>
      </c>
      <c r="J103" s="87" t="s">
        <v>173</v>
      </c>
      <c r="K103" s="22"/>
      <c r="L103" s="22"/>
    </row>
    <row r="104" spans="2:12">
      <c r="B104" s="120" t="s">
        <v>107</v>
      </c>
      <c r="C104" s="87" t="s">
        <v>172</v>
      </c>
      <c r="D104" s="87" t="s">
        <v>172</v>
      </c>
      <c r="E104" s="87" t="s">
        <v>171</v>
      </c>
      <c r="F104" s="87" t="s">
        <v>171</v>
      </c>
      <c r="G104" s="87" t="s">
        <v>171</v>
      </c>
      <c r="H104" s="87" t="s">
        <v>171</v>
      </c>
      <c r="I104" s="87" t="s">
        <v>171</v>
      </c>
      <c r="J104" s="87" t="s">
        <v>171</v>
      </c>
      <c r="K104" s="22"/>
      <c r="L104" s="22"/>
    </row>
    <row r="105" spans="2:12">
      <c r="B105" s="121" t="s">
        <v>109</v>
      </c>
      <c r="C105" s="87" t="s">
        <v>173</v>
      </c>
      <c r="D105" s="87" t="s">
        <v>173</v>
      </c>
      <c r="E105" s="87" t="s">
        <v>173</v>
      </c>
      <c r="F105" s="87" t="s">
        <v>173</v>
      </c>
      <c r="G105" s="87" t="s">
        <v>173</v>
      </c>
      <c r="H105" s="87" t="s">
        <v>173</v>
      </c>
      <c r="I105" s="87" t="s">
        <v>173</v>
      </c>
      <c r="J105" s="87" t="s">
        <v>173</v>
      </c>
      <c r="K105" s="22"/>
      <c r="L105" s="22"/>
    </row>
    <row r="106" spans="2:12">
      <c r="B106" s="22" t="s">
        <v>111</v>
      </c>
      <c r="C106" s="87" t="s">
        <v>171</v>
      </c>
      <c r="D106" s="87" t="s">
        <v>171</v>
      </c>
      <c r="E106" s="87" t="s">
        <v>171</v>
      </c>
      <c r="F106" s="87" t="s">
        <v>171</v>
      </c>
      <c r="G106" s="87" t="s">
        <v>171</v>
      </c>
      <c r="H106" s="87" t="s">
        <v>171</v>
      </c>
      <c r="I106" s="87" t="s">
        <v>171</v>
      </c>
      <c r="J106" s="87" t="s">
        <v>171</v>
      </c>
      <c r="K106" s="22"/>
      <c r="L106" s="22"/>
    </row>
    <row r="107" spans="2:12">
      <c r="B107" s="22" t="s">
        <v>113</v>
      </c>
      <c r="C107" s="87" t="s">
        <v>173</v>
      </c>
      <c r="D107" s="87" t="s">
        <v>173</v>
      </c>
      <c r="E107" s="87" t="s">
        <v>173</v>
      </c>
      <c r="F107" s="87" t="s">
        <v>173</v>
      </c>
      <c r="G107" s="87" t="s">
        <v>173</v>
      </c>
      <c r="H107" s="87" t="s">
        <v>173</v>
      </c>
      <c r="I107" s="87" t="s">
        <v>173</v>
      </c>
      <c r="J107" s="87" t="s">
        <v>173</v>
      </c>
      <c r="K107" s="22"/>
      <c r="L107" s="22"/>
    </row>
    <row r="108" spans="2:12">
      <c r="B108" s="22" t="s">
        <v>115</v>
      </c>
      <c r="C108" s="87" t="s">
        <v>171</v>
      </c>
      <c r="D108" s="87" t="s">
        <v>171</v>
      </c>
      <c r="E108" s="87" t="s">
        <v>171</v>
      </c>
      <c r="F108" s="87" t="s">
        <v>171</v>
      </c>
      <c r="G108" s="87" t="s">
        <v>171</v>
      </c>
      <c r="H108" s="87" t="s">
        <v>171</v>
      </c>
      <c r="I108" s="87" t="s">
        <v>171</v>
      </c>
      <c r="J108" s="87" t="s">
        <v>171</v>
      </c>
      <c r="K108" s="22"/>
      <c r="L108" s="22"/>
    </row>
    <row r="109" spans="2:12">
      <c r="B109" s="89" t="s">
        <v>119</v>
      </c>
      <c r="C109" s="87" t="s">
        <v>173</v>
      </c>
      <c r="D109" s="87" t="s">
        <v>173</v>
      </c>
      <c r="E109" s="87" t="s">
        <v>173</v>
      </c>
      <c r="F109" s="87" t="s">
        <v>173</v>
      </c>
      <c r="G109" s="87" t="s">
        <v>173</v>
      </c>
      <c r="H109" s="87" t="s">
        <v>173</v>
      </c>
      <c r="I109" s="87" t="s">
        <v>173</v>
      </c>
      <c r="J109" s="87" t="s">
        <v>173</v>
      </c>
      <c r="K109" s="22"/>
      <c r="L109" s="22"/>
    </row>
    <row r="110" spans="2:12">
      <c r="B110" s="22" t="s">
        <v>121</v>
      </c>
      <c r="C110" s="87" t="s">
        <v>173</v>
      </c>
      <c r="D110" s="87" t="s">
        <v>171</v>
      </c>
      <c r="E110" s="87" t="s">
        <v>171</v>
      </c>
      <c r="F110" s="87" t="s">
        <v>171</v>
      </c>
      <c r="G110" s="87" t="s">
        <v>171</v>
      </c>
      <c r="H110" s="87" t="s">
        <v>171</v>
      </c>
      <c r="I110" s="87" t="s">
        <v>172</v>
      </c>
      <c r="J110" s="87" t="s">
        <v>172</v>
      </c>
      <c r="K110" s="22"/>
      <c r="L110" s="22"/>
    </row>
    <row r="111" spans="2:12">
      <c r="B111" s="22" t="s">
        <v>125</v>
      </c>
      <c r="C111" s="87" t="s">
        <v>173</v>
      </c>
      <c r="D111" s="87" t="s">
        <v>173</v>
      </c>
      <c r="E111" s="87" t="s">
        <v>173</v>
      </c>
      <c r="F111" s="87" t="s">
        <v>173</v>
      </c>
      <c r="G111" s="87" t="s">
        <v>173</v>
      </c>
      <c r="H111" s="87" t="s">
        <v>173</v>
      </c>
      <c r="I111" s="87" t="s">
        <v>173</v>
      </c>
      <c r="J111" s="87" t="s">
        <v>173</v>
      </c>
      <c r="K111" s="22"/>
      <c r="L111" s="22"/>
    </row>
    <row r="112" spans="2:12">
      <c r="B112" s="120" t="s">
        <v>129</v>
      </c>
      <c r="C112" s="87" t="s">
        <v>171</v>
      </c>
      <c r="D112" s="87" t="s">
        <v>171</v>
      </c>
      <c r="E112" s="87" t="s">
        <v>171</v>
      </c>
      <c r="F112" s="87" t="s">
        <v>171</v>
      </c>
      <c r="G112" s="87" t="s">
        <v>171</v>
      </c>
      <c r="H112" s="87" t="s">
        <v>171</v>
      </c>
      <c r="I112" s="87" t="s">
        <v>171</v>
      </c>
      <c r="J112" s="87" t="s">
        <v>171</v>
      </c>
      <c r="K112" s="22"/>
      <c r="L112" s="22"/>
    </row>
    <row r="113" spans="2:12">
      <c r="B113" s="22" t="s">
        <v>131</v>
      </c>
      <c r="C113" s="87" t="s">
        <v>171</v>
      </c>
      <c r="D113" s="87" t="s">
        <v>171</v>
      </c>
      <c r="E113" s="87" t="s">
        <v>171</v>
      </c>
      <c r="F113" s="87" t="s">
        <v>171</v>
      </c>
      <c r="G113" s="87" t="s">
        <v>171</v>
      </c>
      <c r="H113" s="87" t="s">
        <v>171</v>
      </c>
      <c r="I113" s="87" t="s">
        <v>171</v>
      </c>
      <c r="J113" s="87" t="s">
        <v>171</v>
      </c>
      <c r="K113" s="22"/>
      <c r="L113" s="22"/>
    </row>
    <row r="114" spans="2:12">
      <c r="B114" s="22" t="s">
        <v>137</v>
      </c>
      <c r="C114" s="87" t="s">
        <v>171</v>
      </c>
      <c r="D114" s="87" t="s">
        <v>171</v>
      </c>
      <c r="E114" s="87" t="s">
        <v>171</v>
      </c>
      <c r="F114" s="87" t="s">
        <v>171</v>
      </c>
      <c r="G114" s="87" t="s">
        <v>171</v>
      </c>
      <c r="H114" s="87" t="s">
        <v>171</v>
      </c>
      <c r="I114" s="87" t="s">
        <v>171</v>
      </c>
      <c r="J114" s="87" t="s">
        <v>171</v>
      </c>
      <c r="K114" s="22"/>
      <c r="L114" s="22"/>
    </row>
    <row r="115" spans="2:12">
      <c r="B115" s="22" t="s">
        <v>139</v>
      </c>
      <c r="C115" s="87" t="s">
        <v>171</v>
      </c>
      <c r="D115" s="87" t="s">
        <v>171</v>
      </c>
      <c r="E115" s="87" t="s">
        <v>171</v>
      </c>
      <c r="F115" s="87" t="s">
        <v>171</v>
      </c>
      <c r="G115" s="87" t="s">
        <v>171</v>
      </c>
      <c r="H115" s="87" t="s">
        <v>171</v>
      </c>
      <c r="I115" s="87" t="s">
        <v>171</v>
      </c>
      <c r="J115" s="87" t="s">
        <v>171</v>
      </c>
      <c r="K115" s="22"/>
      <c r="L115" s="22"/>
    </row>
    <row r="116" spans="2:12">
      <c r="B116" s="22" t="s">
        <v>141</v>
      </c>
      <c r="C116" s="87" t="s">
        <v>171</v>
      </c>
      <c r="D116" s="87" t="s">
        <v>171</v>
      </c>
      <c r="E116" s="87" t="s">
        <v>171</v>
      </c>
      <c r="F116" s="87" t="s">
        <v>171</v>
      </c>
      <c r="G116" s="87" t="s">
        <v>171</v>
      </c>
      <c r="H116" s="87" t="s">
        <v>171</v>
      </c>
      <c r="I116" s="87" t="s">
        <v>171</v>
      </c>
      <c r="J116" s="87" t="s">
        <v>171</v>
      </c>
      <c r="K116" s="22"/>
      <c r="L116" s="22"/>
    </row>
    <row r="117" spans="2:12">
      <c r="B117" s="89" t="s">
        <v>143</v>
      </c>
      <c r="C117" s="87" t="s">
        <v>171</v>
      </c>
      <c r="D117" s="87" t="s">
        <v>171</v>
      </c>
      <c r="E117" s="87" t="s">
        <v>171</v>
      </c>
      <c r="F117" s="87" t="s">
        <v>171</v>
      </c>
      <c r="G117" s="87" t="s">
        <v>171</v>
      </c>
      <c r="H117" s="87" t="s">
        <v>173</v>
      </c>
      <c r="I117" s="87" t="s">
        <v>173</v>
      </c>
      <c r="J117" s="87" t="s">
        <v>173</v>
      </c>
      <c r="K117" s="22"/>
      <c r="L117" s="22"/>
    </row>
    <row r="118" spans="2:12">
      <c r="B118" s="89" t="s">
        <v>174</v>
      </c>
      <c r="C118" s="87" t="s">
        <v>171</v>
      </c>
      <c r="D118" s="87" t="s">
        <v>171</v>
      </c>
      <c r="E118" s="87" t="s">
        <v>171</v>
      </c>
      <c r="F118" s="87" t="s">
        <v>171</v>
      </c>
      <c r="G118" s="87" t="s">
        <v>171</v>
      </c>
      <c r="H118" s="87" t="s">
        <v>171</v>
      </c>
      <c r="I118" s="87" t="s">
        <v>171</v>
      </c>
      <c r="J118" s="87" t="s">
        <v>171</v>
      </c>
      <c r="K118" s="22"/>
      <c r="L118" s="22"/>
    </row>
    <row r="119" spans="2:12">
      <c r="B119" s="22" t="s">
        <v>175</v>
      </c>
      <c r="C119" s="87" t="s">
        <v>171</v>
      </c>
      <c r="D119" s="87" t="s">
        <v>171</v>
      </c>
      <c r="E119" s="87" t="s">
        <v>171</v>
      </c>
      <c r="F119" s="87" t="s">
        <v>171</v>
      </c>
      <c r="G119" s="87" t="s">
        <v>171</v>
      </c>
      <c r="H119" s="87" t="s">
        <v>171</v>
      </c>
      <c r="I119" s="87" t="s">
        <v>171</v>
      </c>
      <c r="J119" s="87" t="s">
        <v>171</v>
      </c>
      <c r="K119" s="22"/>
      <c r="L119" s="22"/>
    </row>
    <row r="120" spans="2:12">
      <c r="B120" s="22" t="s">
        <v>176</v>
      </c>
      <c r="C120" s="87" t="s">
        <v>171</v>
      </c>
      <c r="D120" s="87" t="s">
        <v>171</v>
      </c>
      <c r="E120" s="87" t="s">
        <v>171</v>
      </c>
      <c r="F120" s="87" t="s">
        <v>171</v>
      </c>
      <c r="G120" s="87" t="s">
        <v>171</v>
      </c>
      <c r="H120" s="87" t="s">
        <v>171</v>
      </c>
      <c r="I120" s="87" t="s">
        <v>171</v>
      </c>
      <c r="J120" s="87" t="s">
        <v>171</v>
      </c>
      <c r="K120" s="22"/>
      <c r="L120" s="22"/>
    </row>
    <row r="121" ht="15" spans="1:10">
      <c r="A121" s="72"/>
      <c r="B121" s="22" t="s">
        <v>178</v>
      </c>
      <c r="C121" s="87" t="s">
        <v>171</v>
      </c>
      <c r="D121" s="87" t="s">
        <v>171</v>
      </c>
      <c r="E121" s="87" t="s">
        <v>171</v>
      </c>
      <c r="F121" s="87" t="s">
        <v>171</v>
      </c>
      <c r="G121" s="87" t="s">
        <v>171</v>
      </c>
      <c r="H121" s="87" t="s">
        <v>171</v>
      </c>
      <c r="I121" s="87" t="s">
        <v>171</v>
      </c>
      <c r="J121" s="87" t="s">
        <v>171</v>
      </c>
    </row>
    <row r="122" ht="15" spans="1:10">
      <c r="A122" s="72"/>
      <c r="B122" s="22" t="s">
        <v>145</v>
      </c>
      <c r="C122" s="87" t="s">
        <v>173</v>
      </c>
      <c r="D122" s="87" t="s">
        <v>173</v>
      </c>
      <c r="E122" s="87" t="s">
        <v>173</v>
      </c>
      <c r="F122" s="87" t="s">
        <v>173</v>
      </c>
      <c r="G122" s="87" t="s">
        <v>173</v>
      </c>
      <c r="H122" s="87" t="s">
        <v>173</v>
      </c>
      <c r="I122" s="87" t="s">
        <v>173</v>
      </c>
      <c r="J122" s="87" t="s">
        <v>171</v>
      </c>
    </row>
    <row r="123" spans="2:10">
      <c r="B123" s="22" t="s">
        <v>147</v>
      </c>
      <c r="C123" s="87" t="s">
        <v>171</v>
      </c>
      <c r="D123" s="87" t="s">
        <v>171</v>
      </c>
      <c r="E123" s="87" t="s">
        <v>171</v>
      </c>
      <c r="F123" s="87" t="s">
        <v>171</v>
      </c>
      <c r="G123" s="87" t="s">
        <v>171</v>
      </c>
      <c r="H123" s="87" t="s">
        <v>171</v>
      </c>
      <c r="I123" s="87" t="s">
        <v>171</v>
      </c>
      <c r="J123" s="87" t="s">
        <v>171</v>
      </c>
    </row>
    <row r="124" spans="2:10">
      <c r="B124" s="89" t="s">
        <v>179</v>
      </c>
      <c r="C124" s="87" t="s">
        <v>173</v>
      </c>
      <c r="D124" s="87" t="s">
        <v>173</v>
      </c>
      <c r="E124" s="87" t="s">
        <v>173</v>
      </c>
      <c r="F124" s="87" t="s">
        <v>173</v>
      </c>
      <c r="G124" s="87" t="s">
        <v>173</v>
      </c>
      <c r="H124" s="87" t="s">
        <v>173</v>
      </c>
      <c r="I124" s="87" t="s">
        <v>173</v>
      </c>
      <c r="J124" s="87" t="s">
        <v>173</v>
      </c>
    </row>
    <row r="125" spans="2:10">
      <c r="B125" s="22" t="s">
        <v>151</v>
      </c>
      <c r="C125" s="87" t="s">
        <v>171</v>
      </c>
      <c r="D125" s="87" t="s">
        <v>171</v>
      </c>
      <c r="E125" s="87" t="s">
        <v>171</v>
      </c>
      <c r="F125" s="87" t="s">
        <v>171</v>
      </c>
      <c r="G125" s="87" t="s">
        <v>171</v>
      </c>
      <c r="H125" s="87" t="s">
        <v>172</v>
      </c>
      <c r="I125" s="87" t="s">
        <v>172</v>
      </c>
      <c r="J125" s="87" t="s">
        <v>172</v>
      </c>
    </row>
    <row r="126" spans="2:10">
      <c r="B126" s="22" t="s">
        <v>180</v>
      </c>
      <c r="C126" s="87" t="s">
        <v>171</v>
      </c>
      <c r="D126" s="87" t="s">
        <v>171</v>
      </c>
      <c r="E126" s="87" t="s">
        <v>171</v>
      </c>
      <c r="F126" s="87" t="s">
        <v>171</v>
      </c>
      <c r="G126" s="87" t="s">
        <v>171</v>
      </c>
      <c r="H126" s="87" t="s">
        <v>171</v>
      </c>
      <c r="I126" s="87"/>
      <c r="J126" s="87" t="s">
        <v>171</v>
      </c>
    </row>
    <row r="127" spans="2:10">
      <c r="B127" s="22" t="s">
        <v>181</v>
      </c>
      <c r="C127" s="87" t="s">
        <v>173</v>
      </c>
      <c r="D127" s="87" t="s">
        <v>173</v>
      </c>
      <c r="E127" s="87" t="s">
        <v>173</v>
      </c>
      <c r="F127" s="87" t="s">
        <v>173</v>
      </c>
      <c r="G127" s="87" t="s">
        <v>173</v>
      </c>
      <c r="H127" s="87" t="s">
        <v>173</v>
      </c>
      <c r="I127" s="87" t="s">
        <v>173</v>
      </c>
      <c r="J127" s="87" t="s">
        <v>173</v>
      </c>
    </row>
    <row r="128" spans="2:10">
      <c r="B128" s="89" t="s">
        <v>182</v>
      </c>
      <c r="C128" s="87" t="s">
        <v>173</v>
      </c>
      <c r="D128" s="87" t="s">
        <v>173</v>
      </c>
      <c r="E128" s="87" t="s">
        <v>173</v>
      </c>
      <c r="F128" s="87" t="s">
        <v>173</v>
      </c>
      <c r="G128" s="87" t="s">
        <v>173</v>
      </c>
      <c r="H128" s="87" t="s">
        <v>173</v>
      </c>
      <c r="I128" s="87" t="s">
        <v>173</v>
      </c>
      <c r="J128" s="87" t="s">
        <v>173</v>
      </c>
    </row>
    <row r="129" spans="2:10">
      <c r="B129" s="22" t="s">
        <v>183</v>
      </c>
      <c r="C129" s="87" t="s">
        <v>171</v>
      </c>
      <c r="D129" s="87" t="s">
        <v>171</v>
      </c>
      <c r="E129" s="87" t="s">
        <v>171</v>
      </c>
      <c r="F129" s="87" t="s">
        <v>171</v>
      </c>
      <c r="G129" s="87" t="s">
        <v>171</v>
      </c>
      <c r="H129" s="87" t="s">
        <v>171</v>
      </c>
      <c r="I129" s="87" t="s">
        <v>171</v>
      </c>
      <c r="J129" s="87" t="s">
        <v>171</v>
      </c>
    </row>
    <row r="130" spans="2:10">
      <c r="B130" s="22" t="s">
        <v>153</v>
      </c>
      <c r="C130" s="87" t="s">
        <v>171</v>
      </c>
      <c r="D130" s="87" t="s">
        <v>171</v>
      </c>
      <c r="E130" s="87" t="s">
        <v>171</v>
      </c>
      <c r="F130" s="87" t="s">
        <v>171</v>
      </c>
      <c r="G130" s="87" t="s">
        <v>171</v>
      </c>
      <c r="H130" s="87" t="s">
        <v>171</v>
      </c>
      <c r="I130" s="87" t="s">
        <v>171</v>
      </c>
      <c r="J130" s="87" t="s">
        <v>171</v>
      </c>
    </row>
    <row r="131" spans="2:10">
      <c r="B131" s="22" t="s">
        <v>184</v>
      </c>
      <c r="C131" s="87" t="s">
        <v>171</v>
      </c>
      <c r="D131" s="87" t="s">
        <v>171</v>
      </c>
      <c r="E131" s="87" t="s">
        <v>171</v>
      </c>
      <c r="F131" s="87" t="s">
        <v>171</v>
      </c>
      <c r="G131" s="87" t="s">
        <v>171</v>
      </c>
      <c r="H131" s="87" t="s">
        <v>173</v>
      </c>
      <c r="I131" s="87" t="s">
        <v>173</v>
      </c>
      <c r="J131" s="87" t="s">
        <v>173</v>
      </c>
    </row>
    <row r="132" spans="2:10">
      <c r="B132" s="22" t="s">
        <v>185</v>
      </c>
      <c r="C132" s="87" t="s">
        <v>171</v>
      </c>
      <c r="D132" s="87" t="s">
        <v>171</v>
      </c>
      <c r="E132" s="87" t="s">
        <v>173</v>
      </c>
      <c r="F132" s="87" t="s">
        <v>173</v>
      </c>
      <c r="G132" s="87" t="s">
        <v>173</v>
      </c>
      <c r="H132" s="87" t="s">
        <v>173</v>
      </c>
      <c r="I132" s="87" t="s">
        <v>173</v>
      </c>
      <c r="J132" s="87" t="s">
        <v>173</v>
      </c>
    </row>
    <row r="133" spans="2:10">
      <c r="B133" s="22" t="s">
        <v>155</v>
      </c>
      <c r="C133" s="87" t="s">
        <v>173</v>
      </c>
      <c r="D133" s="87" t="s">
        <v>173</v>
      </c>
      <c r="E133" s="87" t="s">
        <v>173</v>
      </c>
      <c r="F133" s="87" t="s">
        <v>173</v>
      </c>
      <c r="G133" s="87" t="s">
        <v>173</v>
      </c>
      <c r="H133" s="87" t="s">
        <v>173</v>
      </c>
      <c r="I133" s="87" t="s">
        <v>173</v>
      </c>
      <c r="J133" s="87" t="s">
        <v>173</v>
      </c>
    </row>
    <row r="134" spans="2:10">
      <c r="B134" s="22" t="s">
        <v>157</v>
      </c>
      <c r="C134" s="87" t="s">
        <v>171</v>
      </c>
      <c r="D134" s="87" t="s">
        <v>171</v>
      </c>
      <c r="E134" s="87" t="s">
        <v>173</v>
      </c>
      <c r="F134" s="87" t="s">
        <v>173</v>
      </c>
      <c r="G134" s="87" t="s">
        <v>173</v>
      </c>
      <c r="H134" s="87" t="s">
        <v>173</v>
      </c>
      <c r="I134" s="87" t="s">
        <v>173</v>
      </c>
      <c r="J134" s="87" t="s">
        <v>173</v>
      </c>
    </row>
    <row r="135" spans="2:10">
      <c r="B135" s="22" t="s">
        <v>188</v>
      </c>
      <c r="C135" s="87" t="s">
        <v>173</v>
      </c>
      <c r="D135" s="87" t="s">
        <v>173</v>
      </c>
      <c r="E135" s="87" t="s">
        <v>173</v>
      </c>
      <c r="F135" s="87" t="s">
        <v>173</v>
      </c>
      <c r="G135" s="87" t="s">
        <v>173</v>
      </c>
      <c r="H135" s="87" t="s">
        <v>173</v>
      </c>
      <c r="I135" s="87" t="s">
        <v>173</v>
      </c>
      <c r="J135" s="87" t="s">
        <v>173</v>
      </c>
    </row>
    <row r="136" spans="2:10">
      <c r="B136" s="22" t="s">
        <v>189</v>
      </c>
      <c r="C136" s="87" t="s">
        <v>171</v>
      </c>
      <c r="D136" s="87" t="s">
        <v>171</v>
      </c>
      <c r="E136" s="87" t="s">
        <v>173</v>
      </c>
      <c r="F136" s="87" t="s">
        <v>173</v>
      </c>
      <c r="G136" s="87" t="s">
        <v>173</v>
      </c>
      <c r="H136" s="87" t="s">
        <v>173</v>
      </c>
      <c r="I136" s="87" t="s">
        <v>173</v>
      </c>
      <c r="J136" s="87" t="s">
        <v>173</v>
      </c>
    </row>
    <row r="137" spans="2:10">
      <c r="B137" s="22" t="s">
        <v>190</v>
      </c>
      <c r="C137" s="87" t="s">
        <v>171</v>
      </c>
      <c r="D137" s="87" t="s">
        <v>171</v>
      </c>
      <c r="E137" s="87" t="s">
        <v>171</v>
      </c>
      <c r="F137" s="87" t="s">
        <v>171</v>
      </c>
      <c r="G137" s="87" t="s">
        <v>173</v>
      </c>
      <c r="H137" s="87" t="s">
        <v>173</v>
      </c>
      <c r="I137" s="87" t="s">
        <v>173</v>
      </c>
      <c r="J137" s="87" t="s">
        <v>173</v>
      </c>
    </row>
    <row r="138" spans="2:10">
      <c r="B138" s="92" t="s">
        <v>191</v>
      </c>
      <c r="C138" s="87" t="s">
        <v>173</v>
      </c>
      <c r="D138" s="87" t="s">
        <v>173</v>
      </c>
      <c r="E138" s="87" t="s">
        <v>173</v>
      </c>
      <c r="F138" s="87" t="s">
        <v>173</v>
      </c>
      <c r="G138" s="87" t="s">
        <v>173</v>
      </c>
      <c r="H138" s="87" t="s">
        <v>173</v>
      </c>
      <c r="I138" s="87" t="s">
        <v>173</v>
      </c>
      <c r="J138" s="87" t="s">
        <v>173</v>
      </c>
    </row>
    <row r="139" spans="2:10">
      <c r="B139" s="92" t="s">
        <v>159</v>
      </c>
      <c r="C139" s="87" t="s">
        <v>173</v>
      </c>
      <c r="D139" s="87" t="s">
        <v>173</v>
      </c>
      <c r="E139" s="87" t="s">
        <v>173</v>
      </c>
      <c r="F139" s="87" t="s">
        <v>173</v>
      </c>
      <c r="G139" s="87" t="s">
        <v>173</v>
      </c>
      <c r="H139" s="87" t="s">
        <v>173</v>
      </c>
      <c r="I139" s="87" t="s">
        <v>173</v>
      </c>
      <c r="J139" s="87" t="s">
        <v>173</v>
      </c>
    </row>
    <row r="140" spans="2:10">
      <c r="B140" s="92" t="s">
        <v>192</v>
      </c>
      <c r="C140" s="87" t="s">
        <v>173</v>
      </c>
      <c r="D140" s="87" t="s">
        <v>173</v>
      </c>
      <c r="E140" s="87" t="s">
        <v>173</v>
      </c>
      <c r="F140" s="87" t="s">
        <v>173</v>
      </c>
      <c r="G140" s="87" t="s">
        <v>173</v>
      </c>
      <c r="H140" s="87" t="s">
        <v>173</v>
      </c>
      <c r="I140" s="87" t="s">
        <v>173</v>
      </c>
      <c r="J140" s="87" t="s">
        <v>173</v>
      </c>
    </row>
    <row r="141" spans="2:10">
      <c r="B141" s="73" t="s">
        <v>108</v>
      </c>
      <c r="C141" s="87" t="s">
        <v>171</v>
      </c>
      <c r="D141" s="87" t="s">
        <v>171</v>
      </c>
      <c r="E141" s="87" t="s">
        <v>171</v>
      </c>
      <c r="F141" s="87" t="s">
        <v>171</v>
      </c>
      <c r="G141" s="87" t="s">
        <v>171</v>
      </c>
      <c r="H141" s="87" t="s">
        <v>171</v>
      </c>
      <c r="I141" s="87" t="s">
        <v>171</v>
      </c>
      <c r="J141" s="87" t="s">
        <v>171</v>
      </c>
    </row>
    <row r="142" spans="2:10">
      <c r="B142" s="73" t="s">
        <v>110</v>
      </c>
      <c r="C142" s="87" t="s">
        <v>173</v>
      </c>
      <c r="D142" s="87" t="s">
        <v>173</v>
      </c>
      <c r="E142" s="87" t="s">
        <v>173</v>
      </c>
      <c r="F142" s="87" t="s">
        <v>173</v>
      </c>
      <c r="G142" s="87" t="s">
        <v>173</v>
      </c>
      <c r="H142" s="87" t="s">
        <v>173</v>
      </c>
      <c r="I142" s="87" t="s">
        <v>173</v>
      </c>
      <c r="J142" s="87" t="s">
        <v>173</v>
      </c>
    </row>
    <row r="143" spans="2:10">
      <c r="B143" s="73" t="s">
        <v>112</v>
      </c>
      <c r="C143" s="87" t="s">
        <v>173</v>
      </c>
      <c r="D143" s="87" t="s">
        <v>173</v>
      </c>
      <c r="E143" s="87" t="s">
        <v>173</v>
      </c>
      <c r="F143" s="87" t="s">
        <v>171</v>
      </c>
      <c r="G143" s="87" t="s">
        <v>171</v>
      </c>
      <c r="H143" s="87" t="s">
        <v>171</v>
      </c>
      <c r="I143" s="87" t="s">
        <v>171</v>
      </c>
      <c r="J143" s="87" t="s">
        <v>171</v>
      </c>
    </row>
    <row r="144" spans="2:10">
      <c r="B144" s="73" t="s">
        <v>114</v>
      </c>
      <c r="C144" s="87" t="s">
        <v>172</v>
      </c>
      <c r="D144" s="87" t="s">
        <v>172</v>
      </c>
      <c r="E144" s="87" t="s">
        <v>172</v>
      </c>
      <c r="F144" s="87" t="s">
        <v>171</v>
      </c>
      <c r="G144" s="87" t="s">
        <v>171</v>
      </c>
      <c r="H144" s="87" t="s">
        <v>171</v>
      </c>
      <c r="I144" s="87" t="s">
        <v>171</v>
      </c>
      <c r="J144" s="87" t="s">
        <v>171</v>
      </c>
    </row>
    <row r="145" spans="2:10">
      <c r="B145" s="22" t="s">
        <v>120</v>
      </c>
      <c r="C145" s="87" t="s">
        <v>173</v>
      </c>
      <c r="D145" s="87" t="s">
        <v>173</v>
      </c>
      <c r="E145" s="87" t="s">
        <v>173</v>
      </c>
      <c r="F145" s="87" t="s">
        <v>173</v>
      </c>
      <c r="G145" s="87" t="s">
        <v>173</v>
      </c>
      <c r="H145" s="87" t="s">
        <v>173</v>
      </c>
      <c r="I145" s="87" t="s">
        <v>173</v>
      </c>
      <c r="J145" s="87" t="s">
        <v>171</v>
      </c>
    </row>
    <row r="146" spans="2:10">
      <c r="B146" s="22" t="s">
        <v>128</v>
      </c>
      <c r="C146" s="87" t="s">
        <v>171</v>
      </c>
      <c r="D146" s="87" t="s">
        <v>171</v>
      </c>
      <c r="E146" s="87" t="s">
        <v>171</v>
      </c>
      <c r="F146" s="87" t="s">
        <v>171</v>
      </c>
      <c r="G146" s="87" t="s">
        <v>171</v>
      </c>
      <c r="H146" s="87" t="s">
        <v>171</v>
      </c>
      <c r="I146" s="87" t="s">
        <v>171</v>
      </c>
      <c r="J146" s="87" t="s">
        <v>171</v>
      </c>
    </row>
    <row r="147" spans="2:10">
      <c r="B147" s="22" t="s">
        <v>130</v>
      </c>
      <c r="C147" s="87" t="s">
        <v>171</v>
      </c>
      <c r="D147" s="87" t="s">
        <v>171</v>
      </c>
      <c r="E147" s="87" t="s">
        <v>171</v>
      </c>
      <c r="F147" s="87" t="s">
        <v>171</v>
      </c>
      <c r="G147" s="87" t="s">
        <v>171</v>
      </c>
      <c r="H147" s="87" t="s">
        <v>171</v>
      </c>
      <c r="I147" s="87" t="s">
        <v>171</v>
      </c>
      <c r="J147" s="87" t="s">
        <v>171</v>
      </c>
    </row>
    <row r="148" spans="2:10">
      <c r="B148" s="22" t="s">
        <v>132</v>
      </c>
      <c r="C148" s="87" t="s">
        <v>172</v>
      </c>
      <c r="D148" s="87" t="s">
        <v>172</v>
      </c>
      <c r="E148" s="87" t="s">
        <v>172</v>
      </c>
      <c r="F148" s="87" t="s">
        <v>172</v>
      </c>
      <c r="G148" s="87" t="s">
        <v>172</v>
      </c>
      <c r="H148" s="87" t="s">
        <v>172</v>
      </c>
      <c r="I148" s="87" t="s">
        <v>172</v>
      </c>
      <c r="J148" s="87" t="s">
        <v>172</v>
      </c>
    </row>
    <row r="149" spans="2:10">
      <c r="B149" s="89" t="s">
        <v>134</v>
      </c>
      <c r="C149" s="87" t="s">
        <v>172</v>
      </c>
      <c r="D149" s="87" t="s">
        <v>172</v>
      </c>
      <c r="E149" s="87" t="s">
        <v>172</v>
      </c>
      <c r="F149" s="87" t="s">
        <v>172</v>
      </c>
      <c r="G149" s="87" t="s">
        <v>172</v>
      </c>
      <c r="H149" s="87" t="s">
        <v>172</v>
      </c>
      <c r="I149" s="87" t="s">
        <v>172</v>
      </c>
      <c r="J149" s="87" t="s">
        <v>172</v>
      </c>
    </row>
    <row r="150" spans="2:10">
      <c r="B150" s="89" t="s">
        <v>136</v>
      </c>
      <c r="C150" s="87" t="s">
        <v>172</v>
      </c>
      <c r="D150" s="87" t="s">
        <v>172</v>
      </c>
      <c r="E150" s="87" t="s">
        <v>172</v>
      </c>
      <c r="F150" s="87" t="s">
        <v>172</v>
      </c>
      <c r="G150" s="87" t="s">
        <v>172</v>
      </c>
      <c r="H150" s="87" t="s">
        <v>172</v>
      </c>
      <c r="I150" s="87" t="s">
        <v>172</v>
      </c>
      <c r="J150" s="87" t="s">
        <v>172</v>
      </c>
    </row>
    <row r="151" spans="2:10">
      <c r="B151" s="22" t="s">
        <v>140</v>
      </c>
      <c r="C151" s="87" t="s">
        <v>172</v>
      </c>
      <c r="D151" s="87" t="s">
        <v>172</v>
      </c>
      <c r="E151" s="87" t="s">
        <v>172</v>
      </c>
      <c r="F151" s="87" t="s">
        <v>172</v>
      </c>
      <c r="G151" s="87" t="s">
        <v>172</v>
      </c>
      <c r="H151" s="87" t="s">
        <v>172</v>
      </c>
      <c r="I151" s="87" t="s">
        <v>172</v>
      </c>
      <c r="J151" s="87" t="s">
        <v>172</v>
      </c>
    </row>
    <row r="152" spans="2:10">
      <c r="B152" s="22" t="s">
        <v>142</v>
      </c>
      <c r="C152" s="87" t="s">
        <v>172</v>
      </c>
      <c r="D152" s="87" t="s">
        <v>172</v>
      </c>
      <c r="E152" s="87" t="s">
        <v>172</v>
      </c>
      <c r="F152" s="87" t="s">
        <v>172</v>
      </c>
      <c r="G152" s="87" t="s">
        <v>172</v>
      </c>
      <c r="H152" s="87" t="s">
        <v>172</v>
      </c>
      <c r="I152" s="87" t="s">
        <v>172</v>
      </c>
      <c r="J152" s="87" t="s">
        <v>172</v>
      </c>
    </row>
    <row r="153" spans="2:10">
      <c r="B153" s="22" t="s">
        <v>144</v>
      </c>
      <c r="C153" s="87" t="s">
        <v>172</v>
      </c>
      <c r="D153" s="87" t="s">
        <v>172</v>
      </c>
      <c r="E153" s="87" t="s">
        <v>172</v>
      </c>
      <c r="F153" s="87" t="s">
        <v>172</v>
      </c>
      <c r="G153" s="87" t="s">
        <v>172</v>
      </c>
      <c r="H153" s="87" t="s">
        <v>172</v>
      </c>
      <c r="I153" s="87" t="s">
        <v>172</v>
      </c>
      <c r="J153" s="87" t="s">
        <v>172</v>
      </c>
    </row>
    <row r="154" spans="2:10">
      <c r="B154" s="22" t="s">
        <v>193</v>
      </c>
      <c r="C154" s="87" t="s">
        <v>172</v>
      </c>
      <c r="D154" s="87" t="s">
        <v>172</v>
      </c>
      <c r="E154" s="87" t="s">
        <v>172</v>
      </c>
      <c r="F154" s="87" t="s">
        <v>172</v>
      </c>
      <c r="G154" s="87" t="s">
        <v>172</v>
      </c>
      <c r="H154" s="87" t="s">
        <v>172</v>
      </c>
      <c r="I154" s="87" t="s">
        <v>172</v>
      </c>
      <c r="J154" s="87" t="s">
        <v>172</v>
      </c>
    </row>
    <row r="155" spans="2:10">
      <c r="B155" s="22" t="s">
        <v>194</v>
      </c>
      <c r="C155" s="87" t="s">
        <v>172</v>
      </c>
      <c r="D155" s="87" t="s">
        <v>172</v>
      </c>
      <c r="E155" s="87" t="s">
        <v>172</v>
      </c>
      <c r="F155" s="87" t="s">
        <v>172</v>
      </c>
      <c r="G155" s="87" t="s">
        <v>172</v>
      </c>
      <c r="H155" s="87" t="s">
        <v>171</v>
      </c>
      <c r="I155" s="87" t="s">
        <v>171</v>
      </c>
      <c r="J155" s="87" t="s">
        <v>173</v>
      </c>
    </row>
    <row r="156" spans="2:10">
      <c r="B156" s="22" t="s">
        <v>195</v>
      </c>
      <c r="C156" s="87" t="s">
        <v>171</v>
      </c>
      <c r="D156" s="87" t="s">
        <v>171</v>
      </c>
      <c r="E156" s="87" t="s">
        <v>172</v>
      </c>
      <c r="F156" s="87" t="s">
        <v>172</v>
      </c>
      <c r="G156" s="87" t="s">
        <v>172</v>
      </c>
      <c r="H156" s="87" t="s">
        <v>172</v>
      </c>
      <c r="I156" s="87" t="s">
        <v>172</v>
      </c>
      <c r="J156" s="87" t="s">
        <v>172</v>
      </c>
    </row>
    <row r="157" spans="2:10">
      <c r="B157" s="89" t="s">
        <v>197</v>
      </c>
      <c r="C157" s="87" t="s">
        <v>172</v>
      </c>
      <c r="D157" s="87" t="s">
        <v>172</v>
      </c>
      <c r="E157" s="87" t="s">
        <v>172</v>
      </c>
      <c r="F157" s="87" t="s">
        <v>172</v>
      </c>
      <c r="G157" s="87" t="s">
        <v>172</v>
      </c>
      <c r="H157" s="87" t="s">
        <v>172</v>
      </c>
      <c r="I157" s="87" t="s">
        <v>172</v>
      </c>
      <c r="J157" s="87" t="s">
        <v>171</v>
      </c>
    </row>
    <row r="158" spans="2:10">
      <c r="B158" s="22" t="s">
        <v>146</v>
      </c>
      <c r="C158" s="87" t="s">
        <v>171</v>
      </c>
      <c r="D158" s="87" t="s">
        <v>171</v>
      </c>
      <c r="E158" s="87" t="s">
        <v>172</v>
      </c>
      <c r="F158" s="87" t="s">
        <v>172</v>
      </c>
      <c r="G158" s="87" t="s">
        <v>172</v>
      </c>
      <c r="H158" s="87"/>
      <c r="I158" s="87" t="s">
        <v>172</v>
      </c>
      <c r="J158" s="87" t="s">
        <v>172</v>
      </c>
    </row>
    <row r="159" spans="2:10">
      <c r="B159" s="22" t="s">
        <v>198</v>
      </c>
      <c r="C159" s="87" t="s">
        <v>171</v>
      </c>
      <c r="D159" s="87" t="s">
        <v>171</v>
      </c>
      <c r="E159" s="87" t="s">
        <v>172</v>
      </c>
      <c r="F159" s="87" t="s">
        <v>172</v>
      </c>
      <c r="G159" s="87" t="s">
        <v>172</v>
      </c>
      <c r="H159" s="87" t="s">
        <v>172</v>
      </c>
      <c r="I159" s="87" t="s">
        <v>172</v>
      </c>
      <c r="J159" s="87" t="s">
        <v>172</v>
      </c>
    </row>
    <row r="160" spans="2:10">
      <c r="B160" s="22" t="s">
        <v>199</v>
      </c>
      <c r="C160" s="87" t="s">
        <v>172</v>
      </c>
      <c r="D160" s="87" t="s">
        <v>172</v>
      </c>
      <c r="E160" s="87" t="s">
        <v>172</v>
      </c>
      <c r="F160" s="87" t="s">
        <v>172</v>
      </c>
      <c r="G160" s="87" t="s">
        <v>172</v>
      </c>
      <c r="H160" s="87" t="s">
        <v>172</v>
      </c>
      <c r="I160" s="87" t="s">
        <v>172</v>
      </c>
      <c r="J160" s="87" t="s">
        <v>172</v>
      </c>
    </row>
    <row r="161" spans="2:10">
      <c r="B161" s="22" t="s">
        <v>200</v>
      </c>
      <c r="C161" s="87" t="s">
        <v>171</v>
      </c>
      <c r="D161" s="87" t="s">
        <v>171</v>
      </c>
      <c r="E161" s="87" t="s">
        <v>171</v>
      </c>
      <c r="F161" s="87" t="s">
        <v>172</v>
      </c>
      <c r="G161" s="87" t="s">
        <v>172</v>
      </c>
      <c r="H161" s="87" t="s">
        <v>172</v>
      </c>
      <c r="I161" s="87" t="s">
        <v>172</v>
      </c>
      <c r="J161" s="87" t="s">
        <v>172</v>
      </c>
    </row>
    <row r="162" spans="2:10">
      <c r="B162" s="120" t="s">
        <v>203</v>
      </c>
      <c r="C162" s="87" t="s">
        <v>172</v>
      </c>
      <c r="D162" s="87" t="s">
        <v>172</v>
      </c>
      <c r="E162" s="87" t="s">
        <v>172</v>
      </c>
      <c r="F162" s="87" t="s">
        <v>172</v>
      </c>
      <c r="G162" s="87" t="s">
        <v>172</v>
      </c>
      <c r="H162" s="87" t="s">
        <v>171</v>
      </c>
      <c r="I162" s="87" t="s">
        <v>171</v>
      </c>
      <c r="J162" s="87" t="s">
        <v>171</v>
      </c>
    </row>
    <row r="163" spans="2:10">
      <c r="B163" s="120" t="s">
        <v>204</v>
      </c>
      <c r="C163" s="87" t="s">
        <v>172</v>
      </c>
      <c r="D163" s="87" t="s">
        <v>172</v>
      </c>
      <c r="E163" s="87" t="s">
        <v>172</v>
      </c>
      <c r="F163" s="87" t="s">
        <v>172</v>
      </c>
      <c r="G163" s="87" t="s">
        <v>172</v>
      </c>
      <c r="H163" s="87" t="s">
        <v>171</v>
      </c>
      <c r="I163" s="87" t="s">
        <v>171</v>
      </c>
      <c r="J163" s="87" t="s">
        <v>171</v>
      </c>
    </row>
    <row r="164" spans="2:10">
      <c r="B164" s="22" t="s">
        <v>152</v>
      </c>
      <c r="C164" s="87" t="s">
        <v>172</v>
      </c>
      <c r="D164" s="87" t="s">
        <v>172</v>
      </c>
      <c r="E164" s="87" t="s">
        <v>172</v>
      </c>
      <c r="F164" s="87" t="s">
        <v>172</v>
      </c>
      <c r="G164" s="87" t="s">
        <v>172</v>
      </c>
      <c r="H164" s="87" t="s">
        <v>172</v>
      </c>
      <c r="I164" s="87" t="s">
        <v>172</v>
      </c>
      <c r="J164" s="87" t="s">
        <v>172</v>
      </c>
    </row>
    <row r="165" spans="2:10">
      <c r="B165" s="22" t="s">
        <v>148</v>
      </c>
      <c r="C165" s="87" t="s">
        <v>171</v>
      </c>
      <c r="D165" s="87" t="s">
        <v>171</v>
      </c>
      <c r="E165" s="87" t="s">
        <v>172</v>
      </c>
      <c r="F165" s="87" t="s">
        <v>172</v>
      </c>
      <c r="G165" s="87" t="s">
        <v>172</v>
      </c>
      <c r="H165" s="87" t="s">
        <v>172</v>
      </c>
      <c r="I165" s="87" t="s">
        <v>172</v>
      </c>
      <c r="J165" s="87" t="s">
        <v>172</v>
      </c>
    </row>
    <row r="166" spans="2:10">
      <c r="B166" s="22" t="s">
        <v>150</v>
      </c>
      <c r="C166" s="87" t="s">
        <v>171</v>
      </c>
      <c r="D166" s="87" t="s">
        <v>171</v>
      </c>
      <c r="E166" s="87" t="s">
        <v>172</v>
      </c>
      <c r="F166" s="87" t="s">
        <v>172</v>
      </c>
      <c r="G166" s="87" t="s">
        <v>172</v>
      </c>
      <c r="H166" s="87" t="s">
        <v>172</v>
      </c>
      <c r="I166" s="87" t="s">
        <v>172</v>
      </c>
      <c r="J166" s="87" t="s">
        <v>172</v>
      </c>
    </row>
    <row r="167" spans="2:10">
      <c r="B167" s="22" t="s">
        <v>152</v>
      </c>
      <c r="C167" s="87" t="s">
        <v>172</v>
      </c>
      <c r="D167" s="87" t="s">
        <v>172</v>
      </c>
      <c r="E167" s="87" t="s">
        <v>172</v>
      </c>
      <c r="F167" s="87" t="s">
        <v>172</v>
      </c>
      <c r="G167" s="87" t="s">
        <v>172</v>
      </c>
      <c r="H167" s="87" t="s">
        <v>172</v>
      </c>
      <c r="I167" s="87" t="s">
        <v>172</v>
      </c>
      <c r="J167" s="87" t="s">
        <v>172</v>
      </c>
    </row>
    <row r="168" spans="2:10">
      <c r="B168" s="22" t="s">
        <v>205</v>
      </c>
      <c r="C168" s="87" t="s">
        <v>172</v>
      </c>
      <c r="D168" s="87" t="s">
        <v>172</v>
      </c>
      <c r="E168" s="87" t="s">
        <v>172</v>
      </c>
      <c r="F168" s="87" t="s">
        <v>172</v>
      </c>
      <c r="G168" s="87" t="s">
        <v>172</v>
      </c>
      <c r="H168" s="87" t="s">
        <v>172</v>
      </c>
      <c r="I168" s="87" t="s">
        <v>172</v>
      </c>
      <c r="J168" s="87" t="s">
        <v>171</v>
      </c>
    </row>
    <row r="169" spans="2:10">
      <c r="B169" s="22" t="s">
        <v>154</v>
      </c>
      <c r="C169" s="87" t="s">
        <v>171</v>
      </c>
      <c r="D169" s="87" t="s">
        <v>171</v>
      </c>
      <c r="E169" s="87" t="s">
        <v>171</v>
      </c>
      <c r="F169" s="87" t="s">
        <v>171</v>
      </c>
      <c r="G169" s="87" t="s">
        <v>171</v>
      </c>
      <c r="H169" s="87" t="s">
        <v>171</v>
      </c>
      <c r="I169" s="87" t="s">
        <v>171</v>
      </c>
      <c r="J169" s="87" t="s">
        <v>172</v>
      </c>
    </row>
    <row r="170" spans="2:10">
      <c r="B170" s="22" t="s">
        <v>156</v>
      </c>
      <c r="C170" s="87" t="s">
        <v>173</v>
      </c>
      <c r="D170" s="87" t="s">
        <v>173</v>
      </c>
      <c r="E170" s="87" t="s">
        <v>171</v>
      </c>
      <c r="F170" s="87" t="s">
        <v>171</v>
      </c>
      <c r="G170" s="87" t="s">
        <v>171</v>
      </c>
      <c r="H170" s="87" t="s">
        <v>171</v>
      </c>
      <c r="I170" s="87" t="s">
        <v>172</v>
      </c>
      <c r="J170" s="87" t="s">
        <v>172</v>
      </c>
    </row>
    <row r="171" spans="2:10">
      <c r="B171" s="92" t="s">
        <v>158</v>
      </c>
      <c r="C171" s="87" t="s">
        <v>171</v>
      </c>
      <c r="D171" s="87" t="s">
        <v>171</v>
      </c>
      <c r="E171" s="87" t="s">
        <v>171</v>
      </c>
      <c r="F171" s="87" t="s">
        <v>172</v>
      </c>
      <c r="G171" s="87" t="s">
        <v>172</v>
      </c>
      <c r="H171" s="87" t="s">
        <v>172</v>
      </c>
      <c r="I171" s="87" t="s">
        <v>172</v>
      </c>
      <c r="J171" s="87" t="s">
        <v>172</v>
      </c>
    </row>
    <row r="172" spans="2:10">
      <c r="B172" s="92" t="s">
        <v>160</v>
      </c>
      <c r="C172" s="87" t="s">
        <v>171</v>
      </c>
      <c r="D172" s="87" t="s">
        <v>171</v>
      </c>
      <c r="E172" s="87" t="s">
        <v>171</v>
      </c>
      <c r="F172" s="87" t="s">
        <v>171</v>
      </c>
      <c r="G172" s="87" t="s">
        <v>171</v>
      </c>
      <c r="H172" s="87"/>
      <c r="I172" s="87" t="s">
        <v>171</v>
      </c>
      <c r="J172" s="87" t="s">
        <v>171</v>
      </c>
    </row>
    <row r="173" spans="2:10">
      <c r="B173" s="92" t="s">
        <v>206</v>
      </c>
      <c r="C173" s="87" t="s">
        <v>171</v>
      </c>
      <c r="D173" s="87" t="s">
        <v>171</v>
      </c>
      <c r="E173" s="87" t="s">
        <v>171</v>
      </c>
      <c r="F173" s="87" t="s">
        <v>171</v>
      </c>
      <c r="G173" s="87" t="s">
        <v>171</v>
      </c>
      <c r="H173" s="87"/>
      <c r="I173" s="87" t="s">
        <v>171</v>
      </c>
      <c r="J173" s="87" t="s">
        <v>171</v>
      </c>
    </row>
    <row r="174" spans="2:10">
      <c r="B174" s="92" t="s">
        <v>207</v>
      </c>
      <c r="C174" s="87" t="s">
        <v>172</v>
      </c>
      <c r="D174" s="87" t="s">
        <v>172</v>
      </c>
      <c r="E174" s="87" t="s">
        <v>172</v>
      </c>
      <c r="F174" s="87" t="s">
        <v>172</v>
      </c>
      <c r="G174" s="87" t="s">
        <v>172</v>
      </c>
      <c r="H174" s="87" t="s">
        <v>171</v>
      </c>
      <c r="I174" s="87" t="s">
        <v>171</v>
      </c>
      <c r="J174" s="87" t="s">
        <v>171</v>
      </c>
    </row>
    <row r="175" spans="2:10">
      <c r="B175" s="92" t="s">
        <v>209</v>
      </c>
      <c r="C175" s="87" t="s">
        <v>172</v>
      </c>
      <c r="D175" s="87" t="s">
        <v>172</v>
      </c>
      <c r="E175" s="87" t="s">
        <v>171</v>
      </c>
      <c r="F175" s="87" t="s">
        <v>171</v>
      </c>
      <c r="G175" s="87" t="s">
        <v>171</v>
      </c>
      <c r="H175" s="87" t="s">
        <v>171</v>
      </c>
      <c r="I175" s="87" t="s">
        <v>171</v>
      </c>
      <c r="J175" s="87" t="s">
        <v>171</v>
      </c>
    </row>
    <row r="176" spans="2:10">
      <c r="B176" s="23" t="s">
        <v>162</v>
      </c>
      <c r="C176" s="86" t="s">
        <v>173</v>
      </c>
      <c r="D176" s="86" t="s">
        <v>173</v>
      </c>
      <c r="E176" s="86" t="s">
        <v>173</v>
      </c>
      <c r="F176" s="86" t="s">
        <v>172</v>
      </c>
      <c r="G176" s="86" t="s">
        <v>172</v>
      </c>
      <c r="H176" s="86" t="s">
        <v>172</v>
      </c>
      <c r="I176" s="86" t="s">
        <v>172</v>
      </c>
      <c r="J176" s="86" t="s">
        <v>172</v>
      </c>
    </row>
  </sheetData>
  <mergeCells count="4">
    <mergeCell ref="B2:L2"/>
    <mergeCell ref="C101:J101"/>
    <mergeCell ref="A2:A3"/>
    <mergeCell ref="B101:B102"/>
  </mergeCells>
  <pageMargins left="0.75" right="0.75" top="1" bottom="1" header="0.5" footer="0.5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3:T16"/>
  <sheetViews>
    <sheetView workbookViewId="0">
      <selection activeCell="C21" sqref="C21"/>
    </sheetView>
  </sheetViews>
  <sheetFormatPr defaultColWidth="9" defaultRowHeight="13.5"/>
  <cols>
    <col min="9" max="18" width="3.08333333333333" customWidth="1"/>
    <col min="19" max="19" width="6.03333333333333" customWidth="1"/>
    <col min="20" max="20" width="11.3166666666667" customWidth="1"/>
    <col min="21" max="23" width="2.93333333333333" customWidth="1"/>
    <col min="24" max="24" width="5.88333333333333" customWidth="1"/>
  </cols>
  <sheetData>
    <row r="3" spans="8:20">
      <c r="H3" s="34" t="s">
        <v>100</v>
      </c>
      <c r="I3" s="63"/>
      <c r="J3" s="63" t="s">
        <v>230</v>
      </c>
      <c r="K3" s="63"/>
      <c r="L3" s="63"/>
      <c r="M3" s="63"/>
      <c r="N3" s="63"/>
      <c r="O3" s="63"/>
      <c r="P3" s="63"/>
      <c r="Q3" s="63"/>
      <c r="R3" s="63"/>
      <c r="S3" s="34" t="s">
        <v>231</v>
      </c>
      <c r="T3" s="34"/>
    </row>
    <row r="4" spans="1:20">
      <c r="A4" s="35"/>
      <c r="B4" s="36"/>
      <c r="C4" s="36"/>
      <c r="D4" s="36"/>
      <c r="E4" s="36"/>
      <c r="F4" s="36"/>
      <c r="G4" s="35"/>
      <c r="H4" s="37"/>
      <c r="I4" s="64">
        <v>1</v>
      </c>
      <c r="J4" s="64">
        <v>2</v>
      </c>
      <c r="K4" s="64">
        <v>3</v>
      </c>
      <c r="L4" s="64">
        <v>4</v>
      </c>
      <c r="M4" s="64">
        <v>5</v>
      </c>
      <c r="N4" s="64">
        <v>6</v>
      </c>
      <c r="O4" s="64">
        <v>7</v>
      </c>
      <c r="P4" s="64">
        <v>8</v>
      </c>
      <c r="Q4" s="64">
        <v>9</v>
      </c>
      <c r="R4" s="64">
        <v>10</v>
      </c>
      <c r="S4" s="66" t="s">
        <v>232</v>
      </c>
      <c r="T4" s="67" t="s">
        <v>233</v>
      </c>
    </row>
    <row r="5" spans="2:20">
      <c r="B5" s="38"/>
      <c r="C5" s="39"/>
      <c r="D5" s="40"/>
      <c r="E5" s="40"/>
      <c r="F5" s="40"/>
      <c r="G5" s="41"/>
      <c r="H5" s="42" t="s">
        <v>234</v>
      </c>
      <c r="I5" s="65">
        <v>1</v>
      </c>
      <c r="J5" s="65">
        <v>1</v>
      </c>
      <c r="K5" s="65">
        <v>2</v>
      </c>
      <c r="L5" s="65">
        <v>2</v>
      </c>
      <c r="M5" s="65">
        <v>2</v>
      </c>
      <c r="N5" s="65">
        <v>2</v>
      </c>
      <c r="O5" s="65">
        <v>2</v>
      </c>
      <c r="P5" s="65">
        <v>2</v>
      </c>
      <c r="Q5" s="65">
        <v>3</v>
      </c>
      <c r="R5" s="65">
        <v>3</v>
      </c>
      <c r="S5" s="65">
        <f t="shared" ref="S5:S16" si="0">SUM(I5:R5)/(4*10)</f>
        <v>0.5</v>
      </c>
      <c r="T5" s="42" t="s">
        <v>235</v>
      </c>
    </row>
    <row r="6" spans="2:20">
      <c r="B6" s="38"/>
      <c r="C6" s="39"/>
      <c r="D6" s="40"/>
      <c r="E6" s="40"/>
      <c r="F6" s="40"/>
      <c r="G6" s="41"/>
      <c r="H6" s="42" t="s">
        <v>139</v>
      </c>
      <c r="I6" s="65">
        <v>1</v>
      </c>
      <c r="J6" s="65">
        <v>1</v>
      </c>
      <c r="K6" s="65">
        <v>1</v>
      </c>
      <c r="L6" s="65">
        <v>2</v>
      </c>
      <c r="M6" s="65">
        <v>2</v>
      </c>
      <c r="N6" s="65">
        <v>2</v>
      </c>
      <c r="O6" s="65">
        <v>2</v>
      </c>
      <c r="P6" s="65">
        <v>2</v>
      </c>
      <c r="Q6" s="65">
        <v>2</v>
      </c>
      <c r="R6" s="65">
        <v>3</v>
      </c>
      <c r="S6" s="65">
        <f t="shared" si="0"/>
        <v>0.45</v>
      </c>
      <c r="T6" s="42" t="s">
        <v>236</v>
      </c>
    </row>
    <row r="7" spans="2:20">
      <c r="B7" s="43"/>
      <c r="C7" s="44"/>
      <c r="D7" s="45"/>
      <c r="E7" s="46"/>
      <c r="F7" s="46"/>
      <c r="G7" s="47"/>
      <c r="H7" s="42" t="s">
        <v>237</v>
      </c>
      <c r="I7" s="65">
        <v>1</v>
      </c>
      <c r="J7" s="65">
        <v>2</v>
      </c>
      <c r="K7" s="65">
        <v>2</v>
      </c>
      <c r="L7" s="65">
        <v>2</v>
      </c>
      <c r="M7" s="65">
        <v>2</v>
      </c>
      <c r="N7" s="65">
        <v>2</v>
      </c>
      <c r="O7" s="65">
        <v>2</v>
      </c>
      <c r="P7" s="65">
        <v>2</v>
      </c>
      <c r="Q7" s="65">
        <v>2</v>
      </c>
      <c r="R7" s="65">
        <v>2</v>
      </c>
      <c r="S7" s="65">
        <f t="shared" si="0"/>
        <v>0.475</v>
      </c>
      <c r="T7" s="42" t="s">
        <v>238</v>
      </c>
    </row>
    <row r="8" spans="2:20">
      <c r="B8" s="48"/>
      <c r="C8" s="49"/>
      <c r="D8" s="50"/>
      <c r="E8" s="45"/>
      <c r="F8" s="46"/>
      <c r="G8" s="47"/>
      <c r="H8" s="42" t="s">
        <v>239</v>
      </c>
      <c r="I8" s="65">
        <v>0</v>
      </c>
      <c r="J8" s="65">
        <v>1</v>
      </c>
      <c r="K8" s="65">
        <v>1</v>
      </c>
      <c r="L8" s="65">
        <v>1</v>
      </c>
      <c r="M8" s="65">
        <v>2</v>
      </c>
      <c r="N8" s="65">
        <v>2</v>
      </c>
      <c r="O8" s="65">
        <v>2</v>
      </c>
      <c r="P8" s="65">
        <v>2</v>
      </c>
      <c r="Q8" s="65">
        <v>3</v>
      </c>
      <c r="R8" s="65">
        <v>3</v>
      </c>
      <c r="S8" s="65">
        <f t="shared" si="0"/>
        <v>0.425</v>
      </c>
      <c r="T8" s="42" t="s">
        <v>240</v>
      </c>
    </row>
    <row r="9" spans="2:20">
      <c r="B9" s="48"/>
      <c r="C9" s="49"/>
      <c r="D9" s="49"/>
      <c r="E9" s="50"/>
      <c r="F9" s="45"/>
      <c r="G9" s="47"/>
      <c r="H9" s="42" t="s">
        <v>241</v>
      </c>
      <c r="I9" s="65">
        <v>0</v>
      </c>
      <c r="J9" s="65">
        <v>1</v>
      </c>
      <c r="K9" s="65">
        <v>1</v>
      </c>
      <c r="L9" s="65">
        <v>2</v>
      </c>
      <c r="M9" s="65">
        <v>2</v>
      </c>
      <c r="N9" s="65">
        <v>2</v>
      </c>
      <c r="O9" s="65">
        <v>2</v>
      </c>
      <c r="P9" s="65">
        <v>2</v>
      </c>
      <c r="Q9" s="65">
        <v>3</v>
      </c>
      <c r="R9" s="65">
        <v>4</v>
      </c>
      <c r="S9" s="65">
        <f t="shared" si="0"/>
        <v>0.475</v>
      </c>
      <c r="T9" s="42" t="s">
        <v>238</v>
      </c>
    </row>
    <row r="10" spans="2:20">
      <c r="B10" s="48"/>
      <c r="C10" s="49"/>
      <c r="D10" s="49"/>
      <c r="E10" s="50"/>
      <c r="F10" s="45"/>
      <c r="G10" s="47"/>
      <c r="H10" s="126" t="s">
        <v>242</v>
      </c>
      <c r="I10" s="65">
        <v>0</v>
      </c>
      <c r="J10" s="65">
        <v>0</v>
      </c>
      <c r="K10" s="65">
        <v>0</v>
      </c>
      <c r="L10" s="65">
        <v>0</v>
      </c>
      <c r="M10" s="65">
        <v>0</v>
      </c>
      <c r="N10" s="65">
        <v>0</v>
      </c>
      <c r="O10" s="65">
        <v>0</v>
      </c>
      <c r="P10" s="65">
        <v>1</v>
      </c>
      <c r="Q10" s="65">
        <v>1</v>
      </c>
      <c r="R10" s="65">
        <v>1</v>
      </c>
      <c r="S10" s="65">
        <f t="shared" si="0"/>
        <v>0.075</v>
      </c>
      <c r="T10" s="42" t="s">
        <v>243</v>
      </c>
    </row>
    <row r="11" spans="2:20">
      <c r="B11" s="52"/>
      <c r="C11" s="40"/>
      <c r="D11" s="40"/>
      <c r="E11" s="53"/>
      <c r="F11" s="54"/>
      <c r="G11" s="55"/>
      <c r="H11" s="42" t="s">
        <v>244</v>
      </c>
      <c r="I11" s="65">
        <v>0</v>
      </c>
      <c r="J11" s="65">
        <v>0</v>
      </c>
      <c r="K11" s="65">
        <v>0</v>
      </c>
      <c r="L11" s="65">
        <v>0</v>
      </c>
      <c r="M11" s="65">
        <v>0</v>
      </c>
      <c r="N11" s="65">
        <v>0</v>
      </c>
      <c r="O11" s="65">
        <v>0</v>
      </c>
      <c r="P11" s="65">
        <v>0</v>
      </c>
      <c r="Q11" s="65">
        <v>0</v>
      </c>
      <c r="R11" s="65">
        <v>1</v>
      </c>
      <c r="S11" s="65">
        <f t="shared" si="0"/>
        <v>0.025</v>
      </c>
      <c r="T11" s="42" t="s">
        <v>245</v>
      </c>
    </row>
    <row r="12" spans="2:20">
      <c r="B12" s="52"/>
      <c r="C12" s="40"/>
      <c r="D12" s="40"/>
      <c r="E12" s="53"/>
      <c r="F12" s="54"/>
      <c r="G12" s="55"/>
      <c r="H12" s="42" t="s">
        <v>246</v>
      </c>
      <c r="I12" s="65">
        <v>1</v>
      </c>
      <c r="J12" s="65">
        <v>1</v>
      </c>
      <c r="K12" s="65">
        <v>1</v>
      </c>
      <c r="L12" s="65">
        <v>1</v>
      </c>
      <c r="M12" s="65">
        <v>1</v>
      </c>
      <c r="N12" s="65">
        <v>1</v>
      </c>
      <c r="O12" s="65">
        <v>2</v>
      </c>
      <c r="P12" s="65">
        <v>2</v>
      </c>
      <c r="Q12" s="65">
        <v>3</v>
      </c>
      <c r="R12" s="65">
        <v>3</v>
      </c>
      <c r="S12" s="65">
        <f t="shared" si="0"/>
        <v>0.4</v>
      </c>
      <c r="T12" s="42" t="s">
        <v>247</v>
      </c>
    </row>
    <row r="13" spans="2:20">
      <c r="B13" s="52"/>
      <c r="C13" s="40"/>
      <c r="D13" s="40"/>
      <c r="E13" s="40"/>
      <c r="F13" s="53"/>
      <c r="G13" s="56"/>
      <c r="H13" s="42" t="s">
        <v>248</v>
      </c>
      <c r="I13" s="65">
        <v>1</v>
      </c>
      <c r="J13" s="65">
        <v>1</v>
      </c>
      <c r="K13" s="65">
        <v>1</v>
      </c>
      <c r="L13" s="65">
        <v>2</v>
      </c>
      <c r="M13" s="65">
        <v>2</v>
      </c>
      <c r="N13" s="65">
        <v>2</v>
      </c>
      <c r="O13" s="65">
        <v>2</v>
      </c>
      <c r="P13" s="65">
        <v>3</v>
      </c>
      <c r="Q13" s="65">
        <v>3</v>
      </c>
      <c r="R13" s="65">
        <v>3</v>
      </c>
      <c r="S13" s="65">
        <f t="shared" si="0"/>
        <v>0.5</v>
      </c>
      <c r="T13" s="42" t="s">
        <v>235</v>
      </c>
    </row>
    <row r="14" spans="2:20">
      <c r="B14" s="52"/>
      <c r="C14" s="40"/>
      <c r="D14" s="40"/>
      <c r="E14" s="40"/>
      <c r="F14" s="53"/>
      <c r="G14" s="56"/>
      <c r="H14" s="42" t="s">
        <v>249</v>
      </c>
      <c r="I14" s="65">
        <v>1</v>
      </c>
      <c r="J14" s="65">
        <v>1</v>
      </c>
      <c r="K14" s="65">
        <v>1</v>
      </c>
      <c r="L14" s="65">
        <v>1</v>
      </c>
      <c r="M14" s="65">
        <v>1</v>
      </c>
      <c r="N14" s="65">
        <v>1</v>
      </c>
      <c r="O14" s="65">
        <v>1</v>
      </c>
      <c r="P14" s="65">
        <v>2</v>
      </c>
      <c r="Q14" s="65">
        <v>2</v>
      </c>
      <c r="R14" s="65">
        <v>2</v>
      </c>
      <c r="S14" s="65">
        <f t="shared" si="0"/>
        <v>0.325</v>
      </c>
      <c r="T14" s="42" t="s">
        <v>250</v>
      </c>
    </row>
    <row r="15" spans="2:20">
      <c r="B15" s="57"/>
      <c r="C15" s="58"/>
      <c r="D15" s="58"/>
      <c r="E15" s="58"/>
      <c r="F15" s="58"/>
      <c r="G15" s="59"/>
      <c r="H15" s="42" t="s">
        <v>2</v>
      </c>
      <c r="I15" s="65">
        <v>4</v>
      </c>
      <c r="J15" s="65">
        <v>4</v>
      </c>
      <c r="K15" s="65">
        <v>4</v>
      </c>
      <c r="L15" s="65">
        <v>4</v>
      </c>
      <c r="M15" s="65">
        <v>4</v>
      </c>
      <c r="N15" s="65">
        <v>4</v>
      </c>
      <c r="O15" s="65">
        <v>4</v>
      </c>
      <c r="P15" s="65">
        <v>4</v>
      </c>
      <c r="Q15" s="65">
        <v>4</v>
      </c>
      <c r="R15" s="65">
        <v>4</v>
      </c>
      <c r="S15" s="65">
        <f t="shared" si="0"/>
        <v>1</v>
      </c>
      <c r="T15" s="42" t="s">
        <v>251</v>
      </c>
    </row>
    <row r="16" spans="2:20">
      <c r="B16" s="60"/>
      <c r="C16" s="61"/>
      <c r="D16" s="61"/>
      <c r="E16" s="61"/>
      <c r="F16" s="61"/>
      <c r="G16" s="62"/>
      <c r="H16" s="37" t="s">
        <v>1</v>
      </c>
      <c r="I16" s="64">
        <v>0</v>
      </c>
      <c r="J16" s="64">
        <v>0</v>
      </c>
      <c r="K16" s="64">
        <v>0</v>
      </c>
      <c r="L16" s="64">
        <v>0</v>
      </c>
      <c r="M16" s="64">
        <v>0</v>
      </c>
      <c r="N16" s="64">
        <v>0</v>
      </c>
      <c r="O16" s="64">
        <v>0</v>
      </c>
      <c r="P16" s="64">
        <v>0</v>
      </c>
      <c r="Q16" s="64">
        <v>0</v>
      </c>
      <c r="R16" s="64">
        <v>1</v>
      </c>
      <c r="S16" s="64">
        <f t="shared" si="0"/>
        <v>0.025</v>
      </c>
      <c r="T16" s="37" t="s">
        <v>245</v>
      </c>
    </row>
  </sheetData>
  <mergeCells count="11">
    <mergeCell ref="J3:R3"/>
    <mergeCell ref="S3:T3"/>
    <mergeCell ref="C5:G5"/>
    <mergeCell ref="C6:G6"/>
    <mergeCell ref="D7:G7"/>
    <mergeCell ref="E8:G8"/>
    <mergeCell ref="F9:G9"/>
    <mergeCell ref="F10:G10"/>
    <mergeCell ref="F11:G11"/>
    <mergeCell ref="F12:G12"/>
    <mergeCell ref="H3:H4"/>
  </mergeCells>
  <pageMargins left="0.75" right="0.75" top="1" bottom="1" header="0.5" footer="0.5"/>
  <headerFooter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2:C24"/>
  <sheetViews>
    <sheetView workbookViewId="0">
      <selection activeCell="C26" sqref="C26"/>
    </sheetView>
  </sheetViews>
  <sheetFormatPr defaultColWidth="9" defaultRowHeight="15" customHeight="1" outlineLevelCol="2"/>
  <cols>
    <col min="2" max="2" width="11.375" customWidth="1"/>
    <col min="3" max="3" width="73.125" customWidth="1"/>
  </cols>
  <sheetData>
    <row r="2" customHeight="1" spans="2:3">
      <c r="B2" s="28" t="s">
        <v>252</v>
      </c>
      <c r="C2" s="29" t="s">
        <v>253</v>
      </c>
    </row>
    <row r="3" customHeight="1" spans="2:3">
      <c r="B3" s="30" t="s">
        <v>254</v>
      </c>
      <c r="C3" s="31" t="s">
        <v>255</v>
      </c>
    </row>
    <row r="4" customHeight="1" spans="2:3">
      <c r="B4" s="30" t="s">
        <v>256</v>
      </c>
      <c r="C4" s="31" t="s">
        <v>257</v>
      </c>
    </row>
    <row r="5" customHeight="1" spans="2:3">
      <c r="B5" s="30" t="s">
        <v>258</v>
      </c>
      <c r="C5" s="31" t="s">
        <v>259</v>
      </c>
    </row>
    <row r="6" customHeight="1" spans="2:3">
      <c r="B6" s="30" t="s">
        <v>260</v>
      </c>
      <c r="C6" s="31" t="s">
        <v>261</v>
      </c>
    </row>
    <row r="7" customHeight="1" spans="2:3">
      <c r="B7" s="30" t="s">
        <v>262</v>
      </c>
      <c r="C7" s="31" t="s">
        <v>263</v>
      </c>
    </row>
    <row r="8" customHeight="1" spans="2:3">
      <c r="B8" s="30" t="s">
        <v>264</v>
      </c>
      <c r="C8" s="31" t="s">
        <v>265</v>
      </c>
    </row>
    <row r="9" customHeight="1" spans="2:3">
      <c r="B9" s="30" t="s">
        <v>266</v>
      </c>
      <c r="C9" s="31" t="s">
        <v>267</v>
      </c>
    </row>
    <row r="10" customHeight="1" spans="2:3">
      <c r="B10" s="30" t="s">
        <v>268</v>
      </c>
      <c r="C10" s="31" t="s">
        <v>269</v>
      </c>
    </row>
    <row r="11" customHeight="1" spans="2:3">
      <c r="B11" s="30" t="s">
        <v>270</v>
      </c>
      <c r="C11" s="31" t="s">
        <v>271</v>
      </c>
    </row>
    <row r="12" customHeight="1" spans="2:3">
      <c r="B12" s="30" t="s">
        <v>272</v>
      </c>
      <c r="C12" s="31" t="s">
        <v>273</v>
      </c>
    </row>
    <row r="13" customHeight="1" spans="2:3">
      <c r="B13" s="30" t="s">
        <v>274</v>
      </c>
      <c r="C13" s="31" t="s">
        <v>275</v>
      </c>
    </row>
    <row r="14" customHeight="1" spans="2:3">
      <c r="B14" s="30" t="s">
        <v>276</v>
      </c>
      <c r="C14" s="31" t="s">
        <v>277</v>
      </c>
    </row>
    <row r="15" customHeight="1" spans="2:3">
      <c r="B15" s="30" t="s">
        <v>278</v>
      </c>
      <c r="C15" s="31" t="s">
        <v>279</v>
      </c>
    </row>
    <row r="16" customHeight="1" spans="2:3">
      <c r="B16" s="30" t="s">
        <v>280</v>
      </c>
      <c r="C16" s="31" t="s">
        <v>281</v>
      </c>
    </row>
    <row r="17" customHeight="1" spans="2:3">
      <c r="B17" s="30" t="s">
        <v>282</v>
      </c>
      <c r="C17" s="31" t="s">
        <v>283</v>
      </c>
    </row>
    <row r="18" customHeight="1" spans="2:3">
      <c r="B18" s="30" t="s">
        <v>284</v>
      </c>
      <c r="C18" s="31" t="s">
        <v>285</v>
      </c>
    </row>
    <row r="19" customHeight="1" spans="2:3">
      <c r="B19" s="30" t="s">
        <v>286</v>
      </c>
      <c r="C19" s="31" t="s">
        <v>287</v>
      </c>
    </row>
    <row r="20" customHeight="1" spans="2:3">
      <c r="B20" s="30" t="s">
        <v>288</v>
      </c>
      <c r="C20" s="31" t="s">
        <v>289</v>
      </c>
    </row>
    <row r="21" customHeight="1" spans="2:3">
      <c r="B21" s="30" t="s">
        <v>290</v>
      </c>
      <c r="C21" s="31" t="s">
        <v>291</v>
      </c>
    </row>
    <row r="22" customHeight="1" spans="2:3">
      <c r="B22" s="30" t="s">
        <v>292</v>
      </c>
      <c r="C22" s="31" t="s">
        <v>293</v>
      </c>
    </row>
    <row r="23" customHeight="1" spans="2:3">
      <c r="B23" s="30" t="s">
        <v>294</v>
      </c>
      <c r="C23" s="31" t="s">
        <v>295</v>
      </c>
    </row>
    <row r="24" customHeight="1" spans="2:3">
      <c r="B24" s="32" t="s">
        <v>296</v>
      </c>
      <c r="C24" s="33" t="s">
        <v>297</v>
      </c>
    </row>
  </sheetData>
  <pageMargins left="0.75" right="0.75" top="1" bottom="1" header="0.5" footer="0.5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70" zoomScaleNormal="70" topLeftCell="A13" workbookViewId="0">
      <selection activeCell="U11" sqref="U11"/>
    </sheetView>
  </sheetViews>
  <sheetFormatPr defaultColWidth="9" defaultRowHeight="13.5"/>
  <sheetData/>
  <pageMargins left="0.75" right="0.75" top="1" bottom="1" header="0.5" footer="0.5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E31"/>
  <sheetViews>
    <sheetView zoomScale="70" zoomScaleNormal="70" workbookViewId="0">
      <selection activeCell="AK27" sqref="AK27"/>
    </sheetView>
  </sheetViews>
  <sheetFormatPr defaultColWidth="9" defaultRowHeight="13.5"/>
  <cols>
    <col min="1" max="1" width="14.25" style="22" customWidth="1"/>
    <col min="2" max="28" width="5.625" style="22" customWidth="1"/>
    <col min="29" max="31" width="7.25" style="22" customWidth="1"/>
    <col min="32" max="16384" width="9" style="22"/>
  </cols>
  <sheetData>
    <row r="1" spans="1:31">
      <c r="A1" s="23"/>
      <c r="B1" s="23"/>
      <c r="C1" s="23"/>
      <c r="D1" s="23"/>
      <c r="E1" s="23"/>
      <c r="F1" s="23"/>
      <c r="G1" s="23"/>
      <c r="H1" s="23"/>
      <c r="I1" s="23"/>
      <c r="J1" s="23"/>
      <c r="K1" s="23"/>
      <c r="L1" s="23"/>
      <c r="M1" s="23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  <c r="AB1" s="23"/>
      <c r="AC1" s="23"/>
      <c r="AD1" s="23"/>
      <c r="AE1" s="23"/>
    </row>
    <row r="2" spans="1:31">
      <c r="A2" s="24" t="s">
        <v>298</v>
      </c>
      <c r="B2" s="24" t="s">
        <v>299</v>
      </c>
      <c r="C2" s="24" t="s">
        <v>300</v>
      </c>
      <c r="D2" s="24" t="s">
        <v>301</v>
      </c>
      <c r="E2" s="24" t="s">
        <v>302</v>
      </c>
      <c r="F2" s="24" t="s">
        <v>303</v>
      </c>
      <c r="G2" s="24" t="s">
        <v>304</v>
      </c>
      <c r="H2" s="24" t="s">
        <v>305</v>
      </c>
      <c r="I2" s="24" t="s">
        <v>306</v>
      </c>
      <c r="J2" s="24" t="s">
        <v>307</v>
      </c>
      <c r="K2" s="24" t="s">
        <v>308</v>
      </c>
      <c r="L2" s="24" t="s">
        <v>309</v>
      </c>
      <c r="M2" s="24" t="s">
        <v>310</v>
      </c>
      <c r="N2" s="24" t="s">
        <v>311</v>
      </c>
      <c r="O2" s="24" t="s">
        <v>312</v>
      </c>
      <c r="P2" s="24" t="s">
        <v>313</v>
      </c>
      <c r="Q2" s="24" t="s">
        <v>314</v>
      </c>
      <c r="R2" s="24" t="s">
        <v>315</v>
      </c>
      <c r="S2" s="24" t="s">
        <v>316</v>
      </c>
      <c r="T2" s="24" t="s">
        <v>317</v>
      </c>
      <c r="U2" s="24" t="s">
        <v>318</v>
      </c>
      <c r="V2" s="24" t="s">
        <v>319</v>
      </c>
      <c r="W2" s="24" t="s">
        <v>320</v>
      </c>
      <c r="X2" s="24" t="s">
        <v>321</v>
      </c>
      <c r="Y2" s="24" t="s">
        <v>322</v>
      </c>
      <c r="Z2" s="24" t="s">
        <v>323</v>
      </c>
      <c r="AA2" s="24" t="s">
        <v>324</v>
      </c>
      <c r="AB2" s="24" t="s">
        <v>325</v>
      </c>
      <c r="AC2" s="24" t="s">
        <v>326</v>
      </c>
      <c r="AD2" s="24" t="s">
        <v>327</v>
      </c>
      <c r="AE2" s="24" t="s">
        <v>328</v>
      </c>
    </row>
    <row r="3" s="21" customFormat="1" spans="1:31">
      <c r="A3" s="25" t="s">
        <v>258</v>
      </c>
      <c r="B3" s="26">
        <v>4.12</v>
      </c>
      <c r="C3" s="26">
        <v>2.57</v>
      </c>
      <c r="D3" s="26">
        <v>2.45</v>
      </c>
      <c r="E3" s="26">
        <v>15.16</v>
      </c>
      <c r="F3" s="26">
        <v>6.53</v>
      </c>
      <c r="G3" s="26">
        <v>4.15</v>
      </c>
      <c r="H3" s="26">
        <v>0.6</v>
      </c>
      <c r="I3" s="26">
        <v>30.46</v>
      </c>
      <c r="J3" s="26">
        <v>0.86</v>
      </c>
      <c r="K3" s="26">
        <v>5.24</v>
      </c>
      <c r="L3" s="26">
        <v>12.99</v>
      </c>
      <c r="M3" s="26">
        <v>19.71</v>
      </c>
      <c r="N3" s="26">
        <v>34.66</v>
      </c>
      <c r="O3" s="26">
        <v>30.47</v>
      </c>
      <c r="P3" s="26">
        <v>30.81</v>
      </c>
      <c r="Q3" s="26">
        <v>6.11</v>
      </c>
      <c r="R3" s="26">
        <v>34.77</v>
      </c>
      <c r="S3" s="26">
        <v>10.4</v>
      </c>
      <c r="T3" s="26">
        <v>44.99</v>
      </c>
      <c r="U3" s="26">
        <v>49.04</v>
      </c>
      <c r="V3" s="26">
        <v>69.98</v>
      </c>
      <c r="W3" s="26">
        <v>17.24</v>
      </c>
      <c r="X3" s="26">
        <v>39.49</v>
      </c>
      <c r="Y3" s="26">
        <v>37.35</v>
      </c>
      <c r="Z3" s="26">
        <v>2319.08</v>
      </c>
      <c r="AA3" s="26">
        <v>71.05</v>
      </c>
      <c r="AB3" s="26">
        <v>279.43</v>
      </c>
      <c r="AC3" s="26">
        <v>6890.56</v>
      </c>
      <c r="AD3" s="26">
        <v>19306.79</v>
      </c>
      <c r="AE3" s="26">
        <v>26830.88</v>
      </c>
    </row>
    <row r="4" s="21" customFormat="1" spans="1:31">
      <c r="A4" s="25" t="s">
        <v>264</v>
      </c>
      <c r="B4" s="26">
        <v>3.08</v>
      </c>
      <c r="C4" s="26">
        <v>1.37</v>
      </c>
      <c r="D4" s="26">
        <v>2.67</v>
      </c>
      <c r="E4" s="26">
        <v>15.6</v>
      </c>
      <c r="F4" s="26">
        <v>13.94</v>
      </c>
      <c r="G4" s="26">
        <v>25.4</v>
      </c>
      <c r="H4" s="26">
        <v>11.28</v>
      </c>
      <c r="I4" s="26">
        <v>25.32</v>
      </c>
      <c r="J4" s="26">
        <v>8.95</v>
      </c>
      <c r="K4" s="26">
        <v>11.31</v>
      </c>
      <c r="L4" s="26">
        <v>8.49</v>
      </c>
      <c r="M4" s="26">
        <v>8.59</v>
      </c>
      <c r="N4" s="26">
        <v>11.93</v>
      </c>
      <c r="O4" s="26">
        <v>6.88</v>
      </c>
      <c r="P4" s="26">
        <v>3.86</v>
      </c>
      <c r="Q4" s="26">
        <v>3.13</v>
      </c>
      <c r="R4" s="26">
        <v>2.53</v>
      </c>
      <c r="S4" s="26">
        <v>1.29</v>
      </c>
      <c r="T4" s="26">
        <v>11.87</v>
      </c>
      <c r="U4" s="26">
        <v>21.05</v>
      </c>
      <c r="V4" s="26">
        <v>15.39</v>
      </c>
      <c r="W4" s="26">
        <v>10.9</v>
      </c>
      <c r="X4" s="26">
        <v>13.41</v>
      </c>
      <c r="Y4" s="26">
        <v>6.7</v>
      </c>
      <c r="Z4" s="26">
        <v>6.88</v>
      </c>
      <c r="AA4" s="26">
        <v>3.99</v>
      </c>
      <c r="AB4" s="26">
        <v>4.86</v>
      </c>
      <c r="AC4" s="26">
        <v>4.28</v>
      </c>
      <c r="AD4" s="26">
        <v>1.3</v>
      </c>
      <c r="AE4" s="26">
        <v>0.12</v>
      </c>
    </row>
    <row r="5" s="21" customFormat="1" spans="1:31">
      <c r="A5" s="25" t="s">
        <v>276</v>
      </c>
      <c r="B5" s="26">
        <v>9.1</v>
      </c>
      <c r="C5" s="26">
        <v>5.55</v>
      </c>
      <c r="D5" s="26">
        <v>9.57</v>
      </c>
      <c r="E5" s="26">
        <v>6.47</v>
      </c>
      <c r="F5" s="26">
        <v>5.35</v>
      </c>
      <c r="G5" s="26">
        <v>5.92</v>
      </c>
      <c r="H5" s="26">
        <v>5.27</v>
      </c>
      <c r="I5" s="26">
        <v>6.46</v>
      </c>
      <c r="J5" s="26">
        <v>5.05</v>
      </c>
      <c r="K5" s="26">
        <v>10.41</v>
      </c>
      <c r="L5" s="26">
        <v>7.22</v>
      </c>
      <c r="M5" s="26">
        <v>14.09</v>
      </c>
      <c r="N5" s="26">
        <v>20.52</v>
      </c>
      <c r="O5" s="26">
        <v>12.32</v>
      </c>
      <c r="P5" s="26">
        <v>16.84</v>
      </c>
      <c r="Q5" s="26">
        <v>11.04</v>
      </c>
      <c r="R5" s="26">
        <v>7.7</v>
      </c>
      <c r="S5" s="26">
        <v>9.46</v>
      </c>
      <c r="T5" s="26">
        <v>5.36</v>
      </c>
      <c r="U5" s="26">
        <v>4.21</v>
      </c>
      <c r="V5" s="26">
        <v>8.24</v>
      </c>
      <c r="W5" s="26">
        <v>3.78</v>
      </c>
      <c r="X5" s="26">
        <v>7.36</v>
      </c>
      <c r="Y5" s="26">
        <v>9.65</v>
      </c>
      <c r="Z5" s="26">
        <v>11.41</v>
      </c>
      <c r="AA5" s="26">
        <v>12.62</v>
      </c>
      <c r="AB5" s="26">
        <v>15.37</v>
      </c>
      <c r="AC5" s="26">
        <v>15.2</v>
      </c>
      <c r="AD5" s="26">
        <v>21.33</v>
      </c>
      <c r="AE5" s="26">
        <v>11.23</v>
      </c>
    </row>
    <row r="6" s="21" customFormat="1" spans="1:31">
      <c r="A6" s="27" t="s">
        <v>292</v>
      </c>
      <c r="B6" s="24">
        <v>17.37</v>
      </c>
      <c r="C6" s="24">
        <v>16.18</v>
      </c>
      <c r="D6" s="24">
        <v>19.06</v>
      </c>
      <c r="E6" s="24">
        <v>22.56</v>
      </c>
      <c r="F6" s="24">
        <v>22.72</v>
      </c>
      <c r="G6" s="24">
        <v>23.85</v>
      </c>
      <c r="H6" s="24">
        <v>12.49</v>
      </c>
      <c r="I6" s="24">
        <v>10.12</v>
      </c>
      <c r="J6" s="24">
        <v>9.48</v>
      </c>
      <c r="K6" s="24">
        <v>25.68</v>
      </c>
      <c r="L6" s="24">
        <v>18.2</v>
      </c>
      <c r="M6" s="24">
        <v>29.94</v>
      </c>
      <c r="N6" s="24">
        <v>20.02</v>
      </c>
      <c r="O6" s="24">
        <v>26.55</v>
      </c>
      <c r="P6" s="24">
        <v>28.83</v>
      </c>
      <c r="Q6" s="24">
        <v>14.33</v>
      </c>
      <c r="R6" s="24">
        <v>19.61</v>
      </c>
      <c r="S6" s="24">
        <v>34.3</v>
      </c>
      <c r="T6" s="24">
        <v>9.9</v>
      </c>
      <c r="U6" s="24">
        <v>11.13</v>
      </c>
      <c r="V6" s="24">
        <v>20.55</v>
      </c>
      <c r="W6" s="24">
        <v>5.37</v>
      </c>
      <c r="X6" s="24">
        <v>17.06</v>
      </c>
      <c r="Y6" s="24">
        <v>18.22</v>
      </c>
      <c r="Z6" s="24">
        <v>11.85</v>
      </c>
      <c r="AA6" s="24">
        <v>24.75</v>
      </c>
      <c r="AB6" s="24">
        <v>25.33</v>
      </c>
      <c r="AC6" s="24">
        <v>27.12</v>
      </c>
      <c r="AD6" s="24">
        <v>6.08</v>
      </c>
      <c r="AE6" s="24">
        <v>7.43</v>
      </c>
    </row>
    <row r="26" spans="2:23">
      <c r="B26" s="19" t="s">
        <v>329</v>
      </c>
      <c r="C26" s="19"/>
      <c r="D26" s="19"/>
      <c r="E26" s="19"/>
      <c r="F26" s="19"/>
      <c r="G26" s="19"/>
      <c r="H26" s="19"/>
      <c r="I26" s="19"/>
      <c r="J26" s="19"/>
      <c r="K26" s="19"/>
      <c r="L26" s="19"/>
      <c r="M26" s="19"/>
      <c r="N26" s="19"/>
      <c r="O26" s="19"/>
      <c r="P26" s="19"/>
      <c r="Q26" s="19"/>
      <c r="R26" s="19"/>
      <c r="S26" s="19"/>
      <c r="T26" s="19"/>
      <c r="U26" s="19"/>
      <c r="V26" s="19"/>
      <c r="W26" s="19"/>
    </row>
    <row r="27" spans="2:23">
      <c r="B27" s="19"/>
      <c r="C27" s="19"/>
      <c r="D27" s="19"/>
      <c r="E27" s="19"/>
      <c r="F27" s="19"/>
      <c r="G27" s="19"/>
      <c r="H27" s="19"/>
      <c r="I27" s="19"/>
      <c r="J27" s="19"/>
      <c r="K27" s="19"/>
      <c r="L27" s="19"/>
      <c r="M27" s="19"/>
      <c r="N27" s="19"/>
      <c r="O27" s="19"/>
      <c r="P27" s="19"/>
      <c r="Q27" s="19"/>
      <c r="R27" s="19"/>
      <c r="S27" s="19"/>
      <c r="T27" s="19"/>
      <c r="U27" s="19"/>
      <c r="V27" s="19"/>
      <c r="W27" s="19"/>
    </row>
    <row r="28" spans="2:23">
      <c r="B28" s="19"/>
      <c r="C28" s="19"/>
      <c r="D28" s="19"/>
      <c r="E28" s="19"/>
      <c r="F28" s="19"/>
      <c r="G28" s="19"/>
      <c r="H28" s="19"/>
      <c r="I28" s="19"/>
      <c r="J28" s="19"/>
      <c r="K28" s="19"/>
      <c r="L28" s="19"/>
      <c r="M28" s="19"/>
      <c r="N28" s="19"/>
      <c r="O28" s="19"/>
      <c r="P28" s="19"/>
      <c r="Q28" s="19"/>
      <c r="R28" s="19"/>
      <c r="S28" s="19"/>
      <c r="T28" s="19"/>
      <c r="U28" s="19"/>
      <c r="V28" s="19"/>
      <c r="W28" s="19"/>
    </row>
    <row r="29" spans="2:23">
      <c r="B29" s="19"/>
      <c r="C29" s="19"/>
      <c r="D29" s="19"/>
      <c r="E29" s="19"/>
      <c r="F29" s="19"/>
      <c r="G29" s="19"/>
      <c r="H29" s="19"/>
      <c r="I29" s="19"/>
      <c r="J29" s="19"/>
      <c r="K29" s="19"/>
      <c r="L29" s="19"/>
      <c r="M29" s="19"/>
      <c r="N29" s="19"/>
      <c r="O29" s="19"/>
      <c r="P29" s="19"/>
      <c r="Q29" s="19"/>
      <c r="R29" s="19"/>
      <c r="S29" s="19"/>
      <c r="T29" s="19"/>
      <c r="U29" s="19"/>
      <c r="V29" s="19"/>
      <c r="W29" s="19"/>
    </row>
    <row r="30" spans="2:23">
      <c r="B30" s="19"/>
      <c r="C30" s="19"/>
      <c r="D30" s="19"/>
      <c r="E30" s="19"/>
      <c r="F30" s="19"/>
      <c r="G30" s="19"/>
      <c r="H30" s="19"/>
      <c r="I30" s="19"/>
      <c r="J30" s="19"/>
      <c r="K30" s="19"/>
      <c r="L30" s="19"/>
      <c r="M30" s="19"/>
      <c r="N30" s="19"/>
      <c r="O30" s="19"/>
      <c r="P30" s="19"/>
      <c r="Q30" s="19"/>
      <c r="R30" s="19"/>
      <c r="S30" s="19"/>
      <c r="T30" s="19"/>
      <c r="U30" s="19"/>
      <c r="V30" s="19"/>
      <c r="W30" s="19"/>
    </row>
    <row r="31" spans="2:23">
      <c r="B31" s="19"/>
      <c r="C31" s="19"/>
      <c r="D31" s="19"/>
      <c r="E31" s="19"/>
      <c r="F31" s="19"/>
      <c r="G31" s="19"/>
      <c r="H31" s="19"/>
      <c r="I31" s="19"/>
      <c r="J31" s="19"/>
      <c r="K31" s="19"/>
      <c r="L31" s="19"/>
      <c r="M31" s="19"/>
      <c r="N31" s="19"/>
      <c r="O31" s="19"/>
      <c r="P31" s="19"/>
      <c r="Q31" s="19"/>
      <c r="R31" s="19"/>
      <c r="S31" s="19"/>
      <c r="T31" s="19"/>
      <c r="U31" s="19"/>
      <c r="V31" s="19"/>
      <c r="W31" s="19"/>
    </row>
  </sheetData>
  <mergeCells count="1">
    <mergeCell ref="B26:W31"/>
  </mergeCells>
  <pageMargins left="0.75" right="0.75" top="1" bottom="1" header="0.5" footer="0.5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H64"/>
  <sheetViews>
    <sheetView zoomScale="85" zoomScaleNormal="85" topLeftCell="A35" workbookViewId="0">
      <selection activeCell="Q22" sqref="Q22"/>
    </sheetView>
  </sheetViews>
  <sheetFormatPr defaultColWidth="9" defaultRowHeight="13.5"/>
  <sheetData>
    <row r="1" ht="15" spans="1:10">
      <c r="A1" s="3"/>
      <c r="B1" s="3"/>
      <c r="C1" s="3"/>
      <c r="D1" s="3"/>
      <c r="E1" s="3"/>
      <c r="F1" s="3"/>
      <c r="G1" s="3"/>
      <c r="H1" s="3"/>
      <c r="I1" s="3"/>
      <c r="J1" s="3"/>
    </row>
    <row r="2" ht="15" spans="1:10">
      <c r="A2" s="4" t="s">
        <v>330</v>
      </c>
      <c r="B2" s="5" t="s">
        <v>331</v>
      </c>
      <c r="C2" s="6" t="s">
        <v>258</v>
      </c>
      <c r="D2" s="6"/>
      <c r="E2" s="6" t="s">
        <v>264</v>
      </c>
      <c r="F2" s="6"/>
      <c r="G2" s="6" t="s">
        <v>276</v>
      </c>
      <c r="H2" s="6"/>
      <c r="I2" s="6" t="s">
        <v>292</v>
      </c>
      <c r="J2" s="6"/>
    </row>
    <row r="3" ht="15" spans="1:10">
      <c r="A3" s="7"/>
      <c r="B3" s="8" t="s">
        <v>332</v>
      </c>
      <c r="C3" s="8" t="s">
        <v>332</v>
      </c>
      <c r="D3" s="9" t="s">
        <v>333</v>
      </c>
      <c r="E3" s="8" t="s">
        <v>332</v>
      </c>
      <c r="F3" s="9" t="s">
        <v>333</v>
      </c>
      <c r="G3" s="8" t="s">
        <v>332</v>
      </c>
      <c r="H3" s="9" t="s">
        <v>333</v>
      </c>
      <c r="I3" s="8" t="s">
        <v>332</v>
      </c>
      <c r="J3" s="9" t="s">
        <v>333</v>
      </c>
    </row>
    <row r="4" spans="1:10">
      <c r="A4" s="10" t="s">
        <v>299</v>
      </c>
      <c r="B4" s="11">
        <v>24.8328800201416</v>
      </c>
      <c r="C4" s="11">
        <v>32.092456817627</v>
      </c>
      <c r="D4" s="12">
        <f t="shared" ref="D4:D57" si="0">2^-(C4-B4-10)</f>
        <v>6.68266337130052</v>
      </c>
      <c r="E4" s="11">
        <v>27.8297500610352</v>
      </c>
      <c r="F4" s="12">
        <f t="shared" ref="F4:F57" si="1">2^-(E4-B4-10)</f>
        <v>128.278000313125</v>
      </c>
      <c r="G4" s="11">
        <v>26.3585338592529</v>
      </c>
      <c r="H4" s="12">
        <f t="shared" ref="H4:H12" si="2">2^-(G4-B4-10)</f>
        <v>355.657841219166</v>
      </c>
      <c r="I4" s="11">
        <v>30.0699043273926</v>
      </c>
      <c r="J4" s="12">
        <f t="shared" ref="J4:J21" si="3">2^-(I4-B4-10)</f>
        <v>27.1517953836425</v>
      </c>
    </row>
    <row r="5" spans="1:10">
      <c r="A5" s="10" t="s">
        <v>299</v>
      </c>
      <c r="B5" s="11">
        <v>24.9463710784912</v>
      </c>
      <c r="C5" s="11">
        <v>31.6867847442627</v>
      </c>
      <c r="D5" s="12">
        <f t="shared" si="0"/>
        <v>9.57708319406264</v>
      </c>
      <c r="E5" s="11">
        <v>27.4389209747314</v>
      </c>
      <c r="F5" s="12">
        <f t="shared" si="1"/>
        <v>181.956540957588</v>
      </c>
      <c r="G5" s="11">
        <v>26.3893795013428</v>
      </c>
      <c r="H5" s="12">
        <f t="shared" si="2"/>
        <v>376.626728081924</v>
      </c>
      <c r="I5" s="11">
        <v>29.8735084533691</v>
      </c>
      <c r="J5" s="12">
        <f t="shared" si="3"/>
        <v>33.6576518663501</v>
      </c>
    </row>
    <row r="6" spans="1:10">
      <c r="A6" s="10" t="s">
        <v>299</v>
      </c>
      <c r="B6" s="11">
        <v>24.9339504241943</v>
      </c>
      <c r="C6" s="11">
        <v>31.6163768768311</v>
      </c>
      <c r="D6" s="12">
        <f t="shared" si="0"/>
        <v>9.9698620827666</v>
      </c>
      <c r="E6" s="11">
        <v>27.8244495391846</v>
      </c>
      <c r="F6" s="12">
        <f t="shared" si="1"/>
        <v>138.093431183589</v>
      </c>
      <c r="G6" s="11">
        <v>26.4328308105469</v>
      </c>
      <c r="H6" s="12">
        <f t="shared" si="2"/>
        <v>362.319743678469</v>
      </c>
      <c r="I6" s="11">
        <v>29.8975601196289</v>
      </c>
      <c r="J6" s="12">
        <f t="shared" si="3"/>
        <v>32.8174287898279</v>
      </c>
    </row>
    <row r="7" spans="1:10">
      <c r="A7" s="10" t="s">
        <v>300</v>
      </c>
      <c r="B7" s="11">
        <v>25.1776428222656</v>
      </c>
      <c r="C7" s="11">
        <v>32.9402046203613</v>
      </c>
      <c r="D7" s="12">
        <f t="shared" si="0"/>
        <v>4.71558971949036</v>
      </c>
      <c r="E7" s="11">
        <v>28.9694442749023</v>
      </c>
      <c r="F7" s="12">
        <f t="shared" si="1"/>
        <v>73.9356647256437</v>
      </c>
      <c r="G7" s="11">
        <v>28.3955707550049</v>
      </c>
      <c r="H7" s="12">
        <f t="shared" si="2"/>
        <v>110.054327669681</v>
      </c>
      <c r="I7" s="11">
        <v>30.5839252471924</v>
      </c>
      <c r="J7" s="12">
        <f t="shared" si="3"/>
        <v>24.1460881461109</v>
      </c>
    </row>
    <row r="8" spans="1:10">
      <c r="A8" s="10" t="s">
        <v>300</v>
      </c>
      <c r="B8" s="11">
        <v>25.1042976379395</v>
      </c>
      <c r="C8" s="11">
        <v>33.1771354675293</v>
      </c>
      <c r="D8" s="12">
        <f t="shared" si="0"/>
        <v>3.80306387555517</v>
      </c>
      <c r="E8" s="11">
        <v>28.9448986053467</v>
      </c>
      <c r="F8" s="12">
        <f t="shared" si="1"/>
        <v>71.4765964246026</v>
      </c>
      <c r="G8" s="11">
        <v>28.3824462890625</v>
      </c>
      <c r="H8" s="12">
        <f t="shared" si="2"/>
        <v>105.555017578132</v>
      </c>
      <c r="I8" s="11">
        <v>30.5485305786133</v>
      </c>
      <c r="J8" s="12">
        <f t="shared" si="3"/>
        <v>23.5191996145984</v>
      </c>
    </row>
    <row r="9" spans="1:10">
      <c r="A9" s="10" t="s">
        <v>300</v>
      </c>
      <c r="B9" s="11">
        <v>25.1597099304199</v>
      </c>
      <c r="C9" s="11">
        <v>33.1251335144043</v>
      </c>
      <c r="D9" s="12">
        <f t="shared" si="0"/>
        <v>4.09702420445199</v>
      </c>
      <c r="E9" s="11">
        <v>28.7958564758301</v>
      </c>
      <c r="F9" s="12">
        <f t="shared" si="1"/>
        <v>82.3589455834606</v>
      </c>
      <c r="G9" s="11">
        <v>28.4588890075684</v>
      </c>
      <c r="H9" s="12">
        <f t="shared" si="2"/>
        <v>104.027483651761</v>
      </c>
      <c r="I9" s="11">
        <v>30.7180213928223</v>
      </c>
      <c r="J9" s="12">
        <f t="shared" si="3"/>
        <v>21.7310885371335</v>
      </c>
    </row>
    <row r="10" spans="1:10">
      <c r="A10" s="10" t="s">
        <v>301</v>
      </c>
      <c r="B10" s="11">
        <v>26.9177913665771</v>
      </c>
      <c r="C10" s="11">
        <v>34.5587310791016</v>
      </c>
      <c r="D10" s="12">
        <f t="shared" si="0"/>
        <v>5.13036079456705</v>
      </c>
      <c r="E10" s="11">
        <v>29.4040851593018</v>
      </c>
      <c r="F10" s="12">
        <f t="shared" si="1"/>
        <v>182.747290659729</v>
      </c>
      <c r="G10" s="11">
        <v>27.8900032043457</v>
      </c>
      <c r="H10" s="12">
        <f t="shared" si="2"/>
        <v>521.957366587483</v>
      </c>
      <c r="I10" s="11">
        <v>31.043981552124</v>
      </c>
      <c r="J10" s="12">
        <f t="shared" si="3"/>
        <v>58.6398624574087</v>
      </c>
    </row>
    <row r="11" spans="1:10">
      <c r="A11" s="10" t="s">
        <v>301</v>
      </c>
      <c r="B11" s="11">
        <v>26.8556823730469</v>
      </c>
      <c r="C11" s="11">
        <v>32.6502838134766</v>
      </c>
      <c r="D11" s="12">
        <f t="shared" si="0"/>
        <v>18.4480773188718</v>
      </c>
      <c r="E11" s="11">
        <v>29.339672088623</v>
      </c>
      <c r="F11" s="12">
        <f t="shared" si="1"/>
        <v>183.039383067748</v>
      </c>
      <c r="G11" s="11">
        <v>28.1225910186768</v>
      </c>
      <c r="H11" s="12">
        <f t="shared" si="2"/>
        <v>425.522425224112</v>
      </c>
      <c r="I11" s="11">
        <v>31.4064121246338</v>
      </c>
      <c r="J11" s="12">
        <f t="shared" si="3"/>
        <v>43.6911825222637</v>
      </c>
    </row>
    <row r="12" spans="1:10">
      <c r="A12" s="10" t="s">
        <v>301</v>
      </c>
      <c r="B12" s="11">
        <v>26.3568153381348</v>
      </c>
      <c r="C12" s="11">
        <v>33.3815574645996</v>
      </c>
      <c r="D12" s="12">
        <f t="shared" si="0"/>
        <v>7.86397030272042</v>
      </c>
      <c r="E12" s="11">
        <v>29.4946613311768</v>
      </c>
      <c r="F12" s="12">
        <f t="shared" si="1"/>
        <v>116.336017052924</v>
      </c>
      <c r="G12" s="11">
        <v>28.0146236419678</v>
      </c>
      <c r="H12" s="12">
        <f t="shared" si="2"/>
        <v>324.526323775771</v>
      </c>
      <c r="I12" s="11">
        <v>31.2947521209717</v>
      </c>
      <c r="J12" s="12">
        <f t="shared" si="3"/>
        <v>33.4066454844862</v>
      </c>
    </row>
    <row r="13" spans="1:10">
      <c r="A13" s="10" t="s">
        <v>305</v>
      </c>
      <c r="B13" s="11">
        <v>23.9275398254395</v>
      </c>
      <c r="C13" s="11">
        <v>31.9665279388428</v>
      </c>
      <c r="D13" s="12">
        <f t="shared" si="0"/>
        <v>3.89334957443474</v>
      </c>
      <c r="E13" s="11">
        <v>27.1547546386719</v>
      </c>
      <c r="F13" s="12">
        <f t="shared" si="1"/>
        <v>109.348163987727</v>
      </c>
      <c r="G13" s="11">
        <v>25.0303363800049</v>
      </c>
      <c r="H13" s="12">
        <f t="shared" ref="H13:H21" si="4">2^-(G13-B31-10)</f>
        <v>148.952055635592</v>
      </c>
      <c r="I13" s="11">
        <v>25.9224720001221</v>
      </c>
      <c r="J13" s="12">
        <f t="shared" si="3"/>
        <v>256.900844995341</v>
      </c>
    </row>
    <row r="14" spans="1:10">
      <c r="A14" s="10" t="s">
        <v>305</v>
      </c>
      <c r="B14" s="11">
        <v>23.8310050964355</v>
      </c>
      <c r="C14" s="11">
        <v>32.4359169006348</v>
      </c>
      <c r="D14" s="12">
        <f t="shared" si="0"/>
        <v>2.63004629724966</v>
      </c>
      <c r="E14" s="11">
        <v>27.3169212341309</v>
      </c>
      <c r="F14" s="12">
        <f t="shared" si="1"/>
        <v>91.3975673873142</v>
      </c>
      <c r="G14" s="11">
        <v>24.9580726623535</v>
      </c>
      <c r="H14" s="12">
        <f t="shared" si="4"/>
        <v>152.684095019292</v>
      </c>
      <c r="I14" s="11">
        <v>25.8245182037354</v>
      </c>
      <c r="J14" s="12">
        <f t="shared" si="3"/>
        <v>257.153662779219</v>
      </c>
    </row>
    <row r="15" spans="1:10">
      <c r="A15" s="10" t="s">
        <v>305</v>
      </c>
      <c r="B15" s="11">
        <v>23.9032287597656</v>
      </c>
      <c r="C15" s="11">
        <v>32.221607208252</v>
      </c>
      <c r="D15" s="12">
        <f t="shared" si="0"/>
        <v>3.20788306153686</v>
      </c>
      <c r="E15" s="11">
        <v>27.282543182373</v>
      </c>
      <c r="F15" s="12">
        <f t="shared" si="1"/>
        <v>98.4067639813462</v>
      </c>
      <c r="G15" s="11">
        <v>25.1020736694336</v>
      </c>
      <c r="H15" s="12">
        <f t="shared" si="4"/>
        <v>153.853278543838</v>
      </c>
      <c r="I15" s="11">
        <v>25.9277420043945</v>
      </c>
      <c r="J15" s="12">
        <f t="shared" si="3"/>
        <v>251.686976356393</v>
      </c>
    </row>
    <row r="16" spans="1:10">
      <c r="A16" s="10" t="s">
        <v>306</v>
      </c>
      <c r="B16" s="11">
        <v>21.756950378418</v>
      </c>
      <c r="C16" s="11">
        <v>25.5010986328125</v>
      </c>
      <c r="D16" s="12">
        <f t="shared" si="0"/>
        <v>76.4185906332267</v>
      </c>
      <c r="E16" s="11">
        <v>24.9862861633301</v>
      </c>
      <c r="F16" s="12">
        <f t="shared" si="1"/>
        <v>109.187524382884</v>
      </c>
      <c r="G16" s="11">
        <v>24.943244934082</v>
      </c>
      <c r="H16" s="12">
        <f t="shared" si="4"/>
        <v>113.655946494916</v>
      </c>
      <c r="I16" s="11">
        <v>24.8833351135254</v>
      </c>
      <c r="J16" s="12">
        <f t="shared" si="3"/>
        <v>117.263910636729</v>
      </c>
    </row>
    <row r="17" spans="1:10">
      <c r="A17" s="10" t="s">
        <v>306</v>
      </c>
      <c r="B17" s="11">
        <v>21.6708507537842</v>
      </c>
      <c r="C17" s="11">
        <v>25.5347137451172</v>
      </c>
      <c r="D17" s="12">
        <f t="shared" si="0"/>
        <v>70.3333489669658</v>
      </c>
      <c r="E17" s="11">
        <v>24.9756183624268</v>
      </c>
      <c r="F17" s="12">
        <f t="shared" si="1"/>
        <v>103.625294482725</v>
      </c>
      <c r="G17" s="11">
        <v>24.7757720947266</v>
      </c>
      <c r="H17" s="12">
        <f t="shared" si="4"/>
        <v>122.877604514246</v>
      </c>
      <c r="I17" s="11">
        <v>24.7692813873291</v>
      </c>
      <c r="J17" s="12">
        <f t="shared" si="3"/>
        <v>119.558207854644</v>
      </c>
    </row>
    <row r="18" spans="1:10">
      <c r="A18" s="10" t="s">
        <v>306</v>
      </c>
      <c r="B18" s="11">
        <v>21.7176685333252</v>
      </c>
      <c r="C18" s="11">
        <v>25.6458492279053</v>
      </c>
      <c r="D18" s="12">
        <f t="shared" si="0"/>
        <v>67.266640645897</v>
      </c>
      <c r="E18" s="11">
        <v>24.9996852874756</v>
      </c>
      <c r="F18" s="12">
        <f t="shared" si="1"/>
        <v>105.272386250178</v>
      </c>
      <c r="G18" s="11">
        <v>24.9776439666748</v>
      </c>
      <c r="H18" s="12">
        <f t="shared" si="4"/>
        <v>113.255156108206</v>
      </c>
      <c r="I18" s="11">
        <v>24.8897247314453</v>
      </c>
      <c r="J18" s="12">
        <f t="shared" si="3"/>
        <v>113.609825576177</v>
      </c>
    </row>
    <row r="19" spans="1:10">
      <c r="A19" s="10" t="s">
        <v>307</v>
      </c>
      <c r="B19" s="11">
        <v>25.3535957336426</v>
      </c>
      <c r="C19" s="11">
        <v>34.6674385070801</v>
      </c>
      <c r="D19" s="12">
        <f t="shared" si="0"/>
        <v>1.60899208213432</v>
      </c>
      <c r="E19" s="11">
        <v>28.9390926361084</v>
      </c>
      <c r="F19" s="12">
        <f t="shared" si="1"/>
        <v>85.3017300935753</v>
      </c>
      <c r="G19" s="11">
        <v>25.3498935699463</v>
      </c>
      <c r="H19" s="12">
        <f t="shared" si="4"/>
        <v>84.7328803122471</v>
      </c>
      <c r="I19" s="11">
        <v>28.615442276001</v>
      </c>
      <c r="J19" s="12">
        <f t="shared" si="3"/>
        <v>106.754528349464</v>
      </c>
    </row>
    <row r="20" spans="1:10">
      <c r="A20" s="10" t="s">
        <v>307</v>
      </c>
      <c r="B20" s="11">
        <v>25.1607494354248</v>
      </c>
      <c r="C20" s="11">
        <v>32.9731636047363</v>
      </c>
      <c r="D20" s="12">
        <f t="shared" si="0"/>
        <v>4.55542554826266</v>
      </c>
      <c r="E20" s="11">
        <v>28.9386215209961</v>
      </c>
      <c r="F20" s="12">
        <f t="shared" si="1"/>
        <v>74.6529783692981</v>
      </c>
      <c r="G20" s="11">
        <v>25.0362586975098</v>
      </c>
      <c r="H20" s="12">
        <f t="shared" si="4"/>
        <v>104.310220299244</v>
      </c>
      <c r="I20" s="11">
        <v>29.1102657318115</v>
      </c>
      <c r="J20" s="12">
        <f t="shared" si="3"/>
        <v>66.2791733361465</v>
      </c>
    </row>
    <row r="21" spans="1:10">
      <c r="A21" s="10" t="s">
        <v>307</v>
      </c>
      <c r="B21" s="11">
        <v>25.1712989807129</v>
      </c>
      <c r="C21" s="11">
        <v>33.9698753356934</v>
      </c>
      <c r="D21" s="12">
        <f t="shared" si="0"/>
        <v>2.29966488973207</v>
      </c>
      <c r="E21" s="11">
        <v>28.6394309997559</v>
      </c>
      <c r="F21" s="12">
        <f t="shared" si="1"/>
        <v>92.531199060475</v>
      </c>
      <c r="G21" s="11">
        <v>25.0744152069092</v>
      </c>
      <c r="H21" s="12">
        <f t="shared" si="4"/>
        <v>106.42660649728</v>
      </c>
      <c r="I21" s="11">
        <v>28.8683834075928</v>
      </c>
      <c r="J21" s="12">
        <f t="shared" si="3"/>
        <v>78.952638404179</v>
      </c>
    </row>
    <row r="22" spans="1:10">
      <c r="A22" s="10" t="s">
        <v>311</v>
      </c>
      <c r="B22" s="11">
        <v>23.0800609588623</v>
      </c>
      <c r="C22" s="11">
        <v>27.7533740997314</v>
      </c>
      <c r="D22" s="12">
        <f t="shared" si="0"/>
        <v>40.1321588054045</v>
      </c>
      <c r="E22" s="11">
        <v>26.552059173584</v>
      </c>
      <c r="F22" s="12">
        <f t="shared" si="1"/>
        <v>92.2835619706577</v>
      </c>
      <c r="G22" s="11">
        <v>24.6473751068115</v>
      </c>
      <c r="H22" s="12">
        <f t="shared" ref="H22:H30" si="5">2^-(G22-B22-10)</f>
        <v>345.534475602513</v>
      </c>
      <c r="I22" s="11">
        <v>26.9260578155518</v>
      </c>
      <c r="J22" s="12">
        <f t="shared" ref="J22:J30" si="6">2^-(I22-B49-10)</f>
        <v>22.8537725095716</v>
      </c>
    </row>
    <row r="23" spans="1:10">
      <c r="A23" s="10" t="s">
        <v>311</v>
      </c>
      <c r="B23" s="11">
        <v>23.078369140625</v>
      </c>
      <c r="C23" s="11">
        <v>27.6876373291016</v>
      </c>
      <c r="D23" s="12">
        <f t="shared" si="0"/>
        <v>41.9538647546039</v>
      </c>
      <c r="E23" s="11">
        <v>26.3995685577393</v>
      </c>
      <c r="F23" s="12">
        <f t="shared" si="1"/>
        <v>102.451733352324</v>
      </c>
      <c r="G23" s="11">
        <v>24.627836227417</v>
      </c>
      <c r="H23" s="12">
        <f t="shared" si="5"/>
        <v>349.835506653979</v>
      </c>
      <c r="I23" s="11">
        <v>26.5918807983398</v>
      </c>
      <c r="J23" s="12">
        <f t="shared" si="6"/>
        <v>24.4738747362972</v>
      </c>
    </row>
    <row r="24" spans="1:10">
      <c r="A24" s="10" t="s">
        <v>311</v>
      </c>
      <c r="B24" s="11">
        <v>23.2055225372314</v>
      </c>
      <c r="C24" s="11">
        <v>27.8773193359375</v>
      </c>
      <c r="D24" s="12">
        <f t="shared" si="0"/>
        <v>40.1743618173101</v>
      </c>
      <c r="E24" s="11">
        <v>26.4592666625977</v>
      </c>
      <c r="F24" s="12">
        <f t="shared" si="1"/>
        <v>107.355766407896</v>
      </c>
      <c r="G24" s="11">
        <v>24.5605888366699</v>
      </c>
      <c r="H24" s="12">
        <f t="shared" si="5"/>
        <v>400.298861017354</v>
      </c>
      <c r="I24" s="11">
        <v>26.5003509521484</v>
      </c>
      <c r="J24" s="12">
        <f t="shared" si="6"/>
        <v>25.4689849094148</v>
      </c>
    </row>
    <row r="25" spans="1:10">
      <c r="A25" s="10" t="s">
        <v>312</v>
      </c>
      <c r="B25" s="11">
        <v>23.7723541259766</v>
      </c>
      <c r="C25" s="11">
        <v>27.977466583252</v>
      </c>
      <c r="D25" s="12">
        <f t="shared" si="0"/>
        <v>55.5181482003112</v>
      </c>
      <c r="E25" s="11">
        <v>27.9227886199951</v>
      </c>
      <c r="F25" s="12">
        <f t="shared" si="1"/>
        <v>57.6626608260024</v>
      </c>
      <c r="G25" s="11">
        <v>25.9553546905518</v>
      </c>
      <c r="H25" s="12">
        <f t="shared" si="5"/>
        <v>225.502471529771</v>
      </c>
      <c r="I25" s="11">
        <v>27.8232078552246</v>
      </c>
      <c r="J25" s="12">
        <f t="shared" si="6"/>
        <v>37.2392447138613</v>
      </c>
    </row>
    <row r="26" spans="1:10">
      <c r="A26" s="10" t="s">
        <v>312</v>
      </c>
      <c r="B26" s="11">
        <v>23.7910614013672</v>
      </c>
      <c r="C26" s="11">
        <v>28.1299915313721</v>
      </c>
      <c r="D26" s="12">
        <f t="shared" si="0"/>
        <v>50.6001539783893</v>
      </c>
      <c r="E26" s="11">
        <v>28.0424900054932</v>
      </c>
      <c r="F26" s="12">
        <f t="shared" si="1"/>
        <v>53.7641052210205</v>
      </c>
      <c r="G26" s="11">
        <v>25.9677848815918</v>
      </c>
      <c r="H26" s="12">
        <f t="shared" si="5"/>
        <v>226.485757561567</v>
      </c>
      <c r="I26" s="11">
        <v>27.8640613555908</v>
      </c>
      <c r="J26" s="12">
        <f t="shared" si="6"/>
        <v>33.1828582892887</v>
      </c>
    </row>
    <row r="27" spans="1:10">
      <c r="A27" s="10" t="s">
        <v>312</v>
      </c>
      <c r="B27" s="11">
        <v>23.7442111968994</v>
      </c>
      <c r="C27" s="11">
        <v>28.1885318756104</v>
      </c>
      <c r="D27" s="12">
        <f t="shared" si="0"/>
        <v>47.0355386583812</v>
      </c>
      <c r="E27" s="11">
        <v>28.1532707214355</v>
      </c>
      <c r="F27" s="12">
        <f t="shared" si="1"/>
        <v>48.1993062233379</v>
      </c>
      <c r="G27" s="11">
        <v>25.9621257781982</v>
      </c>
      <c r="H27" s="12">
        <f t="shared" si="5"/>
        <v>220.110692347274</v>
      </c>
      <c r="I27" s="11">
        <v>27.8749504089355</v>
      </c>
      <c r="J27" s="12">
        <f t="shared" si="6"/>
        <v>33.1551000871551</v>
      </c>
    </row>
    <row r="28" spans="1:10">
      <c r="A28" s="10" t="s">
        <v>313</v>
      </c>
      <c r="B28" s="11">
        <v>22.9602737426758</v>
      </c>
      <c r="C28" s="11">
        <v>27.6674385070801</v>
      </c>
      <c r="D28" s="12">
        <f t="shared" si="0"/>
        <v>39.201453324803</v>
      </c>
      <c r="E28" s="11">
        <v>27.0706615447998</v>
      </c>
      <c r="F28" s="12">
        <f t="shared" si="1"/>
        <v>59.2856975893077</v>
      </c>
      <c r="G28" s="11">
        <v>25.5255432128906</v>
      </c>
      <c r="H28" s="12">
        <f t="shared" si="5"/>
        <v>173.012267942077</v>
      </c>
      <c r="I28" s="11">
        <v>29.4250507354736</v>
      </c>
      <c r="J28" s="12">
        <f t="shared" si="6"/>
        <v>14.9527801508454</v>
      </c>
    </row>
    <row r="29" spans="1:10">
      <c r="A29" s="10" t="s">
        <v>313</v>
      </c>
      <c r="B29" s="11">
        <v>22.9558448791504</v>
      </c>
      <c r="C29" s="11">
        <v>27.8276863098145</v>
      </c>
      <c r="D29" s="12">
        <f t="shared" si="0"/>
        <v>34.9727313589278</v>
      </c>
      <c r="E29" s="11">
        <v>27.0881175994873</v>
      </c>
      <c r="F29" s="12">
        <f t="shared" si="1"/>
        <v>58.3931518545117</v>
      </c>
      <c r="G29" s="11">
        <v>25.6168079376221</v>
      </c>
      <c r="H29" s="12">
        <f t="shared" si="5"/>
        <v>161.908727189524</v>
      </c>
      <c r="I29" s="11">
        <v>28.946216583252</v>
      </c>
      <c r="J29" s="12">
        <f t="shared" si="6"/>
        <v>18.5526140098262</v>
      </c>
    </row>
    <row r="30" spans="1:10">
      <c r="A30" s="10" t="s">
        <v>313</v>
      </c>
      <c r="B30" s="11">
        <v>22.9844512939453</v>
      </c>
      <c r="C30" s="11">
        <v>28.0375556945801</v>
      </c>
      <c r="D30" s="12">
        <f t="shared" si="0"/>
        <v>30.8435217753117</v>
      </c>
      <c r="E30" s="11">
        <v>27.1595611572266</v>
      </c>
      <c r="F30" s="12">
        <f t="shared" si="1"/>
        <v>56.6848044296297</v>
      </c>
      <c r="G30" s="11">
        <v>25.4457664489746</v>
      </c>
      <c r="H30" s="12">
        <f t="shared" si="5"/>
        <v>185.938903774199</v>
      </c>
      <c r="I30" s="11">
        <v>29.0255126953125</v>
      </c>
      <c r="J30" s="12">
        <f t="shared" si="6"/>
        <v>17.4069734139065</v>
      </c>
    </row>
    <row r="31" spans="1:10">
      <c r="A31" s="13" t="s">
        <v>314</v>
      </c>
      <c r="B31" s="14">
        <v>22.2490406036377</v>
      </c>
      <c r="C31" s="14">
        <v>29.9119415283203</v>
      </c>
      <c r="D31" s="15">
        <f t="shared" si="0"/>
        <v>5.05285603417671</v>
      </c>
      <c r="E31" s="14">
        <v>25.3937549591064</v>
      </c>
      <c r="F31" s="15">
        <f t="shared" si="1"/>
        <v>115.783482458792</v>
      </c>
      <c r="G31" s="14">
        <v>25.1017875671387</v>
      </c>
      <c r="H31" s="15">
        <f t="shared" ref="H31:H39" si="7">2^-(G31-B13-10)</f>
        <v>453.749504769674</v>
      </c>
      <c r="I31" s="14">
        <v>26.2105770111084</v>
      </c>
      <c r="J31" s="15">
        <f t="shared" ref="J31:J39" si="8">2^-(I31-B31-10)</f>
        <v>65.7292488287114</v>
      </c>
    </row>
    <row r="32" spans="1:10">
      <c r="A32" s="13" t="s">
        <v>314</v>
      </c>
      <c r="B32" s="14">
        <v>22.2124786376953</v>
      </c>
      <c r="C32" s="14">
        <v>29.7954177856445</v>
      </c>
      <c r="D32" s="15">
        <f t="shared" si="0"/>
        <v>5.34081848109837</v>
      </c>
      <c r="E32" s="14">
        <v>25.2920322418213</v>
      </c>
      <c r="F32" s="15">
        <f t="shared" si="1"/>
        <v>121.132853673215</v>
      </c>
      <c r="G32" s="14">
        <v>25.0797843933105</v>
      </c>
      <c r="H32" s="15">
        <f t="shared" si="7"/>
        <v>430.903409383537</v>
      </c>
      <c r="I32" s="14">
        <v>26.0934448242188</v>
      </c>
      <c r="J32" s="15">
        <f t="shared" si="8"/>
        <v>69.504467811507</v>
      </c>
    </row>
    <row r="33" spans="1:10">
      <c r="A33" s="13" t="s">
        <v>314</v>
      </c>
      <c r="B33" s="14">
        <v>22.3674850463867</v>
      </c>
      <c r="C33" s="14">
        <v>29.7519645690918</v>
      </c>
      <c r="D33" s="15">
        <f t="shared" si="0"/>
        <v>6.12844253169893</v>
      </c>
      <c r="E33" s="14">
        <v>25.4511680603027</v>
      </c>
      <c r="F33" s="15">
        <f t="shared" si="1"/>
        <v>120.786632197781</v>
      </c>
      <c r="G33" s="14">
        <v>25.2268199920654</v>
      </c>
      <c r="H33" s="15">
        <f t="shared" si="7"/>
        <v>409.128085589688</v>
      </c>
      <c r="I33" s="14">
        <v>26.3338451385498</v>
      </c>
      <c r="J33" s="15">
        <f t="shared" si="8"/>
        <v>65.5098485336741</v>
      </c>
    </row>
    <row r="34" spans="1:10">
      <c r="A34" s="13" t="s">
        <v>315</v>
      </c>
      <c r="B34" s="14">
        <v>21.7717742919922</v>
      </c>
      <c r="C34" s="14">
        <v>28.2588806152344</v>
      </c>
      <c r="D34" s="15">
        <f t="shared" si="0"/>
        <v>11.4152747357566</v>
      </c>
      <c r="E34" s="14">
        <v>24.3166484832764</v>
      </c>
      <c r="F34" s="15">
        <f t="shared" si="1"/>
        <v>175.475500528158</v>
      </c>
      <c r="G34" s="14">
        <v>23.4611377716064</v>
      </c>
      <c r="H34" s="15">
        <f t="shared" si="7"/>
        <v>314.259512929786</v>
      </c>
      <c r="I34" s="14">
        <v>25.6000156402588</v>
      </c>
      <c r="J34" s="15">
        <f t="shared" si="8"/>
        <v>72.0915694256807</v>
      </c>
    </row>
    <row r="35" spans="1:10">
      <c r="A35" s="13" t="s">
        <v>315</v>
      </c>
      <c r="B35" s="14">
        <v>21.7168502807617</v>
      </c>
      <c r="C35" s="14">
        <v>28.2338180541992</v>
      </c>
      <c r="D35" s="15">
        <f t="shared" si="0"/>
        <v>11.1814255399177</v>
      </c>
      <c r="E35" s="14">
        <v>24.3608360290527</v>
      </c>
      <c r="F35" s="15">
        <f t="shared" si="1"/>
        <v>163.825287317407</v>
      </c>
      <c r="G35" s="14">
        <v>23.3573913574219</v>
      </c>
      <c r="H35" s="15">
        <f t="shared" si="7"/>
        <v>318.127084992778</v>
      </c>
      <c r="I35" s="14">
        <v>25.6113433837891</v>
      </c>
      <c r="J35" s="15">
        <f t="shared" si="8"/>
        <v>68.8558295250585</v>
      </c>
    </row>
    <row r="36" spans="1:10">
      <c r="A36" s="13" t="s">
        <v>315</v>
      </c>
      <c r="B36" s="14">
        <v>21.8010768890381</v>
      </c>
      <c r="C36" s="14">
        <v>28.4850158691406</v>
      </c>
      <c r="D36" s="15">
        <f t="shared" si="0"/>
        <v>9.95941511527928</v>
      </c>
      <c r="E36" s="14">
        <v>24.5396957397461</v>
      </c>
      <c r="F36" s="15">
        <f t="shared" si="1"/>
        <v>153.424082878372</v>
      </c>
      <c r="G36" s="14">
        <v>23.4211463928223</v>
      </c>
      <c r="H36" s="15">
        <f t="shared" si="7"/>
        <v>314.414107314863</v>
      </c>
      <c r="I36" s="14">
        <v>25.4127521514893</v>
      </c>
      <c r="J36" s="15">
        <f t="shared" si="8"/>
        <v>83.7678498332738</v>
      </c>
    </row>
    <row r="37" spans="1:10">
      <c r="A37" s="13" t="s">
        <v>316</v>
      </c>
      <c r="B37" s="14">
        <v>21.7547435760498</v>
      </c>
      <c r="C37" s="14">
        <v>28.4960422515869</v>
      </c>
      <c r="D37" s="15">
        <f t="shared" si="0"/>
        <v>9.57121001037905</v>
      </c>
      <c r="E37" s="14">
        <v>25.2778205871582</v>
      </c>
      <c r="F37" s="15">
        <f t="shared" si="1"/>
        <v>89.0734142085247</v>
      </c>
      <c r="G37" s="14">
        <v>26.9469623565674</v>
      </c>
      <c r="H37" s="15">
        <f t="shared" si="7"/>
        <v>339.350746628863</v>
      </c>
      <c r="I37" s="14">
        <v>25.8496265411377</v>
      </c>
      <c r="J37" s="15">
        <f t="shared" si="8"/>
        <v>59.9262850038522</v>
      </c>
    </row>
    <row r="38" spans="1:10">
      <c r="A38" s="13" t="s">
        <v>316</v>
      </c>
      <c r="B38" s="14">
        <v>21.7409954071045</v>
      </c>
      <c r="C38" s="14">
        <v>28.6206321716309</v>
      </c>
      <c r="D38" s="15">
        <f t="shared" si="0"/>
        <v>8.69606808275081</v>
      </c>
      <c r="E38" s="14">
        <v>25.3520736694336</v>
      </c>
      <c r="F38" s="15">
        <f t="shared" si="1"/>
        <v>83.8025208924791</v>
      </c>
      <c r="G38" s="14">
        <v>27.1684131622314</v>
      </c>
      <c r="H38" s="15">
        <f t="shared" si="7"/>
        <v>254.643710355189</v>
      </c>
      <c r="I38" s="14">
        <v>25.8279819488525</v>
      </c>
      <c r="J38" s="15">
        <f t="shared" si="8"/>
        <v>60.2551838214761</v>
      </c>
    </row>
    <row r="39" spans="1:10">
      <c r="A39" s="13" t="s">
        <v>316</v>
      </c>
      <c r="B39" s="14">
        <v>21.8081302642822</v>
      </c>
      <c r="C39" s="14">
        <v>28.8221893310547</v>
      </c>
      <c r="D39" s="15">
        <f t="shared" si="0"/>
        <v>7.92241860942428</v>
      </c>
      <c r="E39" s="14">
        <v>25.3996829986572</v>
      </c>
      <c r="F39" s="15">
        <f t="shared" si="1"/>
        <v>84.9444194624707</v>
      </c>
      <c r="G39" s="14">
        <v>27.4449348449707</v>
      </c>
      <c r="H39" s="15">
        <f t="shared" si="7"/>
        <v>211.771426613252</v>
      </c>
      <c r="I39" s="14">
        <v>25.8647747039795</v>
      </c>
      <c r="J39" s="15">
        <f t="shared" si="8"/>
        <v>61.5358634076292</v>
      </c>
    </row>
    <row r="40" spans="1:10">
      <c r="A40" s="13" t="s">
        <v>320</v>
      </c>
      <c r="B40" s="14">
        <v>23.6720657348633</v>
      </c>
      <c r="C40" s="14">
        <v>28.2224349975586</v>
      </c>
      <c r="D40" s="15">
        <f t="shared" si="0"/>
        <v>43.7021010833189</v>
      </c>
      <c r="E40" s="14">
        <v>27.8612232208252</v>
      </c>
      <c r="F40" s="15">
        <f t="shared" si="1"/>
        <v>56.1355389756401</v>
      </c>
      <c r="G40" s="14">
        <v>26.2287349700928</v>
      </c>
      <c r="H40" s="15">
        <f t="shared" ref="H40:H57" si="9">2^-(G40-B40-10)</f>
        <v>174.046713848377</v>
      </c>
      <c r="I40" s="14">
        <v>26.5574111938477</v>
      </c>
      <c r="J40" s="15">
        <f t="shared" ref="J40:J48" si="10">2^-(I40-B13-10)</f>
        <v>165.435912033388</v>
      </c>
    </row>
    <row r="41" spans="1:10">
      <c r="A41" s="13" t="s">
        <v>320</v>
      </c>
      <c r="B41" s="14">
        <v>23.7014770507813</v>
      </c>
      <c r="C41" s="14">
        <v>28.2967700958252</v>
      </c>
      <c r="D41" s="15">
        <f t="shared" si="0"/>
        <v>42.3622394988505</v>
      </c>
      <c r="E41" s="14">
        <v>27.6915168762207</v>
      </c>
      <c r="F41" s="15">
        <f t="shared" si="1"/>
        <v>64.4433762266973</v>
      </c>
      <c r="G41" s="14">
        <v>26.1486892700195</v>
      </c>
      <c r="H41" s="15">
        <f t="shared" si="9"/>
        <v>187.765445881259</v>
      </c>
      <c r="I41" s="14">
        <v>26.5919322967529</v>
      </c>
      <c r="J41" s="15">
        <f t="shared" si="10"/>
        <v>151.069938878986</v>
      </c>
    </row>
    <row r="42" spans="1:10">
      <c r="A42" s="13" t="s">
        <v>320</v>
      </c>
      <c r="B42" s="14">
        <v>23.6974430084229</v>
      </c>
      <c r="C42" s="14">
        <v>28.5000324249268</v>
      </c>
      <c r="D42" s="15">
        <f t="shared" si="0"/>
        <v>36.6924309322872</v>
      </c>
      <c r="E42" s="14">
        <v>27.6750373840332</v>
      </c>
      <c r="F42" s="15">
        <f t="shared" si="1"/>
        <v>65.0017035968233</v>
      </c>
      <c r="G42" s="14">
        <v>26.362377166748</v>
      </c>
      <c r="H42" s="15">
        <f t="shared" si="9"/>
        <v>161.463677036914</v>
      </c>
      <c r="I42" s="14">
        <v>26.6613540649414</v>
      </c>
      <c r="J42" s="15">
        <f t="shared" si="10"/>
        <v>151.363620783723</v>
      </c>
    </row>
    <row r="43" spans="1:10">
      <c r="A43" s="13" t="s">
        <v>321</v>
      </c>
      <c r="B43" s="14">
        <v>24.6676692962646</v>
      </c>
      <c r="C43" s="14">
        <v>28.0609436035156</v>
      </c>
      <c r="D43" s="15">
        <f t="shared" si="0"/>
        <v>97.4591471553012</v>
      </c>
      <c r="E43" s="14">
        <v>28.2002716064453</v>
      </c>
      <c r="F43" s="15">
        <f t="shared" si="1"/>
        <v>88.4872500371328</v>
      </c>
      <c r="G43" s="14">
        <v>27.1746215820313</v>
      </c>
      <c r="H43" s="15">
        <f t="shared" si="9"/>
        <v>180.149110012171</v>
      </c>
      <c r="I43" s="14">
        <v>23.8999938964844</v>
      </c>
      <c r="J43" s="15">
        <f t="shared" si="10"/>
        <v>231.835306368371</v>
      </c>
    </row>
    <row r="44" spans="1:10">
      <c r="A44" s="13" t="s">
        <v>321</v>
      </c>
      <c r="B44" s="14">
        <v>24.6226654052734</v>
      </c>
      <c r="C44" s="14">
        <v>28.0196170806885</v>
      </c>
      <c r="D44" s="15">
        <f t="shared" si="0"/>
        <v>97.2110442795735</v>
      </c>
      <c r="E44" s="14">
        <v>28.2713184356689</v>
      </c>
      <c r="F44" s="15">
        <f t="shared" si="1"/>
        <v>81.6480751502986</v>
      </c>
      <c r="G44" s="14">
        <v>27.489143371582</v>
      </c>
      <c r="H44" s="15">
        <f t="shared" si="9"/>
        <v>140.411961680253</v>
      </c>
      <c r="I44" s="14">
        <v>23.8322639465332</v>
      </c>
      <c r="J44" s="15">
        <f t="shared" si="10"/>
        <v>228.902087133883</v>
      </c>
    </row>
    <row r="45" ht="15" spans="1:34">
      <c r="A45" s="13" t="s">
        <v>321</v>
      </c>
      <c r="B45" s="14">
        <v>24.7130374908447</v>
      </c>
      <c r="C45" s="14">
        <v>28.3138256072998</v>
      </c>
      <c r="D45" s="15">
        <f t="shared" si="0"/>
        <v>84.4023862988137</v>
      </c>
      <c r="E45" s="14">
        <v>28.5816650390625</v>
      </c>
      <c r="F45" s="15">
        <f t="shared" si="1"/>
        <v>70.1014534597199</v>
      </c>
      <c r="G45" s="14">
        <v>27.2931976318359</v>
      </c>
      <c r="H45" s="15">
        <f t="shared" si="9"/>
        <v>171.23571857431</v>
      </c>
      <c r="I45" s="14">
        <v>23.9499168395996</v>
      </c>
      <c r="J45" s="15">
        <f t="shared" si="10"/>
        <v>217.934636616405</v>
      </c>
      <c r="U45" s="20"/>
      <c r="V45" s="20"/>
      <c r="W45" s="20"/>
      <c r="X45" s="20"/>
      <c r="Y45" s="20"/>
      <c r="Z45" s="20"/>
      <c r="AA45" s="20"/>
      <c r="AB45" s="20"/>
      <c r="AC45" s="20"/>
      <c r="AD45" s="20"/>
      <c r="AE45" s="20"/>
      <c r="AF45" s="20"/>
      <c r="AG45" s="20"/>
      <c r="AH45" s="20"/>
    </row>
    <row r="46" ht="15" spans="1:34">
      <c r="A46" s="13" t="s">
        <v>322</v>
      </c>
      <c r="B46" s="14">
        <v>23.8302364349365</v>
      </c>
      <c r="C46" s="14">
        <v>27.4783325195313</v>
      </c>
      <c r="D46" s="15">
        <f t="shared" si="0"/>
        <v>81.6796010998991</v>
      </c>
      <c r="E46" s="14">
        <v>27.7459678649902</v>
      </c>
      <c r="F46" s="15">
        <f t="shared" si="1"/>
        <v>67.8496077431104</v>
      </c>
      <c r="G46" s="14">
        <v>26.0900440216064</v>
      </c>
      <c r="H46" s="15">
        <f t="shared" si="9"/>
        <v>213.81102161</v>
      </c>
      <c r="I46" s="14">
        <v>27.935022354126</v>
      </c>
      <c r="J46" s="15">
        <f t="shared" si="10"/>
        <v>171.085464113911</v>
      </c>
      <c r="AA46" s="20"/>
      <c r="AB46" s="20"/>
      <c r="AC46" s="20"/>
      <c r="AD46" s="20"/>
      <c r="AE46" s="20"/>
      <c r="AF46" s="20"/>
      <c r="AG46" s="20"/>
      <c r="AH46" s="20"/>
    </row>
    <row r="47" ht="15" spans="1:34">
      <c r="A47" s="13" t="s">
        <v>322</v>
      </c>
      <c r="B47" s="14">
        <v>23.7721900939941</v>
      </c>
      <c r="C47" s="14">
        <v>27.3760051727295</v>
      </c>
      <c r="D47" s="15">
        <f t="shared" si="0"/>
        <v>84.225484734966</v>
      </c>
      <c r="E47" s="14">
        <v>27.7009811401367</v>
      </c>
      <c r="F47" s="15">
        <f t="shared" si="1"/>
        <v>67.2381886067803</v>
      </c>
      <c r="G47" s="14">
        <v>26.0270023345947</v>
      </c>
      <c r="H47" s="15">
        <f t="shared" si="9"/>
        <v>214.552627587961</v>
      </c>
      <c r="I47" s="14">
        <v>28.1141948699951</v>
      </c>
      <c r="J47" s="15">
        <f t="shared" si="10"/>
        <v>132.197819018326</v>
      </c>
      <c r="AA47" s="20"/>
      <c r="AB47" s="20"/>
      <c r="AC47" s="20"/>
      <c r="AD47" s="20"/>
      <c r="AE47" s="20"/>
      <c r="AF47" s="20"/>
      <c r="AG47" s="20"/>
      <c r="AH47" s="20"/>
    </row>
    <row r="48" ht="15" spans="1:34">
      <c r="A48" s="13" t="s">
        <v>322</v>
      </c>
      <c r="B48" s="14">
        <v>23.8163909912109</v>
      </c>
      <c r="C48" s="14">
        <v>27.5093441009521</v>
      </c>
      <c r="D48" s="15">
        <f t="shared" si="0"/>
        <v>79.1790520598855</v>
      </c>
      <c r="E48" s="14">
        <v>27.8331050872803</v>
      </c>
      <c r="F48" s="15">
        <f t="shared" si="1"/>
        <v>63.2628174680499</v>
      </c>
      <c r="G48" s="14">
        <v>26.2318515777588</v>
      </c>
      <c r="H48" s="15">
        <f t="shared" si="9"/>
        <v>191.943701999874</v>
      </c>
      <c r="I48" s="14">
        <v>28.1851024627686</v>
      </c>
      <c r="J48" s="15">
        <f t="shared" si="10"/>
        <v>126.781156035361</v>
      </c>
      <c r="M48" s="20"/>
      <c r="N48" s="20"/>
      <c r="O48" s="20"/>
      <c r="P48" s="20"/>
      <c r="Q48" s="20"/>
      <c r="R48" s="20"/>
      <c r="AA48" s="20"/>
      <c r="AB48" s="20"/>
      <c r="AC48" s="20"/>
      <c r="AD48" s="20"/>
      <c r="AE48" s="20"/>
      <c r="AF48" s="20"/>
      <c r="AG48" s="20"/>
      <c r="AH48" s="20"/>
    </row>
    <row r="49" ht="15" spans="1:34">
      <c r="A49" s="13" t="s">
        <v>326</v>
      </c>
      <c r="B49" s="14">
        <v>21.4404182434082</v>
      </c>
      <c r="C49" s="14">
        <v>18.9098606109619</v>
      </c>
      <c r="D49" s="15">
        <f t="shared" si="0"/>
        <v>5916.6204431173</v>
      </c>
      <c r="E49" s="14">
        <v>25.5252208709717</v>
      </c>
      <c r="F49" s="15">
        <f t="shared" si="1"/>
        <v>60.3464656222495</v>
      </c>
      <c r="G49" s="14">
        <v>23.7906703948975</v>
      </c>
      <c r="H49" s="15">
        <f t="shared" si="9"/>
        <v>200.818427332205</v>
      </c>
      <c r="I49" s="14">
        <v>26.9315223693848</v>
      </c>
      <c r="J49" s="15">
        <f t="shared" ref="J49:J57" si="11">2^-(I49-B49-10)</f>
        <v>22.7673720938614</v>
      </c>
      <c r="M49" s="20"/>
      <c r="N49" s="20"/>
      <c r="O49" s="20"/>
      <c r="P49" s="20"/>
      <c r="Q49" s="20"/>
      <c r="R49" s="20"/>
      <c r="S49" s="20"/>
      <c r="T49" s="20"/>
      <c r="U49" s="20"/>
      <c r="V49" s="20"/>
      <c r="W49" s="20"/>
      <c r="X49" s="20"/>
      <c r="Y49" s="20"/>
      <c r="Z49" s="20"/>
      <c r="AA49" s="20"/>
      <c r="AB49" s="20"/>
      <c r="AC49" s="20"/>
      <c r="AD49" s="20"/>
      <c r="AE49" s="20"/>
      <c r="AF49" s="20"/>
      <c r="AG49" s="20"/>
      <c r="AH49" s="20"/>
    </row>
    <row r="50" ht="15" spans="1:34">
      <c r="A50" s="13" t="s">
        <v>326</v>
      </c>
      <c r="B50" s="14">
        <v>21.2050514221191</v>
      </c>
      <c r="C50" s="14">
        <v>18.8688640594482</v>
      </c>
      <c r="D50" s="15">
        <f t="shared" si="0"/>
        <v>5170.85581849145</v>
      </c>
      <c r="E50" s="14">
        <v>24.9558582305908</v>
      </c>
      <c r="F50" s="15">
        <f t="shared" si="1"/>
        <v>76.0667041464252</v>
      </c>
      <c r="G50" s="14">
        <v>23.5739784240723</v>
      </c>
      <c r="H50" s="15">
        <f t="shared" si="9"/>
        <v>198.235701284058</v>
      </c>
      <c r="I50" s="14">
        <v>26.9640293121338</v>
      </c>
      <c r="J50" s="15">
        <f t="shared" si="11"/>
        <v>18.9092745423241</v>
      </c>
      <c r="M50" s="20"/>
      <c r="N50" s="20"/>
      <c r="O50" s="20"/>
      <c r="P50" s="20"/>
      <c r="Q50" s="20"/>
      <c r="R50" s="20"/>
      <c r="S50" s="20"/>
      <c r="T50" s="20"/>
      <c r="U50" s="20"/>
      <c r="V50" s="20"/>
      <c r="W50" s="20"/>
      <c r="X50" s="20"/>
      <c r="Y50" s="20"/>
      <c r="Z50" s="20"/>
      <c r="AA50" s="20"/>
      <c r="AB50" s="20"/>
      <c r="AC50" s="20"/>
      <c r="AD50" s="20"/>
      <c r="AE50" s="20"/>
      <c r="AF50" s="20"/>
      <c r="AG50" s="20"/>
      <c r="AH50" s="20"/>
    </row>
    <row r="51" spans="1:10">
      <c r="A51" s="13" t="s">
        <v>326</v>
      </c>
      <c r="B51" s="14">
        <v>21.1710205078125</v>
      </c>
      <c r="C51" s="14">
        <v>18.8143081665039</v>
      </c>
      <c r="D51" s="15">
        <f t="shared" si="0"/>
        <v>5244.94649884936</v>
      </c>
      <c r="E51" s="14">
        <v>24.9143505096436</v>
      </c>
      <c r="F51" s="15">
        <f t="shared" si="1"/>
        <v>76.46194521734</v>
      </c>
      <c r="G51" s="14">
        <v>23.6978931427002</v>
      </c>
      <c r="H51" s="15">
        <f t="shared" si="9"/>
        <v>177.678753313861</v>
      </c>
      <c r="I51" s="14">
        <v>27.1393623352051</v>
      </c>
      <c r="J51" s="15">
        <f t="shared" si="11"/>
        <v>16.3549809355426</v>
      </c>
    </row>
    <row r="52" spans="1:10">
      <c r="A52" s="13" t="s">
        <v>327</v>
      </c>
      <c r="B52" s="14">
        <v>23.0419597625732</v>
      </c>
      <c r="C52" s="14">
        <v>17.7739810943604</v>
      </c>
      <c r="D52" s="15">
        <f t="shared" si="0"/>
        <v>39456.5902960446</v>
      </c>
      <c r="E52" s="14">
        <v>26.5951957702637</v>
      </c>
      <c r="F52" s="15">
        <f t="shared" si="1"/>
        <v>87.2306957980671</v>
      </c>
      <c r="G52" s="14">
        <v>24.6407012939453</v>
      </c>
      <c r="H52" s="15">
        <f t="shared" si="9"/>
        <v>338.088812784367</v>
      </c>
      <c r="I52" s="14">
        <v>28.7512664794922</v>
      </c>
      <c r="J52" s="15">
        <f t="shared" si="11"/>
        <v>19.5716472841923</v>
      </c>
    </row>
    <row r="53" spans="1:10">
      <c r="A53" s="13" t="s">
        <v>327</v>
      </c>
      <c r="B53" s="14">
        <v>22.9164276123047</v>
      </c>
      <c r="C53" s="14">
        <v>17.649528503418</v>
      </c>
      <c r="D53" s="15">
        <f t="shared" si="0"/>
        <v>39427.0762298395</v>
      </c>
      <c r="E53" s="14">
        <v>26.5781841278076</v>
      </c>
      <c r="F53" s="15">
        <f t="shared" si="1"/>
        <v>80.9098523524809</v>
      </c>
      <c r="G53" s="14">
        <v>24.6554069519043</v>
      </c>
      <c r="H53" s="15">
        <f t="shared" si="9"/>
        <v>306.771502613567</v>
      </c>
      <c r="I53" s="14">
        <v>28.4127731323242</v>
      </c>
      <c r="J53" s="15">
        <f t="shared" si="11"/>
        <v>22.6848069945436</v>
      </c>
    </row>
    <row r="54" spans="1:10">
      <c r="A54" s="13" t="s">
        <v>327</v>
      </c>
      <c r="B54" s="14">
        <v>22.9261093139648</v>
      </c>
      <c r="C54" s="14">
        <v>17.5273838043213</v>
      </c>
      <c r="D54" s="15">
        <f t="shared" si="0"/>
        <v>43199.4555535586</v>
      </c>
      <c r="E54" s="14">
        <v>26.4613800048828</v>
      </c>
      <c r="F54" s="15">
        <f t="shared" si="1"/>
        <v>88.3237369993531</v>
      </c>
      <c r="G54" s="14">
        <v>24.6504459381104</v>
      </c>
      <c r="H54" s="15">
        <f t="shared" si="9"/>
        <v>309.900951841639</v>
      </c>
      <c r="I54" s="14">
        <v>29.1939888000488</v>
      </c>
      <c r="J54" s="15">
        <f t="shared" si="11"/>
        <v>13.2886303899631</v>
      </c>
    </row>
    <row r="55" spans="1:10">
      <c r="A55" s="13" t="s">
        <v>328</v>
      </c>
      <c r="B55" s="14">
        <v>23.327392578125</v>
      </c>
      <c r="C55" s="14">
        <v>18.0351238250732</v>
      </c>
      <c r="D55" s="15">
        <f t="shared" si="0"/>
        <v>40126.5291973221</v>
      </c>
      <c r="E55" s="14">
        <v>27.4587669372559</v>
      </c>
      <c r="F55" s="15">
        <f t="shared" si="1"/>
        <v>58.4295243913109</v>
      </c>
      <c r="G55" s="14">
        <v>24.8556785583496</v>
      </c>
      <c r="H55" s="15">
        <f t="shared" si="9"/>
        <v>355.009548862354</v>
      </c>
      <c r="I55" s="14">
        <v>29.5429058074951</v>
      </c>
      <c r="J55" s="15">
        <f t="shared" si="11"/>
        <v>13.7798355965275</v>
      </c>
    </row>
    <row r="56" spans="1:10">
      <c r="A56" s="13" t="s">
        <v>328</v>
      </c>
      <c r="B56" s="14">
        <v>23.1597671508789</v>
      </c>
      <c r="C56" s="14">
        <v>17.9654693603516</v>
      </c>
      <c r="D56" s="15">
        <f t="shared" si="0"/>
        <v>37492.0681689847</v>
      </c>
      <c r="E56" s="14">
        <v>27.3454113006592</v>
      </c>
      <c r="F56" s="15">
        <f t="shared" si="1"/>
        <v>56.2724101467408</v>
      </c>
      <c r="G56" s="14">
        <v>24.7571258544922</v>
      </c>
      <c r="H56" s="15">
        <f t="shared" si="9"/>
        <v>338.413027336043</v>
      </c>
      <c r="I56" s="14">
        <v>29.3994598388672</v>
      </c>
      <c r="J56" s="15">
        <f t="shared" si="11"/>
        <v>13.5508111819427</v>
      </c>
    </row>
    <row r="57" spans="1:10">
      <c r="A57" s="16" t="s">
        <v>328</v>
      </c>
      <c r="B57" s="17">
        <v>23.1471061706543</v>
      </c>
      <c r="C57" s="17">
        <v>17.8978672027588</v>
      </c>
      <c r="D57" s="18">
        <f t="shared" si="0"/>
        <v>38947.388294642</v>
      </c>
      <c r="E57" s="17">
        <v>27.2708587646484</v>
      </c>
      <c r="F57" s="18">
        <f t="shared" si="1"/>
        <v>58.7390246876809</v>
      </c>
      <c r="G57" s="17">
        <v>24.8877048492432</v>
      </c>
      <c r="H57" s="18">
        <f t="shared" si="9"/>
        <v>306.427363104157</v>
      </c>
      <c r="I57" s="17">
        <v>29.1250228881836</v>
      </c>
      <c r="J57" s="18">
        <f t="shared" si="11"/>
        <v>16.2467954657613</v>
      </c>
    </row>
    <row r="60" spans="2:9">
      <c r="B60" s="19" t="s">
        <v>329</v>
      </c>
      <c r="C60" s="19"/>
      <c r="D60" s="19"/>
      <c r="E60" s="19"/>
      <c r="F60" s="19"/>
      <c r="G60" s="19"/>
      <c r="H60" s="19"/>
      <c r="I60" s="19"/>
    </row>
    <row r="61" spans="2:9">
      <c r="B61" s="19"/>
      <c r="C61" s="19"/>
      <c r="D61" s="19"/>
      <c r="E61" s="19"/>
      <c r="F61" s="19"/>
      <c r="G61" s="19"/>
      <c r="H61" s="19"/>
      <c r="I61" s="19"/>
    </row>
    <row r="62" ht="15" spans="4:8">
      <c r="D62" s="20"/>
      <c r="E62" s="20"/>
      <c r="F62" s="20"/>
      <c r="G62" s="20"/>
      <c r="H62" s="20"/>
    </row>
    <row r="63" ht="15" spans="1:8">
      <c r="A63" s="20"/>
      <c r="B63" s="20"/>
      <c r="C63" s="20"/>
      <c r="D63" s="20"/>
      <c r="E63" s="20"/>
      <c r="F63" s="20"/>
      <c r="G63" s="20"/>
      <c r="H63" s="20"/>
    </row>
    <row r="64" ht="15" spans="1:8">
      <c r="A64" s="20"/>
      <c r="B64" s="20"/>
      <c r="C64" s="20"/>
      <c r="D64" s="20"/>
      <c r="E64" s="20"/>
      <c r="F64" s="20"/>
      <c r="G64" s="20"/>
      <c r="H64" s="20"/>
    </row>
  </sheetData>
  <mergeCells count="6">
    <mergeCell ref="C2:D2"/>
    <mergeCell ref="E2:F2"/>
    <mergeCell ref="G2:H2"/>
    <mergeCell ref="I2:J2"/>
    <mergeCell ref="A2:A3"/>
    <mergeCell ref="B60:I61"/>
  </mergeCells>
  <pageMargins left="0.75" right="0.75" top="1" bottom="1" header="0.5" footer="0.5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75"/>
  <sheetViews>
    <sheetView tabSelected="1" zoomScale="85" zoomScaleNormal="85" topLeftCell="A6" workbookViewId="0">
      <selection activeCell="O37" sqref="O37"/>
    </sheetView>
  </sheetViews>
  <sheetFormatPr defaultColWidth="9" defaultRowHeight="13.5" outlineLevelCol="2"/>
  <sheetData>
    <row r="1" spans="1:3">
      <c r="A1" s="2" t="s">
        <v>334</v>
      </c>
      <c r="B1" s="2"/>
      <c r="C1" s="2"/>
    </row>
    <row r="2" spans="1:3">
      <c r="A2" s="2" t="s">
        <v>335</v>
      </c>
      <c r="B2" s="2"/>
      <c r="C2" s="2"/>
    </row>
    <row r="3" spans="1:3">
      <c r="A3" s="2" t="s">
        <v>336</v>
      </c>
      <c r="B3" s="2"/>
      <c r="C3" s="2"/>
    </row>
    <row r="4" spans="1:3">
      <c r="A4" s="2" t="s">
        <v>337</v>
      </c>
      <c r="B4" s="2"/>
      <c r="C4" s="2"/>
    </row>
    <row r="5" spans="1:3">
      <c r="A5" s="2" t="s">
        <v>338</v>
      </c>
      <c r="B5" s="2"/>
      <c r="C5" s="2"/>
    </row>
    <row r="6" spans="1:3">
      <c r="A6" s="2" t="s">
        <v>339</v>
      </c>
      <c r="B6" s="2"/>
      <c r="C6" s="2"/>
    </row>
    <row r="7" spans="1:3">
      <c r="A7" s="2" t="s">
        <v>340</v>
      </c>
      <c r="B7" s="2"/>
      <c r="C7" s="2"/>
    </row>
    <row r="8" spans="1:3">
      <c r="A8" s="2" t="s">
        <v>336</v>
      </c>
      <c r="B8" s="2"/>
      <c r="C8" s="2"/>
    </row>
    <row r="9" spans="1:3">
      <c r="A9" s="2" t="s">
        <v>337</v>
      </c>
      <c r="B9" s="2"/>
      <c r="C9" s="2"/>
    </row>
    <row r="10" spans="1:3">
      <c r="A10" s="2" t="s">
        <v>338</v>
      </c>
      <c r="B10" s="2"/>
      <c r="C10" s="2"/>
    </row>
    <row r="11" spans="1:1">
      <c r="A11" t="s">
        <v>341</v>
      </c>
    </row>
    <row r="12" spans="1:1">
      <c r="A12" t="s">
        <v>342</v>
      </c>
    </row>
    <row r="13" spans="1:1">
      <c r="A13" t="s">
        <v>343</v>
      </c>
    </row>
    <row r="14" spans="1:1">
      <c r="A14" t="s">
        <v>344</v>
      </c>
    </row>
    <row r="15" spans="1:1">
      <c r="A15" t="s">
        <v>345</v>
      </c>
    </row>
    <row r="16" spans="1:1">
      <c r="A16" t="s">
        <v>346</v>
      </c>
    </row>
    <row r="17" spans="1:1">
      <c r="A17" t="s">
        <v>347</v>
      </c>
    </row>
    <row r="18" spans="1:1">
      <c r="A18" t="s">
        <v>348</v>
      </c>
    </row>
    <row r="19" spans="1:1">
      <c r="A19" t="s">
        <v>349</v>
      </c>
    </row>
    <row r="20" spans="1:1">
      <c r="A20" t="s">
        <v>350</v>
      </c>
    </row>
    <row r="21" spans="1:1">
      <c r="A21" t="s">
        <v>351</v>
      </c>
    </row>
    <row r="22" spans="1:1">
      <c r="A22" t="s">
        <v>352</v>
      </c>
    </row>
    <row r="23" spans="1:1">
      <c r="A23" t="s">
        <v>353</v>
      </c>
    </row>
    <row r="24" spans="1:1">
      <c r="A24" t="s">
        <v>354</v>
      </c>
    </row>
    <row r="25" spans="1:1">
      <c r="A25" t="s">
        <v>355</v>
      </c>
    </row>
    <row r="26" spans="1:1">
      <c r="A26" t="s">
        <v>356</v>
      </c>
    </row>
    <row r="27" spans="1:1">
      <c r="A27" t="s">
        <v>357</v>
      </c>
    </row>
    <row r="28" spans="1:1">
      <c r="A28" t="s">
        <v>358</v>
      </c>
    </row>
    <row r="29" spans="1:1">
      <c r="A29" t="s">
        <v>359</v>
      </c>
    </row>
    <row r="30" spans="1:1">
      <c r="A30" t="s">
        <v>360</v>
      </c>
    </row>
    <row r="31" s="1" customFormat="1" spans="1:1">
      <c r="A31" s="1" t="s">
        <v>361</v>
      </c>
    </row>
    <row r="32" spans="1:1">
      <c r="A32" t="s">
        <v>362</v>
      </c>
    </row>
    <row r="33" spans="1:1">
      <c r="A33" t="s">
        <v>363</v>
      </c>
    </row>
    <row r="34" spans="1:1">
      <c r="A34" t="s">
        <v>364</v>
      </c>
    </row>
    <row r="35" spans="1:1">
      <c r="A35" t="s">
        <v>365</v>
      </c>
    </row>
    <row r="36" spans="1:1">
      <c r="A36" t="s">
        <v>366</v>
      </c>
    </row>
    <row r="37" spans="1:1">
      <c r="A37" t="s">
        <v>367</v>
      </c>
    </row>
    <row r="38" spans="1:1">
      <c r="A38" t="s">
        <v>368</v>
      </c>
    </row>
    <row r="39" spans="1:1">
      <c r="A39" t="s">
        <v>369</v>
      </c>
    </row>
    <row r="40" spans="1:1">
      <c r="A40" t="s">
        <v>370</v>
      </c>
    </row>
    <row r="41" spans="1:1">
      <c r="A41" t="s">
        <v>371</v>
      </c>
    </row>
    <row r="42" spans="1:1">
      <c r="A42" t="s">
        <v>372</v>
      </c>
    </row>
    <row r="43" spans="1:1">
      <c r="A43" t="s">
        <v>373</v>
      </c>
    </row>
    <row r="44" spans="1:1">
      <c r="A44" t="s">
        <v>374</v>
      </c>
    </row>
    <row r="45" spans="1:1">
      <c r="A45" t="s">
        <v>375</v>
      </c>
    </row>
    <row r="46" spans="1:1">
      <c r="A46" t="s">
        <v>376</v>
      </c>
    </row>
    <row r="47" spans="1:1">
      <c r="A47" t="s">
        <v>377</v>
      </c>
    </row>
    <row r="48" spans="1:1">
      <c r="A48" t="s">
        <v>378</v>
      </c>
    </row>
    <row r="49" spans="1:1">
      <c r="A49" t="s">
        <v>379</v>
      </c>
    </row>
    <row r="50" spans="1:1">
      <c r="A50" t="s">
        <v>380</v>
      </c>
    </row>
    <row r="51" spans="1:1">
      <c r="A51" t="s">
        <v>381</v>
      </c>
    </row>
    <row r="52" spans="1:1">
      <c r="A52" t="s">
        <v>382</v>
      </c>
    </row>
    <row r="53" spans="1:1">
      <c r="A53" t="s">
        <v>378</v>
      </c>
    </row>
    <row r="54" spans="1:1">
      <c r="A54" t="s">
        <v>379</v>
      </c>
    </row>
    <row r="55" spans="1:1">
      <c r="A55" t="s">
        <v>380</v>
      </c>
    </row>
    <row r="56" spans="1:1">
      <c r="A56" t="s">
        <v>383</v>
      </c>
    </row>
    <row r="57" spans="1:1">
      <c r="A57" t="s">
        <v>384</v>
      </c>
    </row>
    <row r="58" spans="1:1">
      <c r="A58" t="s">
        <v>385</v>
      </c>
    </row>
    <row r="59" spans="1:1">
      <c r="A59" t="s">
        <v>386</v>
      </c>
    </row>
    <row r="60" spans="1:1">
      <c r="A60" t="s">
        <v>387</v>
      </c>
    </row>
    <row r="61" s="1" customFormat="1" spans="1:1">
      <c r="A61" s="1" t="s">
        <v>388</v>
      </c>
    </row>
    <row r="62" spans="1:1">
      <c r="A62" t="s">
        <v>389</v>
      </c>
    </row>
    <row r="63" spans="1:1">
      <c r="A63" t="s">
        <v>390</v>
      </c>
    </row>
    <row r="64" spans="1:1">
      <c r="A64" t="s">
        <v>391</v>
      </c>
    </row>
    <row r="65" spans="1:1">
      <c r="A65" t="s">
        <v>392</v>
      </c>
    </row>
    <row r="66" spans="1:1">
      <c r="A66" t="s">
        <v>393</v>
      </c>
    </row>
    <row r="67" spans="1:1">
      <c r="A67" t="s">
        <v>394</v>
      </c>
    </row>
    <row r="68" spans="1:1">
      <c r="A68" t="s">
        <v>395</v>
      </c>
    </row>
    <row r="69" spans="1:1">
      <c r="A69" t="s">
        <v>396</v>
      </c>
    </row>
    <row r="70" spans="1:1">
      <c r="A70" t="s">
        <v>397</v>
      </c>
    </row>
    <row r="71" spans="1:1">
      <c r="A71" t="s">
        <v>398</v>
      </c>
    </row>
    <row r="72" spans="1:1">
      <c r="A72" t="s">
        <v>399</v>
      </c>
    </row>
    <row r="73" spans="1:1">
      <c r="A73" t="s">
        <v>400</v>
      </c>
    </row>
    <row r="74" spans="1:1">
      <c r="A74" t="s">
        <v>401</v>
      </c>
    </row>
    <row r="75" spans="1:1">
      <c r="A75" t="s">
        <v>402</v>
      </c>
    </row>
  </sheetData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12</vt:i4>
      </vt:variant>
    </vt:vector>
  </HeadingPairs>
  <TitlesOfParts>
    <vt:vector size="12" baseType="lpstr">
      <vt:lpstr>Resistance analysis</vt:lpstr>
      <vt:lpstr>F2 DRS</vt:lpstr>
      <vt:lpstr>BSA pool</vt:lpstr>
      <vt:lpstr>QTL-Chr01</vt:lpstr>
      <vt:lpstr>QTL-Chr08</vt:lpstr>
      <vt:lpstr>QTL-Chr03</vt:lpstr>
      <vt:lpstr>Fina mapping</vt:lpstr>
      <vt:lpstr>Candidate gene table</vt:lpstr>
      <vt:lpstr>Gene sequence comparison</vt:lpstr>
      <vt:lpstr>transcriptome</vt:lpstr>
      <vt:lpstr>qPCR</vt:lpstr>
      <vt:lpstr>phylogenetic tree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lfh</dc:creator>
  <cp:lastModifiedBy>Administrator</cp:lastModifiedBy>
  <dcterms:created xsi:type="dcterms:W3CDTF">2025-01-09T08:44:00Z</dcterms:created>
  <dcterms:modified xsi:type="dcterms:W3CDTF">2025-01-28T09:40:02Z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09DECD91103D4D95A5739A52A89B4EED_13</vt:lpwstr>
  </property>
  <property fmtid="{D5CDD505-2E9C-101B-9397-08002B2CF9AE}" pid="3" name="KSOProductBuildVer">
    <vt:lpwstr>2052-12.1.0.19302</vt:lpwstr>
  </property>
</Properties>
</file>