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D:\plant extract publication\17 April Paper revision\Data to be uplaoded\"/>
    </mc:Choice>
  </mc:AlternateContent>
  <xr:revisionPtr revIDLastSave="0" documentId="13_ncr:1_{B817E05F-092A-409A-BFBA-CC4FB1CAF3C0}" xr6:coauthVersionLast="47" xr6:coauthVersionMax="47" xr10:uidLastSave="{00000000-0000-0000-0000-000000000000}"/>
  <bookViews>
    <workbookView xWindow="-108" yWindow="-108" windowWidth="23256" windowHeight="12576" activeTab="2" xr2:uid="{E37F8478-BB49-4150-AB27-952BB778A589}"/>
  </bookViews>
  <sheets>
    <sheet name="Crude EAE" sheetId="1" r:id="rId1"/>
    <sheet name="EAE EGFR_TK" sheetId="2" r:id="rId2"/>
    <sheet name="EAE EGFR_T790M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<sst xmlns="http://schemas.openxmlformats.org/spreadsheetml/2006/main" count="1077" uniqueCount="419">
  <si>
    <t>Name</t>
  </si>
  <si>
    <t>Formula</t>
  </si>
  <si>
    <t>Annot. DeltaMass [ppm]</t>
  </si>
  <si>
    <t>Calc. MW</t>
  </si>
  <si>
    <t>m/z</t>
  </si>
  <si>
    <t>RT [min]</t>
  </si>
  <si>
    <t>MS2</t>
  </si>
  <si>
    <t>Reference Ion</t>
  </si>
  <si>
    <t>Area: Ruta-1.raw (F2)</t>
  </si>
  <si>
    <t>Area: Ruta-2.raw (F3)</t>
  </si>
  <si>
    <t>Area: Ruta-3.raw (F4)</t>
  </si>
  <si>
    <t>Avarage</t>
  </si>
  <si>
    <t>Class</t>
  </si>
  <si>
    <t>Match factor</t>
  </si>
  <si>
    <t>4,7,8-trimethoxyfuro[2,3-b]quinoline</t>
  </si>
  <si>
    <t>C14 H13 N O4</t>
  </si>
  <si>
    <t>DDA for preferred ion</t>
  </si>
  <si>
    <t>[M+H]+1</t>
  </si>
  <si>
    <t>Alkaloid</t>
  </si>
  <si>
    <t>Aflaquinolone E</t>
  </si>
  <si>
    <t>C16 H15 N O4</t>
  </si>
  <si>
    <t>Tensidol A</t>
  </si>
  <si>
    <t>C13 H11 N O3</t>
  </si>
  <si>
    <t>Other heterocyclic compound</t>
  </si>
  <si>
    <t>C19 H22 O4</t>
  </si>
  <si>
    <t>NA</t>
  </si>
  <si>
    <t>3,3'-{[(4R,5S,6S,7R)-4,7-dibenzyl-5,6-dihydroxy-2-oxo-1,3-diazepane-1,3-diyl]dimethanediyl}dibenzamide</t>
  </si>
  <si>
    <t>C35 H36 N4 O5</t>
  </si>
  <si>
    <t>Juglomycin C amide</t>
  </si>
  <si>
    <t>C14 H13 N O5</t>
  </si>
  <si>
    <t>Naphthoquinone</t>
  </si>
  <si>
    <t>Bergapten</t>
  </si>
  <si>
    <t>C12 H8 O4</t>
  </si>
  <si>
    <t>Coumarin</t>
  </si>
  <si>
    <t>6-(1,1-Dimethyl-2-propen-1-yl)-7H-furo[3,2-g][1]benzopyran-7-one</t>
  </si>
  <si>
    <t>C16 H14 O3</t>
  </si>
  <si>
    <t>14-hydroxyaflaquinolone F</t>
  </si>
  <si>
    <t>C15 H13 N O4</t>
  </si>
  <si>
    <t>quinolone derrivative</t>
  </si>
  <si>
    <t>Daldiniside C</t>
  </si>
  <si>
    <t>C17 H20 O9</t>
  </si>
  <si>
    <t>3,4-dihydroxy-4-phenyl-1,3-dihydroquinolin-2-one</t>
  </si>
  <si>
    <t>C15 H13 N O3</t>
  </si>
  <si>
    <t>Spathullin A</t>
  </si>
  <si>
    <t>C13 H11 N O4</t>
  </si>
  <si>
    <t>Fatty acid amide</t>
  </si>
  <si>
    <t>(R)-Pentazocine</t>
  </si>
  <si>
    <t>C19 H27 N O</t>
  </si>
  <si>
    <t>Drug</t>
  </si>
  <si>
    <t>(1R,2S)-2-{3-[(E)-2-(4-{[(2R,6S)-2,6-Dimethyl-4-morpholinyl]methyl}phenyl)vinyl]-1H-indazol-6-yl}-5'-methoxyspiro[cyclopropane-1,3'-indol]-2'(1'H)-one</t>
  </si>
  <si>
    <t>C33 H34 N4 O3</t>
  </si>
  <si>
    <t>3-(3-hydroxy-4-methylpent-4-enyl)-3,5-dimethyl-11H-pyrano[3,2-a]carbazol-9-ol  </t>
  </si>
  <si>
    <t>C23 H25 N O3</t>
  </si>
  <si>
    <t>2-[(1E)-1-Dodecen-1-yl]-1-pentyl-4(1H)-quinolinone</t>
  </si>
  <si>
    <t>C26 H39 N O</t>
  </si>
  <si>
    <t>Quinolinone</t>
  </si>
  <si>
    <t>5'-deoxyguanosine</t>
  </si>
  <si>
    <t>C10 H13 N5 O4</t>
  </si>
  <si>
    <t> Nucleoside</t>
  </si>
  <si>
    <t>1-Butyl-6-[(4-{2-[(1-butyl-6-quinoliniumyl)amino]-2-oxoethoxy}benzoyl)amino]quinolinium</t>
  </si>
  <si>
    <t>C35 H38 N4 O3</t>
  </si>
  <si>
    <t>Quinolinone derivative</t>
  </si>
  <si>
    <t>(3S,4S)-3-(Carboxymethyl)-4-[1-(4-fluoro-3-methylphenyl)vinyl]-L-proline</t>
  </si>
  <si>
    <t>C16 H18 F N O4</t>
  </si>
  <si>
    <t>Amino acid derivative</t>
  </si>
  <si>
    <t>4-Nitro-1,1′-biphenyl</t>
  </si>
  <si>
    <t>C12 H9 N O2</t>
  </si>
  <si>
    <t>Biphenyls</t>
  </si>
  <si>
    <t>Phthalic anhydride</t>
  </si>
  <si>
    <t>C8 H4 O3</t>
  </si>
  <si>
    <t>Cyclic (aromatic) anhydride</t>
  </si>
  <si>
    <t>2-(3-Methoxypropyl)-1,3-dioxo-5-isoindolinecarboxylic acid</t>
  </si>
  <si>
    <t>C13 H13 N O5</t>
  </si>
  <si>
    <t>Phthalimide derivative</t>
  </si>
  <si>
    <t>3,3'-{[(4R,5S,6S,7R)-4,7-dibenzyl-5,6-dihydroxy-2-oxo-1,3-diazepane-1,3-diyl]dimethanediyl}bis(N-hydroxybenzamide)</t>
  </si>
  <si>
    <t>C35 H36 N4 O7</t>
  </si>
  <si>
    <t>Cinnabaramide C</t>
  </si>
  <si>
    <t>C19 H29 N O3</t>
  </si>
  <si>
    <t>3-(2’-acetoxy-3’- oxo-4’-methylpentyl)-indole</t>
  </si>
  <si>
    <t>C16 H19 N O3</t>
  </si>
  <si>
    <t>Oxolinic acid</t>
  </si>
  <si>
    <t>C13 H11 N O5</t>
  </si>
  <si>
    <t>Quinolone</t>
  </si>
  <si>
    <t>7-desmethyl-6-methylbostrycoidin</t>
  </si>
  <si>
    <t>C15 H11 N O5</t>
  </si>
  <si>
    <t>Quinolines.</t>
  </si>
  <si>
    <t>(2E)-3-[4-({[1-({[3-Cyclopentyl-1-methyl-2-(2-pyridinyl)-1H-indol-6-yl]carbonyl}amino)cyclobutyl]carbonyl}amino)-2-isobutoxyphenyl]acrylic acid</t>
  </si>
  <si>
    <t>C38 H42 N4 O5</t>
  </si>
  <si>
    <t>Indole alkaloid</t>
  </si>
  <si>
    <t>Benzyl 2-acetamido-3,4,6-tri-O-acetyl-2-deoxyhexopyranoside</t>
  </si>
  <si>
    <t>C21 H27 N O9</t>
  </si>
  <si>
    <t>Carbohydrate</t>
  </si>
  <si>
    <t>1,3,5-trihydroxy-4-{[(2E)-3-(3-hydroxy-4-methoxyphenyl)prop-2-enoyl]oxy}cyclohexane-1-carboxylic acid</t>
  </si>
  <si>
    <t>[M-H]-1</t>
  </si>
  <si>
    <t>(1S,2R)-3-oxo-2-(2Z-pentenyl)cyclopentane-1-octanoic acid</t>
  </si>
  <si>
    <t>C18 H30 O3</t>
  </si>
  <si>
    <t>5-Coumaroylquinic acid</t>
  </si>
  <si>
    <t>C16 H18 O8</t>
  </si>
  <si>
    <t>Undecylprodigiosin</t>
  </si>
  <si>
    <t>C25 H35 N3 O</t>
  </si>
  <si>
    <t>3-({7-[(4-Fluorophenyl)amino]-4-nitro-2,1,3-benzoxadiazol-5-yl}amino)-1-propanol</t>
  </si>
  <si>
    <t>C15 H14 F N5 O4</t>
  </si>
  <si>
    <t>quinic acid derivative</t>
  </si>
  <si>
    <t>Cinnabaramide E</t>
  </si>
  <si>
    <t>C19 H31 N O5</t>
  </si>
  <si>
    <t>2,6-Piperidinedione, 3-hydroxy-4-[2-(2-hydroxy-3,5-dimethylphenyl)-2-oxoethyl]-, trans</t>
  </si>
  <si>
    <t>C15 H17 N O5</t>
  </si>
  <si>
    <t>O-(17-carboxyheptadecanoyl)carnitine</t>
  </si>
  <si>
    <t>C25 H47 N O6</t>
  </si>
  <si>
    <t>Fatty acid derrivative</t>
  </si>
  <si>
    <t>Penicitide B</t>
  </si>
  <si>
    <t>C18 H34 O5</t>
  </si>
  <si>
    <t>Peptide</t>
  </si>
  <si>
    <t>Methoxsalen</t>
  </si>
  <si>
    <t>Speciosin T</t>
  </si>
  <si>
    <t>C11 H16 O3</t>
  </si>
  <si>
    <t>3-epi-radicinin</t>
  </si>
  <si>
    <t>C12 H12 O5</t>
  </si>
  <si>
    <t>Terpenoid</t>
  </si>
  <si>
    <t>[1-(2-{[(3beta)-3-Hydroxylup-20(29)-en-28-yl]oxy}-2-oxoethyl)cyclopentyl]acetic acid</t>
  </si>
  <si>
    <t>C39 H62 O5</t>
  </si>
  <si>
    <t>Xylarinic acid A</t>
  </si>
  <si>
    <t>C13 H22 O2</t>
  </si>
  <si>
    <t>Corbohydrates</t>
  </si>
  <si>
    <t>3-hydroxypropionic acid</t>
  </si>
  <si>
    <t>C3 H6 O3</t>
  </si>
  <si>
    <t>8-Phenyl-2,6,7,8-tetrahydroimidazo[2,1-c][1,2,4]triazine-3,4-dione</t>
  </si>
  <si>
    <t>C11 H10 N4 O2</t>
  </si>
  <si>
    <t>Psoralen</t>
  </si>
  <si>
    <t>C11 H6 O3</t>
  </si>
  <si>
    <t>Trehalamine</t>
  </si>
  <si>
    <t>C7 H12 N2 O5</t>
  </si>
  <si>
    <t>1-(1-b-Glucopyranosyl)-1H-indole-3-acetic acid</t>
  </si>
  <si>
    <t>C16 H19 N O7</t>
  </si>
  <si>
    <t>2-[4-[3-(4-methoxyphenyl)-1H-pyrazol-5-yl]-1-piperidinyl]-3-nitropyridine</t>
  </si>
  <si>
    <t>C20 H21 N5 O3</t>
  </si>
  <si>
    <t>Indole-3-acetic acid</t>
  </si>
  <si>
    <t>C10 H9 N O2</t>
  </si>
  <si>
    <t>Cerarvensin</t>
  </si>
  <si>
    <t>C20 H18 O9</t>
  </si>
  <si>
    <t> Flavonoids</t>
  </si>
  <si>
    <t>2-Ethyl-2,7-diazaspiro[4.4]nonan</t>
  </si>
  <si>
    <t>C9 H18 N2</t>
  </si>
  <si>
    <t>Xylarinorditerpene R</t>
  </si>
  <si>
    <t>C18 H28 O2</t>
  </si>
  <si>
    <t>Methyl [(S)-[(1S)-1-acetyl-2-oxocyclopentyl](3-fluorophenyl)methyl]carbamate</t>
  </si>
  <si>
    <t>Oleoyl Ethyl Amide</t>
  </si>
  <si>
    <t>C20 H39 N O</t>
  </si>
  <si>
    <t>Eucalyptene A</t>
  </si>
  <si>
    <t>C14 H14 O3</t>
  </si>
  <si>
    <t>1,3-dilinolenoylglycerol</t>
  </si>
  <si>
    <t>C39 H64 O5</t>
  </si>
  <si>
    <t>Fatty acid ester</t>
  </si>
  <si>
    <t>Dimorphecolic acid</t>
  </si>
  <si>
    <t>C18 H32 O3</t>
  </si>
  <si>
    <t>Chalciporone</t>
  </si>
  <si>
    <t>C16 H21 N O</t>
  </si>
  <si>
    <t>Quinone</t>
  </si>
  <si>
    <t>3,8,9-trihydroxy-10-propyl-3,4,5,8,9,10-hexahydro-2H-oxecin-2-one</t>
  </si>
  <si>
    <t>C12 H20 O5</t>
  </si>
  <si>
    <t>Polyketide</t>
  </si>
  <si>
    <t>M-hydroxyphenylacetic acid</t>
  </si>
  <si>
    <t>C7 H6 O3</t>
  </si>
  <si>
    <t>Radinaphthalenone</t>
  </si>
  <si>
    <t>C11 H10 O4</t>
  </si>
  <si>
    <t>Agrocybyne C</t>
  </si>
  <si>
    <t>C8 H7 N O</t>
  </si>
  <si>
    <t>Carboxamide</t>
  </si>
  <si>
    <t>Citridone K</t>
  </si>
  <si>
    <t>C12 H9 N O3</t>
  </si>
  <si>
    <t>2-[4-(2-Ethoxyethyl)-1-piperazinyl]-1-(4-fluorophenyl)ethanol</t>
  </si>
  <si>
    <t>C16 H25 F N2 O2</t>
  </si>
  <si>
    <t>(+)-asperglactam A</t>
  </si>
  <si>
    <t>C18 H19 N O6</t>
  </si>
  <si>
    <t>Variotin</t>
  </si>
  <si>
    <t>C17 H25 N O3</t>
  </si>
  <si>
    <t>2,6-bis(1-methylbenzimidazol-2-yl)pyridine</t>
  </si>
  <si>
    <t>C21 H17 N5</t>
  </si>
  <si>
    <t>2-[2-(4-Fluorophenyl)-3-(hydroxymethyl)-4-oxopyrazolo[1,5-a]pyrazin-5(4H)-yl]-N-(2-methyl-2-propanyl)acetamide</t>
  </si>
  <si>
    <t>C19 H21 F N4 O3</t>
  </si>
  <si>
    <t>Louisianin D</t>
  </si>
  <si>
    <t>C11 H11 N O</t>
  </si>
  <si>
    <t>7-hydroxy-6-methoxy-2H-chromen-2-one</t>
  </si>
  <si>
    <t>C10 H8 O4</t>
  </si>
  <si>
    <t>(3R),(6R)-6-hydroxy-de-O-methyllasiodiplodin</t>
  </si>
  <si>
    <t>C16 H22 O5</t>
  </si>
  <si>
    <t>Macrolide</t>
  </si>
  <si>
    <t>5-[5-(methoxycarbonyl)-5,8a-dimethyl-2-methylidene-decahydronaphthalen-1-yl]-3-methylpentanoic acid</t>
  </si>
  <si>
    <t>C21 H34 O4</t>
  </si>
  <si>
    <t>{[(2'-{[(2R,3S,4R,5S,6R)-3,4,5-Trihydroxy-6-(hydroxymethyl)tetrahydro-2H-pyran-2-yl]oxy}-4-biphenylyl)carbonyl]amino}acetic acid</t>
  </si>
  <si>
    <t>C21 H23 N O9</t>
  </si>
  <si>
    <t>THREONIC ACID, L-</t>
  </si>
  <si>
    <t>C4 H8 O5</t>
  </si>
  <si>
    <t>N-(1-{4-[(5S)-5-(Acetamidomethyl)-2-oxo-1,3-oxazolidin-3-yl]-2-fluorophenyl}-4-piperidinyl)-N-(5-nitro-2-furyl)acetamide</t>
  </si>
  <si>
    <t>C23 H26 F N5 O7</t>
  </si>
  <si>
    <t>Oxazolidinone</t>
  </si>
  <si>
    <t>N-[2-(4-{[2-(4-Fluorobenzyl)-5-methoxy-1-methyl-6-oxo-1,6-dihydro-4-pyrimidinyl]carbonyl}-1-piperazinyl)ethyl]-3,4,5-trihydroxybenzamide</t>
  </si>
  <si>
    <t>C27 H30 F N5 O7</t>
  </si>
  <si>
    <t>Rhamnetin</t>
  </si>
  <si>
    <t>C16 H12 O7</t>
  </si>
  <si>
    <t>Flavanoid</t>
  </si>
  <si>
    <t>(3S,5S,6S)-Communiol C</t>
  </si>
  <si>
    <t>C9 H16 O4</t>
  </si>
  <si>
    <t>1-Phenylhept-3-en-4-one</t>
  </si>
  <si>
    <t>C13 H16 O</t>
  </si>
  <si>
    <t>5-O-(Benzoylcarbamoyl)-1,2-O-isopropylidene-4-O-methyl-3-C-(2-methyl-2-oxiranyl)-beta-D-psicopyranose</t>
  </si>
  <si>
    <t>Naphthalic anhydride</t>
  </si>
  <si>
    <t>C12 H6 O3</t>
  </si>
  <si>
    <t>Aromatic anhydride</t>
  </si>
  <si>
    <t>N-[1-(2,6-Difluorophenyl)ethyl]-1-(ethylsulfonyl)-2-propanamine</t>
  </si>
  <si>
    <t>C13 H19 F2 N O2 S</t>
  </si>
  <si>
    <t>2,2'-[1,8-Octanediylbis(1,3,4-oxadiazole-5,2-diylmethyleneoxy)]di(1-naphthol)</t>
  </si>
  <si>
    <t>C34 H34 N4 O6</t>
  </si>
  <si>
    <t>12-Hentriacontynoic acid</t>
  </si>
  <si>
    <t>C31 H58 O2</t>
  </si>
  <si>
    <t xml:space="preserve">fatty acid </t>
  </si>
  <si>
    <t>Fattty acid  derrivative</t>
  </si>
  <si>
    <t>S.no</t>
  </si>
  <si>
    <t>Area (Max.)</t>
  </si>
  <si>
    <t>Area: ESFR-TK-EAE-1.raw (F2)</t>
  </si>
  <si>
    <t>Area: ESFR-TK-EAE-2.raw (F3)</t>
  </si>
  <si>
    <t>Area: ESFR-TK-EAE-3.raw (F4)</t>
  </si>
  <si>
    <t>Area: ESFR-TK-EAE-4.raw (F5)</t>
  </si>
  <si>
    <t>Group Area: SAMPLE</t>
  </si>
  <si>
    <t>Group CV [%]: SAMPLE</t>
  </si>
  <si>
    <t>MS/MS  Match Factor</t>
  </si>
  <si>
    <t>4-O-methylmelleolide</t>
  </si>
  <si>
    <t>C24 H30 O6</t>
  </si>
  <si>
    <t>C16-Dihydroceramide</t>
  </si>
  <si>
    <t>C34 H69 N O3</t>
  </si>
  <si>
    <t>Ceramide</t>
  </si>
  <si>
    <t>C14-Dihydroceramide</t>
  </si>
  <si>
    <t>C32 H65 N O3</t>
  </si>
  <si>
    <t>(Z)-Aconitic Acid</t>
  </si>
  <si>
    <t>C6 H6 O6</t>
  </si>
  <si>
    <t>Tricarboxylic acid</t>
  </si>
  <si>
    <t>Sphingolipids</t>
  </si>
  <si>
    <t>Indane</t>
  </si>
  <si>
    <t>C9 H10</t>
  </si>
  <si>
    <t>Polycyclic hydrocarbon</t>
  </si>
  <si>
    <t>N-octodecanoylsphinganine</t>
  </si>
  <si>
    <t>C36 H73 N O3</t>
  </si>
  <si>
    <t>Zopfiellamide A</t>
  </si>
  <si>
    <t>C25 H35 N O6</t>
  </si>
  <si>
    <t>Heterocyclic fatty acid</t>
  </si>
  <si>
    <t>2-methyl butyl propyl phthalate</t>
  </si>
  <si>
    <t>C16 H22 O4</t>
  </si>
  <si>
    <t>Phthalates</t>
  </si>
  <si>
    <t>Sphingolipid</t>
  </si>
  <si>
    <t>Varioxiranediol</t>
  </si>
  <si>
    <t>C15 H20 O5</t>
  </si>
  <si>
    <t>(-)-alternarlactam</t>
  </si>
  <si>
    <t>Didemethylasterriquinone D</t>
  </si>
  <si>
    <t>C22 H14 N2 O4</t>
  </si>
  <si>
    <t>alkaloid</t>
  </si>
  <si>
    <t>N-dodecanoylsphinganine</t>
  </si>
  <si>
    <t>C30 H61 N O3</t>
  </si>
  <si>
    <t>N-eicosanoylsphinganine</t>
  </si>
  <si>
    <t>C38 H77 N O3</t>
  </si>
  <si>
    <t>Sesquiterpenoid</t>
  </si>
  <si>
    <t>Leu-Leu</t>
  </si>
  <si>
    <t>C12 H24 N2 O3</t>
  </si>
  <si>
    <t>8,9-dihydrolactimidomycin</t>
  </si>
  <si>
    <t>C26 H37 N O6</t>
  </si>
  <si>
    <t>Alverine</t>
  </si>
  <si>
    <t>C20 H27 N</t>
  </si>
  <si>
    <t>Ceramide (d18:1/20:0)</t>
  </si>
  <si>
    <t>C38 H75 N O3</t>
  </si>
  <si>
    <t>Hydroxamic acid</t>
  </si>
  <si>
    <t>Cyprodenate</t>
  </si>
  <si>
    <t>C13 H25 N O2</t>
  </si>
  <si>
    <t>Luteoride D</t>
  </si>
  <si>
    <t>C18 H20 N2 O3</t>
  </si>
  <si>
    <t>Ceramide (d18:1/22:0)</t>
  </si>
  <si>
    <t>C40 H79 N O3</t>
  </si>
  <si>
    <t>Fusariumin D</t>
  </si>
  <si>
    <t>C22 H45 N O2</t>
  </si>
  <si>
    <t>Fatty acid derivative</t>
  </si>
  <si>
    <t>Graveoline</t>
  </si>
  <si>
    <t>C17 H13 N O3</t>
  </si>
  <si>
    <t>Alkaloids</t>
  </si>
  <si>
    <t>Cedefingol</t>
  </si>
  <si>
    <t>C20 H41 N O3</t>
  </si>
  <si>
    <t>N-docosanoylsphinganine</t>
  </si>
  <si>
    <t>C40 H81 N O3</t>
  </si>
  <si>
    <t>Agglomerin B</t>
  </si>
  <si>
    <t>C17 H24 O4</t>
  </si>
  <si>
    <t>Lumpidin</t>
  </si>
  <si>
    <t>C26 H28 N4 O4</t>
  </si>
  <si>
    <t>Leucyltryptophan</t>
  </si>
  <si>
    <t>C17 H23 N3 O3</t>
  </si>
  <si>
    <t>Pyrrolidinone derivative</t>
  </si>
  <si>
    <t>Leucyl-leucyl-norleucine</t>
  </si>
  <si>
    <t>C18 H35 N3 O4</t>
  </si>
  <si>
    <t>Rutin</t>
  </si>
  <si>
    <t>C27 H30 O16</t>
  </si>
  <si>
    <t>Flavonoid</t>
  </si>
  <si>
    <t>APHE-4</t>
  </si>
  <si>
    <t>C15 H16 N2 O</t>
  </si>
  <si>
    <t>1-(Propyldisulfanyl)-1-(propylsulfinyl)propane</t>
  </si>
  <si>
    <t>C9 H20 O S3</t>
  </si>
  <si>
    <t>1-Hexadecanoylpyrrolidine</t>
  </si>
  <si>
    <t>n-acylpyrrolidine</t>
  </si>
  <si>
    <t>Dragonamide C</t>
  </si>
  <si>
    <t>C33 H57 N5 O6</t>
  </si>
  <si>
    <t>Thermolide E</t>
  </si>
  <si>
    <t>C28 H53 N O8</t>
  </si>
  <si>
    <t>Palmitamide</t>
  </si>
  <si>
    <t>C16 H33 N O</t>
  </si>
  <si>
    <t>Fatty acid amides</t>
  </si>
  <si>
    <t>N-Undecanoylglycine</t>
  </si>
  <si>
    <t>C13 H25 N O3</t>
  </si>
  <si>
    <t>(2E,4Z)-N-Isobutyl-2,4-octadecadienamide</t>
  </si>
  <si>
    <t>C22 H41 N O</t>
  </si>
  <si>
    <t>Indole-3-acetyl-epsilon-L-lysine</t>
  </si>
  <si>
    <t>C16 H21 N3 O3</t>
  </si>
  <si>
    <t>Lauramine</t>
  </si>
  <si>
    <t>C12 H25 N O</t>
  </si>
  <si>
    <t>Alkyl  amine</t>
  </si>
  <si>
    <t>Armillaramide</t>
  </si>
  <si>
    <t>C34 H69 N O4</t>
  </si>
  <si>
    <t>Spirotryprostatin F</t>
  </si>
  <si>
    <t>C22 H25 N3 O6</t>
  </si>
  <si>
    <t>Phebestin</t>
  </si>
  <si>
    <t>C24 H31 N3 O5</t>
  </si>
  <si>
    <t>TMC-89B</t>
  </si>
  <si>
    <t>C21 H36 N4 O9</t>
  </si>
  <si>
    <t>Cyclotryprostatin F</t>
  </si>
  <si>
    <t>C23 H27 N3 O6</t>
  </si>
  <si>
    <t>Fusaricate I</t>
  </si>
  <si>
    <t>C14 H21 N O3</t>
  </si>
  <si>
    <t>Pyrimidinecarboxylic acid</t>
  </si>
  <si>
    <t>2-Fucosyllactose</t>
  </si>
  <si>
    <t>C18 H32 O15</t>
  </si>
  <si>
    <t>Oligosaccharide</t>
  </si>
  <si>
    <t>Botryosphaerilactone A</t>
  </si>
  <si>
    <t>C14 H24 O5</t>
  </si>
  <si>
    <t>7-Methyl-2,6,9,12-tetraoxahexadecane</t>
  </si>
  <si>
    <t>C13 H28 O4</t>
  </si>
  <si>
    <t>Polyether</t>
  </si>
  <si>
    <t>7-hydroxy-3-methoxyviridicatin</t>
  </si>
  <si>
    <t>C16 H13 N O3</t>
  </si>
  <si>
    <t>Delaminomycin A</t>
  </si>
  <si>
    <t>C29 H43 N O6</t>
  </si>
  <si>
    <t>hydroxystilbamidine</t>
  </si>
  <si>
    <t>C16 H16 N4 O</t>
  </si>
  <si>
    <t>4,5‐dihydroxy‐12‐methyloxacyclododecan‐2‐one</t>
  </si>
  <si>
    <t>C12 H22 O4</t>
  </si>
  <si>
    <t>Biopterin-a-glucoside</t>
  </si>
  <si>
    <t>C15 H21 N5 O8</t>
  </si>
  <si>
    <t>Pterin</t>
  </si>
  <si>
    <t>a</t>
  </si>
  <si>
    <t>Area: T790M-EAE-1.raw (F2)</t>
  </si>
  <si>
    <t>Area: T790M-EAE-2.raw (F3)</t>
  </si>
  <si>
    <t>Area: T790M-EAE-3.raw (F4)</t>
  </si>
  <si>
    <t>Area: T790M-EAE-4.raw (F5)</t>
  </si>
  <si>
    <t>2-Aminoisobutyric Acid</t>
  </si>
  <si>
    <t>C4 H9 N O2</t>
  </si>
  <si>
    <t>α-amino acid</t>
  </si>
  <si>
    <t>2-Furoic acid</t>
  </si>
  <si>
    <t>C5 H4 O3</t>
  </si>
  <si>
    <t>Furan derrivative</t>
  </si>
  <si>
    <t>Polyketides,</t>
  </si>
  <si>
    <t>Ceramides</t>
  </si>
  <si>
    <t>Chryxanthone B</t>
  </si>
  <si>
    <t>C26 H28 O6</t>
  </si>
  <si>
    <t>Xanthone</t>
  </si>
  <si>
    <t>Phthalate</t>
  </si>
  <si>
    <t>Cladoacetal B</t>
  </si>
  <si>
    <t>C12 H12 O3</t>
  </si>
  <si>
    <t>Benzenoid</t>
  </si>
  <si>
    <t>Balticol F</t>
  </si>
  <si>
    <t>C15 H18 O6</t>
  </si>
  <si>
    <t>Naphthalenone derivative</t>
  </si>
  <si>
    <t>Talaroenamine D</t>
  </si>
  <si>
    <t>Benzoyl derivatives</t>
  </si>
  <si>
    <t>Aphingolipid</t>
  </si>
  <si>
    <t>Ceramide.</t>
  </si>
  <si>
    <t>Pyridine derivative</t>
  </si>
  <si>
    <t>Otonecine</t>
  </si>
  <si>
    <t>C9 H15 N O3</t>
  </si>
  <si>
    <t>Fatty Acid Amide</t>
  </si>
  <si>
    <t>Oxolane</t>
  </si>
  <si>
    <t>Elaeokanine C</t>
  </si>
  <si>
    <t>C12 H21 N O2</t>
  </si>
  <si>
    <t>NP-006989</t>
  </si>
  <si>
    <t>2-methylcitric acid</t>
  </si>
  <si>
    <t>C7 H10 O7</t>
  </si>
  <si>
    <t>Tricarboxylic acids</t>
  </si>
  <si>
    <t>Austrocolorone B</t>
  </si>
  <si>
    <t>C34 H26 O10</t>
  </si>
  <si>
    <t>Netilmicin</t>
  </si>
  <si>
    <t>C21 H41 N5 O7</t>
  </si>
  <si>
    <t>Aminoglycoside</t>
  </si>
  <si>
    <t>N-C18:0 Phytoceramide</t>
  </si>
  <si>
    <t>C36 H73 N O4</t>
  </si>
  <si>
    <t>NP-003223</t>
  </si>
  <si>
    <t>Anthraquinone</t>
  </si>
  <si>
    <t>Thailanstatin A</t>
  </si>
  <si>
    <t>C28 H41 N O9</t>
  </si>
  <si>
    <t>Anilofos</t>
  </si>
  <si>
    <t>C13 H19 Cl N O3 P S2</t>
  </si>
  <si>
    <t>Organophosphate</t>
  </si>
  <si>
    <t>NP-006878</t>
  </si>
  <si>
    <t>C15 H17 N O4</t>
  </si>
  <si>
    <t>(1S,2S,3R,4S,5R,6S)-2,3,4,6-Tetrahydroxy-5-methoxycyclohexyl 6-O-α-D-galactopyranosyl-α-D-galactopyranoside</t>
  </si>
  <si>
    <t>C19 H34 O16</t>
  </si>
  <si>
    <t>Disaccharide</t>
  </si>
  <si>
    <t>Communesin A</t>
  </si>
  <si>
    <t>C28 H32 N4 O2</t>
  </si>
  <si>
    <t>Pterins</t>
  </si>
  <si>
    <t>Medelamine A</t>
  </si>
  <si>
    <t>C14 H31 N</t>
  </si>
  <si>
    <t>Neoenactin NL2</t>
  </si>
  <si>
    <t>C20 H40 N2 O5</t>
  </si>
  <si>
    <t>Rimantadine</t>
  </si>
  <si>
    <t>C12 H21 N</t>
  </si>
  <si>
    <t>Pyridinopyrone C</t>
  </si>
  <si>
    <t>C21 H21 N 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</si>
</sst>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333333"/>
      <name val="Arial"/>
      <family val="2"/>
    </font>
    <font>
      <sz val="11"/>
      <name val="Aptos Narrow"/>
      <family val="2"/>
      <scheme val="minor"/>
    </font>
    <font>
      <sz val="11"/>
      <color theme="6" tint="-0.249977111117893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BD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0" borderId="0" applyNumberFormat="0" applyFont="0" applyFill="0"/>
    <xf numFmtId="0" fontId="5" fillId="0" borderId="0" applyNumberFormat="0" applyFont="0" applyFill="0"/>
  </cellStyleXfs>
  <cellXfs count="67">
    <xf numFmtId="0" fontId="0" fillId="0" borderId="0" xfId="0"/>
    <xf numFmtId="0" fontId="0" fillId="8" borderId="1" xfId="0" applyFill="1" applyBorder="1"/>
    <xf numFmtId="0" fontId="0" fillId="8" borderId="2" xfId="0" applyFill="1" applyBorder="1"/>
    <xf numFmtId="0" fontId="1" fillId="2" borderId="1" xfId="1" applyBorder="1"/>
    <xf numFmtId="0" fontId="1" fillId="2" borderId="0" xfId="1"/>
    <xf numFmtId="0" fontId="5" fillId="9" borderId="1" xfId="0" applyFont="1" applyFill="1" applyBorder="1"/>
    <xf numFmtId="0" fontId="0" fillId="9" borderId="1" xfId="0" applyFill="1" applyBorder="1"/>
    <xf numFmtId="0" fontId="5" fillId="10" borderId="0" xfId="7" applyFill="1"/>
    <xf numFmtId="0" fontId="5" fillId="0" borderId="0" xfId="0" applyFont="1"/>
    <xf numFmtId="0" fontId="4" fillId="6" borderId="1" xfId="5" applyBorder="1"/>
    <xf numFmtId="0" fontId="4" fillId="6" borderId="0" xfId="5"/>
    <xf numFmtId="0" fontId="4" fillId="6" borderId="3" xfId="5" applyBorder="1"/>
    <xf numFmtId="0" fontId="1" fillId="2" borderId="3" xfId="1" applyBorder="1"/>
    <xf numFmtId="0" fontId="4" fillId="5" borderId="1" xfId="4" applyBorder="1"/>
    <xf numFmtId="0" fontId="4" fillId="5" borderId="0" xfId="4"/>
    <xf numFmtId="0" fontId="0" fillId="9" borderId="0" xfId="0" applyFill="1"/>
    <xf numFmtId="0" fontId="4" fillId="7" borderId="1" xfId="6" applyBorder="1"/>
    <xf numFmtId="0" fontId="4" fillId="7" borderId="0" xfId="6"/>
    <xf numFmtId="0" fontId="4" fillId="5" borderId="3" xfId="4" applyBorder="1"/>
    <xf numFmtId="0" fontId="2" fillId="3" borderId="1" xfId="2" applyBorder="1"/>
    <xf numFmtId="0" fontId="2" fillId="3" borderId="0" xfId="2"/>
    <xf numFmtId="0" fontId="0" fillId="0" borderId="4" xfId="0" applyBorder="1"/>
    <xf numFmtId="0" fontId="0" fillId="8" borderId="5" xfId="0" applyFill="1" applyBorder="1"/>
    <xf numFmtId="0" fontId="5" fillId="8" borderId="6" xfId="0" applyFont="1" applyFill="1" applyBorder="1"/>
    <xf numFmtId="0" fontId="6" fillId="8" borderId="3" xfId="8" applyFont="1" applyFill="1" applyBorder="1"/>
    <xf numFmtId="0" fontId="0" fillId="9" borderId="5" xfId="0" applyFill="1" applyBorder="1"/>
    <xf numFmtId="0" fontId="5" fillId="9" borderId="5" xfId="0" applyFont="1" applyFill="1" applyBorder="1"/>
    <xf numFmtId="0" fontId="3" fillId="4" borderId="5" xfId="3" applyBorder="1"/>
    <xf numFmtId="0" fontId="3" fillId="4" borderId="0" xfId="3"/>
    <xf numFmtId="0" fontId="2" fillId="3" borderId="5" xfId="2" applyBorder="1"/>
    <xf numFmtId="0" fontId="1" fillId="2" borderId="5" xfId="1" applyBorder="1"/>
    <xf numFmtId="0" fontId="7" fillId="9" borderId="5" xfId="0" applyFont="1" applyFill="1" applyBorder="1"/>
    <xf numFmtId="0" fontId="7" fillId="0" borderId="0" xfId="0" applyFont="1"/>
    <xf numFmtId="0" fontId="4" fillId="5" borderId="5" xfId="4" applyBorder="1"/>
    <xf numFmtId="0" fontId="8" fillId="0" borderId="0" xfId="0" applyFont="1"/>
    <xf numFmtId="0" fontId="4" fillId="7" borderId="0" xfId="6" applyBorder="1"/>
    <xf numFmtId="0" fontId="4" fillId="12" borderId="0" xfId="2" applyFont="1" applyFill="1"/>
    <xf numFmtId="0" fontId="9" fillId="11" borderId="0" xfId="3" applyFont="1" applyFill="1"/>
    <xf numFmtId="0" fontId="10" fillId="13" borderId="0" xfId="0" applyFont="1" applyFill="1"/>
    <xf numFmtId="0" fontId="11" fillId="14" borderId="0" xfId="0" applyFont="1" applyFill="1"/>
    <xf numFmtId="0" fontId="0" fillId="8" borderId="5" xfId="0" applyFont="1" applyFill="1" applyBorder="1"/>
    <xf numFmtId="0" fontId="0" fillId="8" borderId="6" xfId="0" applyFont="1" applyFill="1" applyBorder="1"/>
    <xf numFmtId="0" fontId="0" fillId="0" borderId="0" xfId="0" applyFont="1"/>
    <xf numFmtId="0" fontId="12" fillId="8" borderId="3" xfId="8" applyFont="1" applyFill="1" applyBorder="1"/>
    <xf numFmtId="0" fontId="9" fillId="9" borderId="5" xfId="0" applyFont="1" applyFill="1" applyBorder="1"/>
    <xf numFmtId="0" fontId="9" fillId="0" borderId="0" xfId="0" applyFont="1"/>
    <xf numFmtId="0" fontId="0" fillId="9" borderId="0" xfId="0" applyFont="1" applyFill="1"/>
    <xf numFmtId="0" fontId="0" fillId="9" borderId="5" xfId="0" applyFont="1" applyFill="1" applyBorder="1"/>
    <xf numFmtId="0" fontId="13" fillId="9" borderId="5" xfId="0" applyFont="1" applyFill="1" applyBorder="1"/>
    <xf numFmtId="0" fontId="13" fillId="0" borderId="0" xfId="0" applyFont="1"/>
    <xf numFmtId="0" fontId="3" fillId="0" borderId="0" xfId="3" applyFont="1" applyFill="1"/>
    <xf numFmtId="0" fontId="0" fillId="11" borderId="0" xfId="3" applyFont="1" applyFill="1"/>
    <xf numFmtId="0" fontId="4" fillId="5" borderId="5" xfId="4" applyFont="1" applyBorder="1"/>
    <xf numFmtId="0" fontId="4" fillId="12" borderId="0" xfId="4" applyFont="1" applyFill="1"/>
    <xf numFmtId="0" fontId="2" fillId="12" borderId="0" xfId="2" applyFont="1" applyFill="1"/>
    <xf numFmtId="0" fontId="1" fillId="2" borderId="5" xfId="1" applyFont="1" applyBorder="1"/>
    <xf numFmtId="0" fontId="1" fillId="2" borderId="0" xfId="1" applyFont="1"/>
    <xf numFmtId="0" fontId="2" fillId="3" borderId="5" xfId="2" applyFont="1" applyBorder="1"/>
    <xf numFmtId="0" fontId="2" fillId="3" borderId="0" xfId="2" applyFont="1"/>
    <xf numFmtId="0" fontId="0" fillId="11" borderId="0" xfId="1" applyFont="1" applyFill="1"/>
    <xf numFmtId="0" fontId="3" fillId="4" borderId="5" xfId="3" applyFont="1" applyBorder="1"/>
    <xf numFmtId="0" fontId="3" fillId="4" borderId="0" xfId="3" applyFont="1"/>
    <xf numFmtId="0" fontId="1" fillId="11" borderId="0" xfId="1" applyFont="1" applyFill="1"/>
    <xf numFmtId="0" fontId="0" fillId="11" borderId="0" xfId="4" applyFont="1" applyFill="1"/>
    <xf numFmtId="0" fontId="4" fillId="5" borderId="0" xfId="4" applyFont="1"/>
    <xf numFmtId="0" fontId="0" fillId="11" borderId="0" xfId="2" applyFont="1" applyFill="1"/>
    <xf numFmtId="0" fontId="0" fillId="11" borderId="0" xfId="0" applyFont="1" applyFill="1"/>
  </cellXfs>
  <cellStyles count="9">
    <cellStyle name="Accent1" xfId="4" builtinId="29"/>
    <cellStyle name="Accent4" xfId="5" builtinId="41"/>
    <cellStyle name="Accent6" xfId="6" builtinId="49"/>
    <cellStyle name="Bad" xfId="2" builtinId="27"/>
    <cellStyle name="Good" xfId="1" builtinId="26"/>
    <cellStyle name="Neutral" xfId="3" builtinId="28"/>
    <cellStyle name="Normal" xfId="0" builtinId="0"/>
    <cellStyle name="Normal 3" xfId="7" xr:uid="{3C4C8DF7-121B-4946-9361-C3606B39F5CD}"/>
    <cellStyle name="Normal 4" xfId="8" xr:uid="{1B0F71C0-BFAD-48D3-BDBA-15333AE9289D}"/>
  </cellStyles>
  <dxfs count="0"/>
  <tableStyles count="0" defaultTableStyle="TableStyleMedium2" defaultPivotStyle="PivotStyleLight16"/>
  <colors>
    <mruColors>
      <color rgb="FFFBBDBD"/>
      <color rgb="FFFF9F9F"/>
      <color rgb="FFF9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4105-FCF7-4A35-8D7F-054D6695C0AB}">
  <dimension ref="A1:N92"/>
  <sheetViews>
    <sheetView topLeftCell="F1" workbookViewId="0">
      <selection activeCell="I88" sqref="I88"/>
    </sheetView>
  </sheetViews>
  <sheetFormatPr defaultRowHeight="14.4" x14ac:dyDescent="0.3"/>
  <cols>
    <col min="1" max="1" width="60.33203125" customWidth="1"/>
    <col min="2" max="2" width="15.5546875" customWidth="1"/>
    <col min="3" max="3" width="11.109375" customWidth="1"/>
    <col min="4" max="4" width="13.109375" customWidth="1"/>
    <col min="5" max="5" width="10.5546875" customWidth="1"/>
    <col min="6" max="6" width="14" customWidth="1"/>
    <col min="7" max="7" width="23.88671875" customWidth="1"/>
    <col min="8" max="8" width="18.33203125" customWidth="1"/>
    <col min="9" max="9" width="24.109375" customWidth="1"/>
    <col min="10" max="11" width="19.88671875" bestFit="1" customWidth="1"/>
    <col min="12" max="12" width="14.5546875" customWidth="1"/>
    <col min="13" max="13" width="8.44140625" customWidth="1"/>
    <col min="14" max="14" width="11.664062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 s="4" customFormat="1" x14ac:dyDescent="0.3">
      <c r="A2" s="3" t="s">
        <v>14</v>
      </c>
      <c r="B2" s="3" t="s">
        <v>15</v>
      </c>
      <c r="C2" s="3">
        <v>3.11</v>
      </c>
      <c r="D2" s="3">
        <v>259.08526000000001</v>
      </c>
      <c r="E2" s="3">
        <v>260.09253999999999</v>
      </c>
      <c r="F2" s="3">
        <v>8.9819999999999993</v>
      </c>
      <c r="G2" s="3" t="s">
        <v>16</v>
      </c>
      <c r="H2" s="3" t="s">
        <v>17</v>
      </c>
      <c r="I2" s="3">
        <v>64825549015.737999</v>
      </c>
      <c r="J2" s="3">
        <v>62825532397.242996</v>
      </c>
      <c r="K2" s="3">
        <v>71058452128.943298</v>
      </c>
      <c r="L2" s="4">
        <f t="shared" ref="L2:L33" si="0">AVERAGE(I2:K2)</f>
        <v>66236511180.641426</v>
      </c>
      <c r="M2" s="4" t="s">
        <v>18</v>
      </c>
      <c r="N2" s="4">
        <v>93.87</v>
      </c>
    </row>
    <row r="3" spans="1:14" s="4" customFormat="1" x14ac:dyDescent="0.3">
      <c r="A3" s="3" t="s">
        <v>19</v>
      </c>
      <c r="B3" s="3" t="s">
        <v>20</v>
      </c>
      <c r="C3" s="3">
        <v>3.16</v>
      </c>
      <c r="D3" s="3">
        <v>285.10100999999997</v>
      </c>
      <c r="E3" s="3">
        <v>286.10829000000001</v>
      </c>
      <c r="F3" s="3">
        <v>9.8130000000000006</v>
      </c>
      <c r="G3" s="3" t="s">
        <v>16</v>
      </c>
      <c r="H3" s="3" t="s">
        <v>17</v>
      </c>
      <c r="I3" s="3">
        <v>39183253682.096901</v>
      </c>
      <c r="J3" s="3">
        <v>38815761046.435402</v>
      </c>
      <c r="K3" s="3">
        <v>39060197781.506104</v>
      </c>
      <c r="L3" s="4">
        <f t="shared" si="0"/>
        <v>39019737503.346138</v>
      </c>
      <c r="M3" s="4" t="s">
        <v>18</v>
      </c>
      <c r="N3" s="4">
        <v>95.08</v>
      </c>
    </row>
    <row r="4" spans="1:14" x14ac:dyDescent="0.3">
      <c r="A4" s="5" t="s">
        <v>21</v>
      </c>
      <c r="B4" s="6" t="s">
        <v>22</v>
      </c>
      <c r="C4" s="6">
        <v>2.4700000000000002</v>
      </c>
      <c r="D4" s="6">
        <v>229.07445999999999</v>
      </c>
      <c r="E4" s="6">
        <v>230.08174</v>
      </c>
      <c r="F4" s="6">
        <v>8.9540000000000006</v>
      </c>
      <c r="G4" s="6" t="s">
        <v>16</v>
      </c>
      <c r="H4" s="6" t="s">
        <v>17</v>
      </c>
      <c r="I4" s="6">
        <v>16341346368.096399</v>
      </c>
      <c r="J4" s="6">
        <v>16118937211.2276</v>
      </c>
      <c r="K4" s="6">
        <v>19236659158.193901</v>
      </c>
      <c r="L4">
        <f t="shared" si="0"/>
        <v>17232314245.839298</v>
      </c>
      <c r="M4" t="s">
        <v>23</v>
      </c>
      <c r="N4" s="7">
        <v>92.36</v>
      </c>
    </row>
    <row r="5" spans="1:14" x14ac:dyDescent="0.3">
      <c r="A5" s="5" t="s">
        <v>26</v>
      </c>
      <c r="B5" s="6" t="s">
        <v>27</v>
      </c>
      <c r="C5" s="6">
        <v>2.6</v>
      </c>
      <c r="D5" s="6">
        <v>592.27011000000005</v>
      </c>
      <c r="E5" s="6">
        <v>593.27737999999999</v>
      </c>
      <c r="F5" s="6">
        <v>12.105</v>
      </c>
      <c r="G5" s="6" t="s">
        <v>16</v>
      </c>
      <c r="H5" s="6" t="s">
        <v>17</v>
      </c>
      <c r="I5" s="6">
        <v>8663488076.4065304</v>
      </c>
      <c r="J5" s="6">
        <v>9051190451.4246006</v>
      </c>
      <c r="K5" s="6">
        <v>8641285127.687851</v>
      </c>
      <c r="L5">
        <f t="shared" si="0"/>
        <v>8785321218.5063267</v>
      </c>
      <c r="M5" s="8" t="s">
        <v>23</v>
      </c>
      <c r="N5" s="7">
        <v>87.47</v>
      </c>
    </row>
    <row r="6" spans="1:14" x14ac:dyDescent="0.3">
      <c r="A6" s="5" t="s">
        <v>28</v>
      </c>
      <c r="B6" s="6" t="s">
        <v>29</v>
      </c>
      <c r="C6" s="6">
        <v>3.15</v>
      </c>
      <c r="D6" s="6">
        <v>275.08024</v>
      </c>
      <c r="E6" s="6">
        <v>276.08751000000001</v>
      </c>
      <c r="F6" s="6">
        <v>8.5239999999999991</v>
      </c>
      <c r="G6" s="6" t="s">
        <v>16</v>
      </c>
      <c r="H6" s="6" t="s">
        <v>17</v>
      </c>
      <c r="I6" s="6">
        <v>8397110804.1805696</v>
      </c>
      <c r="J6" s="6">
        <v>8057315415.8976202</v>
      </c>
      <c r="K6" s="6">
        <v>8078829655.7512302</v>
      </c>
      <c r="L6">
        <f t="shared" si="0"/>
        <v>8177751958.609807</v>
      </c>
      <c r="M6" s="8" t="s">
        <v>30</v>
      </c>
      <c r="N6" s="7">
        <v>92.87</v>
      </c>
    </row>
    <row r="7" spans="1:14" s="10" customFormat="1" x14ac:dyDescent="0.3">
      <c r="A7" s="9" t="s">
        <v>31</v>
      </c>
      <c r="B7" s="9" t="s">
        <v>32</v>
      </c>
      <c r="C7" s="9">
        <v>3.22</v>
      </c>
      <c r="D7" s="9">
        <v>216.04294999999999</v>
      </c>
      <c r="E7" s="9">
        <v>217.05023</v>
      </c>
      <c r="F7" s="9">
        <v>9.2720000000000002</v>
      </c>
      <c r="G7" s="9" t="s">
        <v>16</v>
      </c>
      <c r="H7" s="9" t="s">
        <v>17</v>
      </c>
      <c r="I7" s="9">
        <v>7179907710.4483004</v>
      </c>
      <c r="J7" s="9">
        <v>7528732025.1881199</v>
      </c>
      <c r="K7" s="9">
        <v>7377796606.8555803</v>
      </c>
      <c r="L7" s="10">
        <f t="shared" si="0"/>
        <v>7362145447.4973335</v>
      </c>
      <c r="M7" s="10" t="s">
        <v>33</v>
      </c>
      <c r="N7" s="11">
        <v>91.62</v>
      </c>
    </row>
    <row r="8" spans="1:14" s="10" customFormat="1" x14ac:dyDescent="0.3">
      <c r="A8" s="9" t="s">
        <v>34</v>
      </c>
      <c r="B8" s="9" t="s">
        <v>35</v>
      </c>
      <c r="C8" s="9">
        <v>3.5</v>
      </c>
      <c r="D8" s="9">
        <v>254.09518</v>
      </c>
      <c r="E8" s="9">
        <v>255.10246000000001</v>
      </c>
      <c r="F8" s="9">
        <v>10.548</v>
      </c>
      <c r="G8" s="9" t="s">
        <v>16</v>
      </c>
      <c r="H8" s="9" t="s">
        <v>17</v>
      </c>
      <c r="I8" s="9">
        <v>4861952515.7711496</v>
      </c>
      <c r="J8" s="9">
        <v>5364095224.8119898</v>
      </c>
      <c r="K8" s="9">
        <v>5448189800.7133198</v>
      </c>
      <c r="L8" s="10">
        <f t="shared" si="0"/>
        <v>5224745847.0988197</v>
      </c>
      <c r="M8" s="10" t="s">
        <v>33</v>
      </c>
      <c r="N8" s="10">
        <v>89.34</v>
      </c>
    </row>
    <row r="9" spans="1:14" x14ac:dyDescent="0.3">
      <c r="A9" s="6" t="s">
        <v>36</v>
      </c>
      <c r="B9" s="6" t="s">
        <v>37</v>
      </c>
      <c r="C9" s="6">
        <v>2.9</v>
      </c>
      <c r="D9" s="6">
        <v>271.08524</v>
      </c>
      <c r="E9" s="6">
        <v>272.09251999999998</v>
      </c>
      <c r="F9" s="6">
        <v>8.8550000000000004</v>
      </c>
      <c r="G9" s="6" t="s">
        <v>16</v>
      </c>
      <c r="H9" s="6" t="s">
        <v>17</v>
      </c>
      <c r="I9" s="6">
        <v>3817655904.3955698</v>
      </c>
      <c r="J9" s="6">
        <v>3869470067.13762</v>
      </c>
      <c r="K9" s="6">
        <v>3786626588.84408</v>
      </c>
      <c r="L9">
        <f t="shared" si="0"/>
        <v>3824584186.7924232</v>
      </c>
      <c r="M9" t="s">
        <v>38</v>
      </c>
      <c r="N9" s="7">
        <v>92.1</v>
      </c>
    </row>
    <row r="10" spans="1:14" s="10" customFormat="1" x14ac:dyDescent="0.3">
      <c r="A10" s="9" t="s">
        <v>39</v>
      </c>
      <c r="B10" s="9" t="s">
        <v>40</v>
      </c>
      <c r="C10" s="9">
        <v>2.19</v>
      </c>
      <c r="D10" s="9">
        <v>368.11153999999999</v>
      </c>
      <c r="E10" s="9">
        <v>369.11882000000003</v>
      </c>
      <c r="F10" s="9">
        <v>7.3479999999999999</v>
      </c>
      <c r="G10" s="9" t="s">
        <v>16</v>
      </c>
      <c r="H10" s="9" t="s">
        <v>17</v>
      </c>
      <c r="I10" s="9">
        <v>2330970464.53267</v>
      </c>
      <c r="J10" s="9">
        <v>2458250128.1164999</v>
      </c>
      <c r="K10" s="9">
        <v>2611324602.3785701</v>
      </c>
      <c r="L10" s="10">
        <f t="shared" si="0"/>
        <v>2466848398.3425803</v>
      </c>
      <c r="M10" s="10" t="s">
        <v>33</v>
      </c>
      <c r="N10" s="10">
        <v>93.83</v>
      </c>
    </row>
    <row r="11" spans="1:14" s="4" customFormat="1" x14ac:dyDescent="0.3">
      <c r="A11" s="3" t="s">
        <v>41</v>
      </c>
      <c r="B11" s="3" t="s">
        <v>42</v>
      </c>
      <c r="C11" s="3">
        <v>2.8</v>
      </c>
      <c r="D11" s="3">
        <v>255.09026</v>
      </c>
      <c r="E11" s="3">
        <v>256.09753000000001</v>
      </c>
      <c r="F11" s="3">
        <v>10.401999999999999</v>
      </c>
      <c r="G11" s="3" t="s">
        <v>16</v>
      </c>
      <c r="H11" s="3" t="s">
        <v>17</v>
      </c>
      <c r="I11" s="3">
        <v>2230007346.2788601</v>
      </c>
      <c r="J11" s="3">
        <v>2292251046.8832202</v>
      </c>
      <c r="K11" s="3">
        <v>2303722678.82552</v>
      </c>
      <c r="L11" s="4">
        <f t="shared" si="0"/>
        <v>2275327023.9958668</v>
      </c>
      <c r="M11" s="4" t="s">
        <v>18</v>
      </c>
      <c r="N11" s="12">
        <v>85.74</v>
      </c>
    </row>
    <row r="12" spans="1:14" s="4" customFormat="1" x14ac:dyDescent="0.3">
      <c r="A12" s="3" t="s">
        <v>43</v>
      </c>
      <c r="B12" s="3" t="s">
        <v>44</v>
      </c>
      <c r="C12" s="3">
        <v>2.95</v>
      </c>
      <c r="D12" s="3">
        <v>245.06952999999999</v>
      </c>
      <c r="E12" s="3">
        <v>246.07680999999999</v>
      </c>
      <c r="F12" s="3">
        <v>8.1549999999999994</v>
      </c>
      <c r="G12" s="3" t="s">
        <v>16</v>
      </c>
      <c r="H12" s="3" t="s">
        <v>17</v>
      </c>
      <c r="I12" s="3">
        <v>2221615490.0685</v>
      </c>
      <c r="J12" s="3">
        <v>2127014271.93466</v>
      </c>
      <c r="K12" s="3">
        <v>2232831142.7666502</v>
      </c>
      <c r="L12" s="4">
        <f t="shared" si="0"/>
        <v>2193820301.5899367</v>
      </c>
      <c r="M12" s="4" t="s">
        <v>18</v>
      </c>
      <c r="N12" s="4">
        <v>92.18</v>
      </c>
    </row>
    <row r="13" spans="1:14" x14ac:dyDescent="0.3">
      <c r="A13" s="5" t="s">
        <v>46</v>
      </c>
      <c r="B13" s="6" t="s">
        <v>47</v>
      </c>
      <c r="C13" s="6">
        <v>3</v>
      </c>
      <c r="D13" s="6">
        <v>285.21012000000002</v>
      </c>
      <c r="E13" s="6">
        <v>286.2174</v>
      </c>
      <c r="F13" s="6">
        <v>10.802</v>
      </c>
      <c r="G13" s="6" t="s">
        <v>16</v>
      </c>
      <c r="H13" s="6" t="s">
        <v>17</v>
      </c>
      <c r="I13" s="6">
        <v>1310300378.7684801</v>
      </c>
      <c r="J13" s="6">
        <v>1309707865.9724901</v>
      </c>
      <c r="K13" s="6">
        <v>1324768755.54742</v>
      </c>
      <c r="L13">
        <f t="shared" si="0"/>
        <v>1314925666.7627966</v>
      </c>
      <c r="M13" s="8" t="s">
        <v>48</v>
      </c>
      <c r="N13" s="7">
        <v>84.68</v>
      </c>
    </row>
    <row r="14" spans="1:14" s="4" customFormat="1" x14ac:dyDescent="0.3">
      <c r="A14" s="3" t="s">
        <v>49</v>
      </c>
      <c r="B14" s="3" t="s">
        <v>50</v>
      </c>
      <c r="C14" s="3">
        <v>2.4</v>
      </c>
      <c r="D14" s="3">
        <v>534.26436999999999</v>
      </c>
      <c r="E14" s="3">
        <v>535.27165000000002</v>
      </c>
      <c r="F14" s="3">
        <v>12.568</v>
      </c>
      <c r="G14" s="3" t="s">
        <v>16</v>
      </c>
      <c r="H14" s="3" t="s">
        <v>17</v>
      </c>
      <c r="I14" s="3">
        <v>1317058134.06674</v>
      </c>
      <c r="J14" s="3">
        <v>1299158387.38114</v>
      </c>
      <c r="K14" s="3">
        <v>1284825659.6087799</v>
      </c>
      <c r="L14" s="4">
        <f t="shared" si="0"/>
        <v>1300347393.6855533</v>
      </c>
      <c r="M14" s="4" t="s">
        <v>18</v>
      </c>
      <c r="N14" s="4">
        <v>82.45</v>
      </c>
    </row>
    <row r="15" spans="1:14" s="4" customFormat="1" x14ac:dyDescent="0.3">
      <c r="A15" s="3" t="s">
        <v>51</v>
      </c>
      <c r="B15" s="3" t="s">
        <v>52</v>
      </c>
      <c r="C15" s="3">
        <v>2.35</v>
      </c>
      <c r="D15" s="3">
        <v>363.18430000000001</v>
      </c>
      <c r="E15" s="3">
        <v>364.19157999999999</v>
      </c>
      <c r="F15" s="3">
        <v>10.428000000000001</v>
      </c>
      <c r="G15" s="3" t="s">
        <v>16</v>
      </c>
      <c r="H15" s="3" t="s">
        <v>17</v>
      </c>
      <c r="I15" s="3">
        <v>1126184036.0890701</v>
      </c>
      <c r="J15" s="3">
        <v>1187308610.4632199</v>
      </c>
      <c r="K15" s="3">
        <v>1169422401.0237501</v>
      </c>
      <c r="L15" s="4">
        <f t="shared" si="0"/>
        <v>1160971682.5253468</v>
      </c>
      <c r="M15" s="4" t="s">
        <v>18</v>
      </c>
      <c r="N15" s="4">
        <v>82.56</v>
      </c>
    </row>
    <row r="16" spans="1:14" x14ac:dyDescent="0.3">
      <c r="A16" s="5" t="s">
        <v>53</v>
      </c>
      <c r="B16" s="6" t="s">
        <v>54</v>
      </c>
      <c r="C16" s="6">
        <v>2.61</v>
      </c>
      <c r="D16" s="6">
        <v>381.30416000000002</v>
      </c>
      <c r="E16" s="6">
        <v>382.31144</v>
      </c>
      <c r="F16" s="6">
        <v>11.242000000000001</v>
      </c>
      <c r="G16" s="6" t="s">
        <v>16</v>
      </c>
      <c r="H16" s="6" t="s">
        <v>17</v>
      </c>
      <c r="I16" s="6">
        <v>964896568.96504796</v>
      </c>
      <c r="J16" s="6">
        <v>977713387.25174797</v>
      </c>
      <c r="K16" s="6">
        <v>956986870.65783095</v>
      </c>
      <c r="L16">
        <f t="shared" si="0"/>
        <v>966532275.62487566</v>
      </c>
      <c r="M16" s="8" t="s">
        <v>55</v>
      </c>
      <c r="N16" s="7">
        <v>86.75</v>
      </c>
    </row>
    <row r="17" spans="1:14" x14ac:dyDescent="0.3">
      <c r="A17" s="5" t="s">
        <v>56</v>
      </c>
      <c r="B17" s="6" t="s">
        <v>57</v>
      </c>
      <c r="C17" s="6">
        <v>2.57</v>
      </c>
      <c r="D17" s="6">
        <v>267.09744000000001</v>
      </c>
      <c r="E17" s="6">
        <v>268.10471999999999</v>
      </c>
      <c r="F17" s="6">
        <v>1.5940000000000001</v>
      </c>
      <c r="G17" s="6" t="s">
        <v>16</v>
      </c>
      <c r="H17" s="6" t="s">
        <v>17</v>
      </c>
      <c r="I17" s="6">
        <v>910116444.05127001</v>
      </c>
      <c r="J17" s="6">
        <v>918253374.45146799</v>
      </c>
      <c r="K17" s="6">
        <v>913164254.63464105</v>
      </c>
      <c r="L17">
        <f t="shared" si="0"/>
        <v>913844691.04579306</v>
      </c>
      <c r="M17" s="8" t="s">
        <v>58</v>
      </c>
      <c r="N17" s="7">
        <v>99</v>
      </c>
    </row>
    <row r="18" spans="1:14" x14ac:dyDescent="0.3">
      <c r="A18" s="6" t="s">
        <v>59</v>
      </c>
      <c r="B18" s="6" t="s">
        <v>60</v>
      </c>
      <c r="C18" s="6">
        <v>2.23</v>
      </c>
      <c r="D18" s="6">
        <v>562.29564000000005</v>
      </c>
      <c r="E18" s="6">
        <v>563.30291999999997</v>
      </c>
      <c r="F18" s="6">
        <v>13.082000000000001</v>
      </c>
      <c r="G18" s="6" t="s">
        <v>16</v>
      </c>
      <c r="H18" s="6" t="s">
        <v>17</v>
      </c>
      <c r="I18" s="6">
        <v>885622572.005211</v>
      </c>
      <c r="J18" s="6">
        <v>903791643.94070697</v>
      </c>
      <c r="K18" s="6">
        <v>924291459.89999497</v>
      </c>
      <c r="L18">
        <f t="shared" si="0"/>
        <v>904568558.61530435</v>
      </c>
      <c r="M18" t="s">
        <v>61</v>
      </c>
      <c r="N18" s="7">
        <v>82.44</v>
      </c>
    </row>
    <row r="19" spans="1:14" x14ac:dyDescent="0.3">
      <c r="A19" s="6" t="s">
        <v>62</v>
      </c>
      <c r="B19" s="6" t="s">
        <v>63</v>
      </c>
      <c r="C19" s="6">
        <v>-1.24</v>
      </c>
      <c r="D19" s="6">
        <v>307.12160999999998</v>
      </c>
      <c r="E19" s="6">
        <v>308.12889000000001</v>
      </c>
      <c r="F19" s="6">
        <v>9.0690000000000008</v>
      </c>
      <c r="G19" s="6" t="s">
        <v>16</v>
      </c>
      <c r="H19" s="6" t="s">
        <v>17</v>
      </c>
      <c r="I19" s="6">
        <v>802074186.03981495</v>
      </c>
      <c r="J19" s="6">
        <v>779730738.05150199</v>
      </c>
      <c r="K19" s="6">
        <v>799982291.63055694</v>
      </c>
      <c r="L19">
        <f t="shared" si="0"/>
        <v>793929071.90729129</v>
      </c>
      <c r="M19" t="s">
        <v>64</v>
      </c>
      <c r="N19" s="7">
        <v>91.19</v>
      </c>
    </row>
    <row r="20" spans="1:14" x14ac:dyDescent="0.3">
      <c r="A20" s="6" t="s">
        <v>65</v>
      </c>
      <c r="B20" s="6" t="s">
        <v>66</v>
      </c>
      <c r="C20" s="6">
        <v>2.87</v>
      </c>
      <c r="D20" s="6">
        <v>199.06389999999999</v>
      </c>
      <c r="E20" s="6">
        <v>200.07118</v>
      </c>
      <c r="F20" s="6">
        <v>9.3059999999999992</v>
      </c>
      <c r="G20" s="6" t="s">
        <v>16</v>
      </c>
      <c r="H20" s="6" t="s">
        <v>17</v>
      </c>
      <c r="I20" s="6">
        <v>644136804.557459</v>
      </c>
      <c r="J20" s="6">
        <v>636784734.96155095</v>
      </c>
      <c r="K20" s="6">
        <v>633467198.09883296</v>
      </c>
      <c r="L20">
        <f t="shared" si="0"/>
        <v>638129579.20594776</v>
      </c>
      <c r="M20" t="s">
        <v>67</v>
      </c>
      <c r="N20" s="7">
        <v>91.83</v>
      </c>
    </row>
    <row r="21" spans="1:14" x14ac:dyDescent="0.3">
      <c r="A21" s="6" t="s">
        <v>68</v>
      </c>
      <c r="B21" s="6" t="s">
        <v>69</v>
      </c>
      <c r="C21" s="6">
        <v>2.58</v>
      </c>
      <c r="D21" s="6">
        <v>148.01643000000001</v>
      </c>
      <c r="E21" s="6">
        <v>149.02369999999999</v>
      </c>
      <c r="F21" s="6">
        <v>12.054</v>
      </c>
      <c r="G21" s="6" t="s">
        <v>16</v>
      </c>
      <c r="H21" s="6" t="s">
        <v>17</v>
      </c>
      <c r="I21" s="6">
        <v>617293932.60234201</v>
      </c>
      <c r="J21" s="6">
        <v>655277931.85000396</v>
      </c>
      <c r="K21" s="6">
        <v>640105517.48431301</v>
      </c>
      <c r="L21">
        <f t="shared" si="0"/>
        <v>637559127.31221962</v>
      </c>
      <c r="M21" t="s">
        <v>70</v>
      </c>
      <c r="N21" s="7">
        <v>93.95</v>
      </c>
    </row>
    <row r="22" spans="1:14" x14ac:dyDescent="0.3">
      <c r="A22" s="6" t="s">
        <v>71</v>
      </c>
      <c r="B22" s="6" t="s">
        <v>72</v>
      </c>
      <c r="C22" s="6">
        <v>2.5499999999999998</v>
      </c>
      <c r="D22" s="6">
        <v>263.08004</v>
      </c>
      <c r="E22" s="6">
        <v>264.08731999999998</v>
      </c>
      <c r="F22" s="6">
        <v>7.5460000000000003</v>
      </c>
      <c r="G22" s="6" t="s">
        <v>16</v>
      </c>
      <c r="H22" s="6" t="s">
        <v>17</v>
      </c>
      <c r="I22" s="6">
        <v>596724064.55905294</v>
      </c>
      <c r="J22" s="6">
        <v>616974498.42459202</v>
      </c>
      <c r="K22" s="6">
        <v>610330057.02375901</v>
      </c>
      <c r="L22">
        <f t="shared" si="0"/>
        <v>608009540.00246799</v>
      </c>
      <c r="M22" t="s">
        <v>73</v>
      </c>
      <c r="N22" s="7">
        <v>93</v>
      </c>
    </row>
    <row r="23" spans="1:14" x14ac:dyDescent="0.3">
      <c r="A23" s="5" t="s">
        <v>74</v>
      </c>
      <c r="B23" s="6" t="s">
        <v>75</v>
      </c>
      <c r="C23" s="6">
        <v>1.81</v>
      </c>
      <c r="D23" s="6">
        <v>624.25953000000004</v>
      </c>
      <c r="E23" s="6">
        <v>625.26675999999998</v>
      </c>
      <c r="F23" s="6">
        <v>11.942</v>
      </c>
      <c r="G23" s="6" t="s">
        <v>16</v>
      </c>
      <c r="H23" s="6" t="s">
        <v>17</v>
      </c>
      <c r="I23" s="6">
        <v>562412820.51775396</v>
      </c>
      <c r="J23" s="6">
        <v>487351350.55296499</v>
      </c>
      <c r="K23" s="6">
        <v>503975294.00852102</v>
      </c>
      <c r="L23">
        <f t="shared" si="0"/>
        <v>517913155.02641338</v>
      </c>
      <c r="M23" s="8" t="s">
        <v>25</v>
      </c>
      <c r="N23" s="7">
        <v>87.47</v>
      </c>
    </row>
    <row r="24" spans="1:14" x14ac:dyDescent="0.3">
      <c r="A24" s="5" t="s">
        <v>76</v>
      </c>
      <c r="B24" s="6" t="s">
        <v>77</v>
      </c>
      <c r="C24" s="6">
        <v>2.4900000000000002</v>
      </c>
      <c r="D24" s="6">
        <v>319.21553999999998</v>
      </c>
      <c r="E24" s="6">
        <v>320.22282000000001</v>
      </c>
      <c r="F24" s="6">
        <v>8.7449999999999992</v>
      </c>
      <c r="G24" s="6" t="s">
        <v>16</v>
      </c>
      <c r="H24" s="6" t="s">
        <v>17</v>
      </c>
      <c r="I24" s="6">
        <v>507190007.87970299</v>
      </c>
      <c r="J24" s="6">
        <v>512102593.16227102</v>
      </c>
      <c r="K24" s="6">
        <v>496959348.73540699</v>
      </c>
      <c r="L24">
        <f t="shared" si="0"/>
        <v>505417316.59246033</v>
      </c>
      <c r="M24" s="8" t="s">
        <v>25</v>
      </c>
      <c r="N24" s="7">
        <v>92.47</v>
      </c>
    </row>
    <row r="25" spans="1:14" s="4" customFormat="1" x14ac:dyDescent="0.3">
      <c r="A25" s="3" t="s">
        <v>78</v>
      </c>
      <c r="B25" s="3" t="s">
        <v>79</v>
      </c>
      <c r="C25" s="3">
        <v>2.11</v>
      </c>
      <c r="D25" s="3">
        <v>273.13706999999999</v>
      </c>
      <c r="E25" s="3">
        <v>274.14447999999999</v>
      </c>
      <c r="F25" s="3">
        <v>8.7789999999999999</v>
      </c>
      <c r="G25" s="3" t="s">
        <v>16</v>
      </c>
      <c r="H25" s="3" t="s">
        <v>17</v>
      </c>
      <c r="I25" s="3">
        <v>465415521.45050299</v>
      </c>
      <c r="J25" s="3">
        <v>465874255.21107</v>
      </c>
      <c r="K25" s="3">
        <v>465426845.203444</v>
      </c>
      <c r="L25" s="4">
        <f t="shared" si="0"/>
        <v>465572207.28833896</v>
      </c>
      <c r="M25" s="4" t="s">
        <v>18</v>
      </c>
      <c r="N25" s="4">
        <v>90.89</v>
      </c>
    </row>
    <row r="26" spans="1:14" x14ac:dyDescent="0.3">
      <c r="A26" s="5" t="s">
        <v>80</v>
      </c>
      <c r="B26" s="6" t="s">
        <v>81</v>
      </c>
      <c r="C26" s="6">
        <v>2.27</v>
      </c>
      <c r="D26" s="6">
        <v>261.06430999999998</v>
      </c>
      <c r="E26" s="6">
        <v>262.07164999999998</v>
      </c>
      <c r="F26" s="6">
        <v>6.7919999999999998</v>
      </c>
      <c r="G26" s="6" t="s">
        <v>16</v>
      </c>
      <c r="H26" s="6" t="s">
        <v>17</v>
      </c>
      <c r="I26" s="6">
        <v>476852000.56958902</v>
      </c>
      <c r="J26" s="6">
        <v>424207936.34837699</v>
      </c>
      <c r="K26" s="6">
        <v>399476618.03388</v>
      </c>
      <c r="L26">
        <f t="shared" si="0"/>
        <v>433512184.98394871</v>
      </c>
      <c r="M26" s="8" t="s">
        <v>82</v>
      </c>
      <c r="N26" s="7">
        <v>90.11</v>
      </c>
    </row>
    <row r="27" spans="1:14" x14ac:dyDescent="0.3">
      <c r="A27" s="5" t="s">
        <v>83</v>
      </c>
      <c r="B27" s="6" t="s">
        <v>84</v>
      </c>
      <c r="C27" s="6">
        <v>3.02</v>
      </c>
      <c r="D27" s="6">
        <v>285.06457999999998</v>
      </c>
      <c r="E27" s="6">
        <v>286.07181000000003</v>
      </c>
      <c r="F27" s="6">
        <v>7.4</v>
      </c>
      <c r="G27" s="6" t="s">
        <v>16</v>
      </c>
      <c r="H27" s="6" t="s">
        <v>17</v>
      </c>
      <c r="I27" s="6">
        <v>413341961.19244301</v>
      </c>
      <c r="J27" s="6">
        <v>425256554.282291</v>
      </c>
      <c r="K27" s="6">
        <v>443845710.43372101</v>
      </c>
      <c r="L27">
        <f t="shared" si="0"/>
        <v>427481408.63615173</v>
      </c>
      <c r="M27" s="8" t="s">
        <v>85</v>
      </c>
      <c r="N27" s="7">
        <v>91.86</v>
      </c>
    </row>
    <row r="28" spans="1:14" s="4" customFormat="1" x14ac:dyDescent="0.3">
      <c r="A28" s="3" t="s">
        <v>86</v>
      </c>
      <c r="B28" s="3" t="s">
        <v>87</v>
      </c>
      <c r="C28" s="3">
        <v>1.92</v>
      </c>
      <c r="D28" s="3">
        <v>634.31673999999998</v>
      </c>
      <c r="E28" s="3">
        <v>635.32402000000002</v>
      </c>
      <c r="F28" s="3">
        <v>12.693</v>
      </c>
      <c r="G28" s="3" t="s">
        <v>16</v>
      </c>
      <c r="H28" s="3" t="s">
        <v>17</v>
      </c>
      <c r="I28" s="3">
        <v>395197712.10701102</v>
      </c>
      <c r="J28" s="3">
        <v>414167875.85833502</v>
      </c>
      <c r="K28" s="3">
        <v>407526186.35036701</v>
      </c>
      <c r="L28" s="4">
        <f t="shared" si="0"/>
        <v>405630591.43857104</v>
      </c>
      <c r="M28" s="4" t="s">
        <v>88</v>
      </c>
      <c r="N28" s="4">
        <v>89.25</v>
      </c>
    </row>
    <row r="29" spans="1:14" x14ac:dyDescent="0.3">
      <c r="A29" s="6" t="s">
        <v>89</v>
      </c>
      <c r="B29" s="6" t="s">
        <v>90</v>
      </c>
      <c r="C29" s="6">
        <v>1.73</v>
      </c>
      <c r="D29" s="6">
        <v>437.16933999999998</v>
      </c>
      <c r="E29" s="6">
        <v>438.17660999999998</v>
      </c>
      <c r="F29" s="6">
        <v>1.6379999999999999</v>
      </c>
      <c r="G29" s="6" t="s">
        <v>16</v>
      </c>
      <c r="H29" s="6" t="s">
        <v>17</v>
      </c>
      <c r="I29" s="6">
        <v>363461932.90987998</v>
      </c>
      <c r="J29" s="6">
        <v>376342247.90143901</v>
      </c>
      <c r="K29" s="6">
        <v>376240331.39324403</v>
      </c>
      <c r="L29">
        <f t="shared" si="0"/>
        <v>372014837.40152103</v>
      </c>
      <c r="M29" s="8" t="s">
        <v>91</v>
      </c>
      <c r="N29" s="7">
        <v>96.57</v>
      </c>
    </row>
    <row r="30" spans="1:14" x14ac:dyDescent="0.3">
      <c r="A30" s="5" t="s">
        <v>92</v>
      </c>
      <c r="B30" s="6" t="s">
        <v>40</v>
      </c>
      <c r="C30" s="6">
        <v>2.87</v>
      </c>
      <c r="D30" s="6">
        <v>368.11178999999998</v>
      </c>
      <c r="E30" s="6">
        <v>367.10449999999997</v>
      </c>
      <c r="F30" s="6">
        <v>6.6849999999999996</v>
      </c>
      <c r="G30" s="6" t="s">
        <v>16</v>
      </c>
      <c r="H30" s="6" t="s">
        <v>93</v>
      </c>
      <c r="I30" s="6">
        <v>391198936.08295</v>
      </c>
      <c r="J30" s="6">
        <v>352798335.58381701</v>
      </c>
      <c r="K30" s="6">
        <v>364540676.96705103</v>
      </c>
      <c r="L30">
        <f t="shared" si="0"/>
        <v>369512649.54460603</v>
      </c>
      <c r="M30" s="8" t="s">
        <v>25</v>
      </c>
      <c r="N30" s="7">
        <v>94.48</v>
      </c>
    </row>
    <row r="31" spans="1:14" x14ac:dyDescent="0.3">
      <c r="A31" s="5" t="s">
        <v>94</v>
      </c>
      <c r="B31" s="6" t="s">
        <v>95</v>
      </c>
      <c r="C31" s="6">
        <v>3.54</v>
      </c>
      <c r="D31" s="6">
        <v>294.22054000000003</v>
      </c>
      <c r="E31" s="6">
        <v>293.21327000000002</v>
      </c>
      <c r="F31" s="6">
        <v>9.8810000000000002</v>
      </c>
      <c r="G31" s="6" t="s">
        <v>16</v>
      </c>
      <c r="H31" s="6" t="s">
        <v>93</v>
      </c>
      <c r="I31" s="6">
        <v>333114273.80396599</v>
      </c>
      <c r="J31" s="6">
        <v>359768708.49555701</v>
      </c>
      <c r="K31" s="6">
        <v>378514376.375458</v>
      </c>
      <c r="L31">
        <f t="shared" si="0"/>
        <v>357132452.89166033</v>
      </c>
      <c r="M31" s="8" t="s">
        <v>25</v>
      </c>
      <c r="N31" s="7">
        <v>89.38</v>
      </c>
    </row>
    <row r="32" spans="1:14" x14ac:dyDescent="0.3">
      <c r="A32" s="5" t="s">
        <v>96</v>
      </c>
      <c r="B32" s="6" t="s">
        <v>97</v>
      </c>
      <c r="C32" s="6">
        <v>3.68</v>
      </c>
      <c r="D32" s="6">
        <v>338.10140999999999</v>
      </c>
      <c r="E32" s="6">
        <v>337.09410000000003</v>
      </c>
      <c r="F32" s="6">
        <v>6.6390000000000002</v>
      </c>
      <c r="G32" s="6" t="s">
        <v>16</v>
      </c>
      <c r="H32" s="6" t="s">
        <v>93</v>
      </c>
      <c r="I32" s="6">
        <v>307334773.67769301</v>
      </c>
      <c r="J32" s="6">
        <v>353000259.75207102</v>
      </c>
      <c r="K32" s="6">
        <v>320869265.43715501</v>
      </c>
      <c r="L32">
        <f t="shared" si="0"/>
        <v>327068099.62230635</v>
      </c>
      <c r="M32" s="8" t="s">
        <v>25</v>
      </c>
      <c r="N32" s="7">
        <v>83.59</v>
      </c>
    </row>
    <row r="33" spans="1:14" s="4" customFormat="1" x14ac:dyDescent="0.3">
      <c r="A33" s="3" t="s">
        <v>98</v>
      </c>
      <c r="B33" s="3" t="s">
        <v>99</v>
      </c>
      <c r="C33" s="3">
        <v>2.69</v>
      </c>
      <c r="D33" s="3">
        <v>393.27906999999999</v>
      </c>
      <c r="E33" s="3">
        <v>394.28635000000003</v>
      </c>
      <c r="F33" s="3">
        <v>10.974</v>
      </c>
      <c r="G33" s="3" t="s">
        <v>16</v>
      </c>
      <c r="H33" s="3" t="s">
        <v>17</v>
      </c>
      <c r="I33" s="3">
        <v>322570434.20522201</v>
      </c>
      <c r="J33" s="3">
        <v>337425325.29547101</v>
      </c>
      <c r="K33" s="3">
        <v>316673174.59025002</v>
      </c>
      <c r="L33" s="4">
        <f t="shared" si="0"/>
        <v>325556311.3636477</v>
      </c>
      <c r="M33" s="4" t="s">
        <v>18</v>
      </c>
      <c r="N33" s="4">
        <v>90.93</v>
      </c>
    </row>
    <row r="34" spans="1:14" x14ac:dyDescent="0.3">
      <c r="A34" s="6" t="s">
        <v>100</v>
      </c>
      <c r="B34" s="6" t="s">
        <v>101</v>
      </c>
      <c r="C34" s="6">
        <v>-4.3</v>
      </c>
      <c r="D34" s="6">
        <v>347.10149000000001</v>
      </c>
      <c r="E34" s="6">
        <v>348.10869000000002</v>
      </c>
      <c r="F34" s="6">
        <v>7.6120000000000001</v>
      </c>
      <c r="G34" s="6" t="s">
        <v>16</v>
      </c>
      <c r="H34" s="6" t="s">
        <v>17</v>
      </c>
      <c r="I34" s="6">
        <v>327930362.31658</v>
      </c>
      <c r="J34" s="6">
        <v>309156001.90043998</v>
      </c>
      <c r="K34" s="6">
        <v>325267893.98023099</v>
      </c>
      <c r="L34">
        <f t="shared" ref="L34:L65" si="1">AVERAGE(I34:K34)</f>
        <v>320784752.73241705</v>
      </c>
      <c r="M34" t="s">
        <v>102</v>
      </c>
      <c r="N34" s="7">
        <v>94.64</v>
      </c>
    </row>
    <row r="35" spans="1:14" x14ac:dyDescent="0.3">
      <c r="A35" s="5" t="s">
        <v>103</v>
      </c>
      <c r="B35" s="6" t="s">
        <v>104</v>
      </c>
      <c r="C35" s="6">
        <v>2.54</v>
      </c>
      <c r="D35" s="6">
        <v>353.22111999999998</v>
      </c>
      <c r="E35" s="6">
        <v>354.22838000000002</v>
      </c>
      <c r="F35" s="6">
        <v>8.64</v>
      </c>
      <c r="G35" s="6" t="s">
        <v>16</v>
      </c>
      <c r="H35" s="6" t="s">
        <v>17</v>
      </c>
      <c r="I35" s="6">
        <v>313154621.53822798</v>
      </c>
      <c r="J35" s="6">
        <v>311387366.37734699</v>
      </c>
      <c r="K35" s="6">
        <v>326356057.20139098</v>
      </c>
      <c r="L35">
        <f t="shared" si="1"/>
        <v>316966015.03898865</v>
      </c>
      <c r="M35" s="8" t="s">
        <v>25</v>
      </c>
      <c r="N35" s="7">
        <v>91.43</v>
      </c>
    </row>
    <row r="36" spans="1:14" x14ac:dyDescent="0.3">
      <c r="A36" s="5" t="s">
        <v>105</v>
      </c>
      <c r="B36" s="6" t="s">
        <v>106</v>
      </c>
      <c r="C36" s="6">
        <v>2.33</v>
      </c>
      <c r="D36" s="6">
        <v>291.11135000000002</v>
      </c>
      <c r="E36" s="6">
        <v>292.11863</v>
      </c>
      <c r="F36" s="6">
        <v>7.2549999999999999</v>
      </c>
      <c r="G36" s="6" t="s">
        <v>16</v>
      </c>
      <c r="H36" s="6" t="s">
        <v>17</v>
      </c>
      <c r="I36" s="6">
        <v>286068633.40643102</v>
      </c>
      <c r="J36" s="6">
        <v>313300064.12612897</v>
      </c>
      <c r="K36" s="6">
        <v>329768203.04898798</v>
      </c>
      <c r="L36">
        <f t="shared" si="1"/>
        <v>309712300.19384933</v>
      </c>
      <c r="M36" t="s">
        <v>23</v>
      </c>
      <c r="N36" s="7">
        <v>87.12</v>
      </c>
    </row>
    <row r="37" spans="1:14" s="14" customFormat="1" x14ac:dyDescent="0.3">
      <c r="A37" s="13" t="s">
        <v>107</v>
      </c>
      <c r="B37" s="13" t="s">
        <v>108</v>
      </c>
      <c r="C37" s="13">
        <v>2.4300000000000002</v>
      </c>
      <c r="D37" s="13">
        <v>457.34145000000001</v>
      </c>
      <c r="E37" s="13">
        <v>458.34872999999999</v>
      </c>
      <c r="F37" s="13">
        <v>10.478999999999999</v>
      </c>
      <c r="G37" s="13" t="s">
        <v>16</v>
      </c>
      <c r="H37" s="13" t="s">
        <v>17</v>
      </c>
      <c r="I37" s="13">
        <v>298687480.98444599</v>
      </c>
      <c r="J37" s="13">
        <v>306490498.602512</v>
      </c>
      <c r="K37" s="13">
        <v>302208039.89973003</v>
      </c>
      <c r="L37" s="14">
        <f t="shared" si="1"/>
        <v>302462006.49556261</v>
      </c>
      <c r="M37" s="14" t="s">
        <v>109</v>
      </c>
      <c r="N37" s="14">
        <v>96.31</v>
      </c>
    </row>
    <row r="38" spans="1:14" x14ac:dyDescent="0.3">
      <c r="A38" s="6" t="s">
        <v>110</v>
      </c>
      <c r="B38" s="6" t="s">
        <v>111</v>
      </c>
      <c r="C38" s="6">
        <v>3.86</v>
      </c>
      <c r="D38" s="6">
        <v>330.24189999999999</v>
      </c>
      <c r="E38" s="6">
        <v>329.23457999999999</v>
      </c>
      <c r="F38" s="6">
        <v>8.3770000000000007</v>
      </c>
      <c r="G38" s="6" t="s">
        <v>16</v>
      </c>
      <c r="H38" s="6" t="s">
        <v>93</v>
      </c>
      <c r="I38" s="6">
        <v>231464241.11250299</v>
      </c>
      <c r="J38" s="6">
        <v>263239052.83419701</v>
      </c>
      <c r="K38" s="6">
        <v>264646240.169153</v>
      </c>
      <c r="L38">
        <f t="shared" si="1"/>
        <v>253116511.37195098</v>
      </c>
      <c r="M38" s="8" t="s">
        <v>112</v>
      </c>
      <c r="N38" s="15">
        <v>91.12</v>
      </c>
    </row>
    <row r="39" spans="1:14" s="10" customFormat="1" x14ac:dyDescent="0.3">
      <c r="A39" s="9" t="s">
        <v>113</v>
      </c>
      <c r="B39" s="9" t="s">
        <v>32</v>
      </c>
      <c r="C39" s="9">
        <v>2.68</v>
      </c>
      <c r="D39" s="9">
        <v>216.04284000000001</v>
      </c>
      <c r="E39" s="9">
        <v>217.05010999999999</v>
      </c>
      <c r="F39" s="9">
        <v>8.8420000000000005</v>
      </c>
      <c r="G39" s="9" t="s">
        <v>16</v>
      </c>
      <c r="H39" s="9" t="s">
        <v>17</v>
      </c>
      <c r="I39" s="9">
        <v>201909613.32902601</v>
      </c>
      <c r="J39" s="9">
        <v>206873681.79308799</v>
      </c>
      <c r="K39" s="9">
        <v>206737244.061856</v>
      </c>
      <c r="L39" s="10">
        <f t="shared" si="1"/>
        <v>205173513.06132331</v>
      </c>
      <c r="M39" s="10" t="s">
        <v>33</v>
      </c>
      <c r="N39" s="10">
        <v>86.59</v>
      </c>
    </row>
    <row r="40" spans="1:14" s="4" customFormat="1" x14ac:dyDescent="0.3">
      <c r="A40" s="3" t="s">
        <v>114</v>
      </c>
      <c r="B40" s="3" t="s">
        <v>115</v>
      </c>
      <c r="C40" s="3">
        <v>2.48</v>
      </c>
      <c r="D40" s="3">
        <v>196.11043000000001</v>
      </c>
      <c r="E40" s="3">
        <v>197.11770999999999</v>
      </c>
      <c r="F40" s="3">
        <v>7.3520000000000003</v>
      </c>
      <c r="G40" s="3" t="s">
        <v>16</v>
      </c>
      <c r="H40" s="3" t="s">
        <v>17</v>
      </c>
      <c r="I40" s="3">
        <v>197357834.53762701</v>
      </c>
      <c r="J40" s="3">
        <v>211854373.737822</v>
      </c>
      <c r="K40" s="3">
        <v>198099388.80427599</v>
      </c>
      <c r="L40" s="4">
        <f t="shared" si="1"/>
        <v>202437199.026575</v>
      </c>
      <c r="M40" s="4" t="s">
        <v>18</v>
      </c>
      <c r="N40" s="4">
        <v>94.2</v>
      </c>
    </row>
    <row r="41" spans="1:14" s="17" customFormat="1" x14ac:dyDescent="0.3">
      <c r="A41" s="16" t="s">
        <v>116</v>
      </c>
      <c r="B41" s="16" t="s">
        <v>117</v>
      </c>
      <c r="C41" s="16">
        <v>2.61</v>
      </c>
      <c r="D41" s="16">
        <v>236.06908999999999</v>
      </c>
      <c r="E41" s="16">
        <v>237.07633999999999</v>
      </c>
      <c r="F41" s="16">
        <v>7.13</v>
      </c>
      <c r="G41" s="16" t="s">
        <v>16</v>
      </c>
      <c r="H41" s="16" t="s">
        <v>17</v>
      </c>
      <c r="I41" s="16">
        <v>202249769.171929</v>
      </c>
      <c r="J41" s="16">
        <v>201248448.93911499</v>
      </c>
      <c r="K41" s="16">
        <v>199762035.38267699</v>
      </c>
      <c r="L41" s="17">
        <f t="shared" si="1"/>
        <v>201086751.16457367</v>
      </c>
      <c r="M41" s="17" t="s">
        <v>118</v>
      </c>
      <c r="N41" s="17">
        <v>93.24</v>
      </c>
    </row>
    <row r="42" spans="1:14" s="17" customFormat="1" x14ac:dyDescent="0.3">
      <c r="A42" s="16" t="s">
        <v>119</v>
      </c>
      <c r="B42" s="16" t="s">
        <v>120</v>
      </c>
      <c r="C42" s="16">
        <v>2.4500000000000002</v>
      </c>
      <c r="D42" s="16">
        <v>610.46122000000003</v>
      </c>
      <c r="E42" s="16">
        <v>611.46848999999997</v>
      </c>
      <c r="F42" s="16">
        <v>11.212999999999999</v>
      </c>
      <c r="G42" s="16" t="s">
        <v>16</v>
      </c>
      <c r="H42" s="16" t="s">
        <v>17</v>
      </c>
      <c r="I42" s="16">
        <v>178838753.75839999</v>
      </c>
      <c r="J42" s="16">
        <v>209974659.05137801</v>
      </c>
      <c r="K42" s="16">
        <v>208165746.39385101</v>
      </c>
      <c r="L42" s="17">
        <f t="shared" si="1"/>
        <v>198993053.06787634</v>
      </c>
      <c r="M42" s="17" t="s">
        <v>118</v>
      </c>
      <c r="N42" s="17">
        <v>91.67</v>
      </c>
    </row>
    <row r="43" spans="1:14" x14ac:dyDescent="0.3">
      <c r="A43" s="5" t="s">
        <v>121</v>
      </c>
      <c r="B43" s="6" t="s">
        <v>122</v>
      </c>
      <c r="C43" s="6">
        <v>2.48</v>
      </c>
      <c r="D43" s="6">
        <v>210.16249999999999</v>
      </c>
      <c r="E43" s="6">
        <v>211.16978</v>
      </c>
      <c r="F43" s="6">
        <v>7.1909999999999998</v>
      </c>
      <c r="G43" s="6" t="s">
        <v>16</v>
      </c>
      <c r="H43" s="6" t="s">
        <v>17</v>
      </c>
      <c r="I43" s="6">
        <v>180630855.99654099</v>
      </c>
      <c r="J43" s="6">
        <v>157789213.33222601</v>
      </c>
      <c r="K43" s="6">
        <v>172939156.74797699</v>
      </c>
      <c r="L43">
        <f t="shared" si="1"/>
        <v>170453075.35891464</v>
      </c>
      <c r="M43" s="8" t="s">
        <v>123</v>
      </c>
      <c r="N43" s="7">
        <v>96.29</v>
      </c>
    </row>
    <row r="44" spans="1:14" x14ac:dyDescent="0.3">
      <c r="A44" s="5" t="s">
        <v>124</v>
      </c>
      <c r="B44" s="6" t="s">
        <v>125</v>
      </c>
      <c r="C44" s="6">
        <v>3.01</v>
      </c>
      <c r="D44" s="6">
        <v>90.031970000000001</v>
      </c>
      <c r="E44" s="6">
        <v>89.024699999999996</v>
      </c>
      <c r="F44" s="6">
        <v>1.39</v>
      </c>
      <c r="G44" s="6" t="s">
        <v>16</v>
      </c>
      <c r="H44" s="6" t="s">
        <v>93</v>
      </c>
      <c r="I44" s="6">
        <v>135762239.44644901</v>
      </c>
      <c r="J44" s="6">
        <v>197037961.176056</v>
      </c>
      <c r="K44" s="6">
        <v>171403457.79808399</v>
      </c>
      <c r="L44">
        <f t="shared" si="1"/>
        <v>168067886.14019632</v>
      </c>
      <c r="M44" s="8" t="s">
        <v>25</v>
      </c>
      <c r="N44" s="7">
        <v>100</v>
      </c>
    </row>
    <row r="45" spans="1:14" x14ac:dyDescent="0.3">
      <c r="A45" s="5" t="s">
        <v>126</v>
      </c>
      <c r="B45" s="6" t="s">
        <v>127</v>
      </c>
      <c r="C45" s="6">
        <v>-3.58</v>
      </c>
      <c r="D45" s="6">
        <v>230.07955000000001</v>
      </c>
      <c r="E45" s="6">
        <v>231.08682999999999</v>
      </c>
      <c r="F45" s="6">
        <v>6.9740000000000002</v>
      </c>
      <c r="G45" s="6" t="s">
        <v>16</v>
      </c>
      <c r="H45" s="6" t="s">
        <v>17</v>
      </c>
      <c r="I45" s="6">
        <v>161612672.93282199</v>
      </c>
      <c r="J45" s="6">
        <v>208018063.96885499</v>
      </c>
      <c r="K45" s="6">
        <v>130678186.515807</v>
      </c>
      <c r="L45">
        <f t="shared" si="1"/>
        <v>166769641.13916135</v>
      </c>
      <c r="M45" s="8" t="s">
        <v>23</v>
      </c>
      <c r="N45" s="7">
        <v>92.64</v>
      </c>
    </row>
    <row r="46" spans="1:14" s="10" customFormat="1" x14ac:dyDescent="0.3">
      <c r="A46" s="9" t="s">
        <v>128</v>
      </c>
      <c r="B46" s="9" t="s">
        <v>129</v>
      </c>
      <c r="C46" s="9">
        <v>2.5499999999999998</v>
      </c>
      <c r="D46" s="9">
        <v>186.03217000000001</v>
      </c>
      <c r="E46" s="9">
        <v>187.03944000000001</v>
      </c>
      <c r="F46" s="9">
        <v>6.58</v>
      </c>
      <c r="G46" s="9" t="s">
        <v>16</v>
      </c>
      <c r="H46" s="9" t="s">
        <v>17</v>
      </c>
      <c r="I46" s="9">
        <v>164367061.19913101</v>
      </c>
      <c r="J46" s="9">
        <v>160979259.84434</v>
      </c>
      <c r="K46" s="9">
        <v>162881777.09120101</v>
      </c>
      <c r="L46" s="10">
        <f t="shared" si="1"/>
        <v>162742699.37822399</v>
      </c>
      <c r="M46" s="10" t="s">
        <v>33</v>
      </c>
      <c r="N46" s="10">
        <v>88.17</v>
      </c>
    </row>
    <row r="47" spans="1:14" x14ac:dyDescent="0.3">
      <c r="A47" s="5" t="s">
        <v>130</v>
      </c>
      <c r="B47" s="6" t="s">
        <v>131</v>
      </c>
      <c r="C47" s="6">
        <v>2.5499999999999998</v>
      </c>
      <c r="D47" s="6">
        <v>204.07514</v>
      </c>
      <c r="E47" s="6">
        <v>205.08237</v>
      </c>
      <c r="F47" s="6">
        <v>1.4510000000000001</v>
      </c>
      <c r="G47" s="6" t="s">
        <v>16</v>
      </c>
      <c r="H47" s="6" t="s">
        <v>17</v>
      </c>
      <c r="I47" s="6">
        <v>152574700.33146799</v>
      </c>
      <c r="J47" s="6">
        <v>161383340.55414999</v>
      </c>
      <c r="K47" s="6">
        <v>172020448.92126101</v>
      </c>
      <c r="L47">
        <f t="shared" si="1"/>
        <v>161992829.93562633</v>
      </c>
      <c r="M47" s="8" t="s">
        <v>23</v>
      </c>
      <c r="N47" s="15">
        <v>94.43</v>
      </c>
    </row>
    <row r="48" spans="1:14" x14ac:dyDescent="0.3">
      <c r="A48" s="5" t="s">
        <v>132</v>
      </c>
      <c r="B48" s="6" t="s">
        <v>133</v>
      </c>
      <c r="C48" s="6">
        <v>2.31</v>
      </c>
      <c r="D48" s="6">
        <v>337.11693000000002</v>
      </c>
      <c r="E48" s="6">
        <v>338.12421000000001</v>
      </c>
      <c r="F48" s="6">
        <v>6.0330000000000004</v>
      </c>
      <c r="G48" s="6" t="s">
        <v>16</v>
      </c>
      <c r="H48" s="6" t="s">
        <v>17</v>
      </c>
      <c r="I48" s="6">
        <v>178051280.975941</v>
      </c>
      <c r="J48" s="6">
        <v>115845032.185803</v>
      </c>
      <c r="K48" s="6">
        <v>177192924.49081299</v>
      </c>
      <c r="L48">
        <f t="shared" si="1"/>
        <v>157029745.88418567</v>
      </c>
      <c r="M48" s="8" t="s">
        <v>23</v>
      </c>
      <c r="N48" s="15">
        <v>100</v>
      </c>
    </row>
    <row r="49" spans="1:14" x14ac:dyDescent="0.3">
      <c r="A49" s="5" t="s">
        <v>134</v>
      </c>
      <c r="B49" s="6" t="s">
        <v>135</v>
      </c>
      <c r="C49" s="6">
        <v>-1.35</v>
      </c>
      <c r="D49" s="6">
        <v>379.16392999999999</v>
      </c>
      <c r="E49" s="6">
        <v>380.17120999999997</v>
      </c>
      <c r="F49" s="6">
        <v>6.0780000000000003</v>
      </c>
      <c r="G49" s="6" t="s">
        <v>16</v>
      </c>
      <c r="H49" s="6" t="s">
        <v>17</v>
      </c>
      <c r="I49" s="6">
        <v>150258848.79745799</v>
      </c>
      <c r="J49" s="6">
        <v>161723121.59216699</v>
      </c>
      <c r="K49" s="6">
        <v>155288659.71504501</v>
      </c>
      <c r="L49">
        <f t="shared" si="1"/>
        <v>155756876.70155665</v>
      </c>
      <c r="M49" s="8" t="s">
        <v>23</v>
      </c>
      <c r="N49" s="15">
        <v>84.88</v>
      </c>
    </row>
    <row r="50" spans="1:14" x14ac:dyDescent="0.3">
      <c r="A50" s="5" t="s">
        <v>136</v>
      </c>
      <c r="B50" s="6" t="s">
        <v>137</v>
      </c>
      <c r="C50" s="6">
        <v>2.41</v>
      </c>
      <c r="D50" s="6">
        <v>175.06375</v>
      </c>
      <c r="E50" s="6">
        <v>176.07103000000001</v>
      </c>
      <c r="F50" s="6">
        <v>6.0279999999999996</v>
      </c>
      <c r="G50" s="6" t="s">
        <v>16</v>
      </c>
      <c r="H50" s="6" t="s">
        <v>17</v>
      </c>
      <c r="I50" s="6">
        <v>194982935.41381401</v>
      </c>
      <c r="J50" s="6">
        <v>130567160.561407</v>
      </c>
      <c r="K50" s="6">
        <v>125681492.13204899</v>
      </c>
      <c r="L50">
        <f t="shared" si="1"/>
        <v>150410529.36908999</v>
      </c>
      <c r="M50" s="8" t="s">
        <v>23</v>
      </c>
      <c r="N50" s="15">
        <v>90.8</v>
      </c>
    </row>
    <row r="51" spans="1:14" x14ac:dyDescent="0.3">
      <c r="A51" s="5" t="s">
        <v>138</v>
      </c>
      <c r="B51" s="6" t="s">
        <v>139</v>
      </c>
      <c r="C51" s="6">
        <v>3.1</v>
      </c>
      <c r="D51" s="6">
        <v>402.09633000000002</v>
      </c>
      <c r="E51" s="6">
        <v>401.08904000000001</v>
      </c>
      <c r="F51" s="6">
        <v>8.9250000000000007</v>
      </c>
      <c r="G51" s="6" t="s">
        <v>16</v>
      </c>
      <c r="H51" s="6" t="s">
        <v>93</v>
      </c>
      <c r="I51" s="6">
        <v>134960113.37252501</v>
      </c>
      <c r="J51" s="6">
        <v>150410555.88458899</v>
      </c>
      <c r="K51" s="6">
        <v>156572750.94611299</v>
      </c>
      <c r="L51">
        <f t="shared" si="1"/>
        <v>147314473.40107566</v>
      </c>
      <c r="M51" s="8" t="s">
        <v>140</v>
      </c>
      <c r="N51" s="15">
        <v>91.55</v>
      </c>
    </row>
    <row r="52" spans="1:14" x14ac:dyDescent="0.3">
      <c r="A52" s="5" t="s">
        <v>141</v>
      </c>
      <c r="B52" s="6" t="s">
        <v>142</v>
      </c>
      <c r="C52" s="6">
        <v>2.12</v>
      </c>
      <c r="D52" s="6">
        <v>154.14733000000001</v>
      </c>
      <c r="E52" s="6">
        <v>155.15459999999999</v>
      </c>
      <c r="F52" s="6">
        <v>1.6339999999999999</v>
      </c>
      <c r="G52" s="6" t="s">
        <v>16</v>
      </c>
      <c r="H52" s="6" t="s">
        <v>17</v>
      </c>
      <c r="I52" s="6">
        <v>136363117.90910399</v>
      </c>
      <c r="J52" s="6">
        <v>140408351.205578</v>
      </c>
      <c r="K52" s="6">
        <v>143254213.912691</v>
      </c>
      <c r="L52">
        <f t="shared" si="1"/>
        <v>140008561.00912431</v>
      </c>
      <c r="M52" s="8" t="s">
        <v>23</v>
      </c>
      <c r="N52" s="15">
        <v>94.15</v>
      </c>
    </row>
    <row r="53" spans="1:14" s="17" customFormat="1" x14ac:dyDescent="0.3">
      <c r="A53" s="16" t="s">
        <v>143</v>
      </c>
      <c r="B53" s="16" t="s">
        <v>144</v>
      </c>
      <c r="C53" s="16">
        <v>2.84</v>
      </c>
      <c r="D53" s="16">
        <v>276.20972</v>
      </c>
      <c r="E53" s="16">
        <v>277.21699000000001</v>
      </c>
      <c r="F53" s="16">
        <v>9.8960000000000008</v>
      </c>
      <c r="G53" s="16" t="s">
        <v>16</v>
      </c>
      <c r="H53" s="16" t="s">
        <v>17</v>
      </c>
      <c r="I53" s="16">
        <v>128902384.31972</v>
      </c>
      <c r="J53" s="16">
        <v>136196095.58507401</v>
      </c>
      <c r="K53" s="16">
        <v>148176561.191313</v>
      </c>
      <c r="L53" s="17">
        <f t="shared" si="1"/>
        <v>137758347.03203568</v>
      </c>
      <c r="M53" s="17" t="s">
        <v>118</v>
      </c>
      <c r="N53" s="17">
        <v>94.58</v>
      </c>
    </row>
    <row r="54" spans="1:14" x14ac:dyDescent="0.3">
      <c r="A54" s="5" t="s">
        <v>145</v>
      </c>
      <c r="B54" s="6" t="s">
        <v>63</v>
      </c>
      <c r="C54" s="6">
        <v>-0.66</v>
      </c>
      <c r="D54" s="6">
        <v>307.12178</v>
      </c>
      <c r="E54" s="6">
        <v>308.12905999999998</v>
      </c>
      <c r="F54" s="6">
        <v>11.164999999999999</v>
      </c>
      <c r="G54" s="6" t="s">
        <v>16</v>
      </c>
      <c r="H54" s="6" t="s">
        <v>17</v>
      </c>
      <c r="I54" s="6">
        <v>135536320.83707801</v>
      </c>
      <c r="J54" s="6">
        <v>135807771.69303</v>
      </c>
      <c r="K54" s="6">
        <v>134179024.33628599</v>
      </c>
      <c r="L54">
        <f t="shared" si="1"/>
        <v>135174372.288798</v>
      </c>
      <c r="M54" s="8" t="s">
        <v>25</v>
      </c>
      <c r="N54" s="15">
        <v>88.45</v>
      </c>
    </row>
    <row r="55" spans="1:14" s="14" customFormat="1" x14ac:dyDescent="0.3">
      <c r="A55" s="13" t="s">
        <v>146</v>
      </c>
      <c r="B55" s="13" t="s">
        <v>147</v>
      </c>
      <c r="C55" s="13">
        <v>2.74</v>
      </c>
      <c r="D55" s="13">
        <v>309.30401000000001</v>
      </c>
      <c r="E55" s="13">
        <v>310.31128999999999</v>
      </c>
      <c r="F55" s="13">
        <v>11.698</v>
      </c>
      <c r="G55" s="13" t="s">
        <v>16</v>
      </c>
      <c r="H55" s="13" t="s">
        <v>17</v>
      </c>
      <c r="I55" s="13">
        <v>133997823.889274</v>
      </c>
      <c r="J55" s="13">
        <v>132228809.94822</v>
      </c>
      <c r="K55" s="13">
        <v>136035390.18875101</v>
      </c>
      <c r="L55" s="14">
        <f t="shared" si="1"/>
        <v>134087341.34208167</v>
      </c>
      <c r="M55" s="14" t="s">
        <v>45</v>
      </c>
      <c r="N55" s="18">
        <v>92.46</v>
      </c>
    </row>
    <row r="56" spans="1:14" s="17" customFormat="1" x14ac:dyDescent="0.3">
      <c r="A56" s="16" t="s">
        <v>148</v>
      </c>
      <c r="B56" s="16" t="s">
        <v>149</v>
      </c>
      <c r="C56" s="16">
        <v>3.96</v>
      </c>
      <c r="D56" s="16">
        <v>230.09521000000001</v>
      </c>
      <c r="E56" s="16">
        <v>229.08776</v>
      </c>
      <c r="F56" s="16">
        <v>9.2370000000000001</v>
      </c>
      <c r="G56" s="16" t="s">
        <v>16</v>
      </c>
      <c r="H56" s="16" t="s">
        <v>93</v>
      </c>
      <c r="I56" s="16">
        <v>105197129.47694001</v>
      </c>
      <c r="J56" s="16">
        <v>138346818.09567499</v>
      </c>
      <c r="K56" s="16">
        <v>128645000.56401999</v>
      </c>
      <c r="L56" s="17">
        <f t="shared" si="1"/>
        <v>124062982.71221167</v>
      </c>
      <c r="M56" s="17" t="s">
        <v>118</v>
      </c>
      <c r="N56" s="35">
        <v>90.73</v>
      </c>
    </row>
    <row r="57" spans="1:14" s="14" customFormat="1" x14ac:dyDescent="0.3">
      <c r="A57" s="13" t="s">
        <v>150</v>
      </c>
      <c r="B57" s="13" t="s">
        <v>151</v>
      </c>
      <c r="C57" s="13">
        <v>4.2</v>
      </c>
      <c r="D57" s="13">
        <v>612.47794999999996</v>
      </c>
      <c r="E57" s="13">
        <v>613.48406999999997</v>
      </c>
      <c r="F57" s="13">
        <v>11.47</v>
      </c>
      <c r="G57" s="13" t="s">
        <v>16</v>
      </c>
      <c r="H57" s="13" t="s">
        <v>17</v>
      </c>
      <c r="I57" s="13">
        <v>121528919.533263</v>
      </c>
      <c r="J57" s="13">
        <v>127843917.990933</v>
      </c>
      <c r="K57" s="13">
        <v>114933531.749164</v>
      </c>
      <c r="L57" s="14">
        <f t="shared" si="1"/>
        <v>121435456.42445333</v>
      </c>
      <c r="M57" s="14" t="s">
        <v>152</v>
      </c>
      <c r="N57" s="14">
        <v>92.08</v>
      </c>
    </row>
    <row r="58" spans="1:14" s="14" customFormat="1" x14ac:dyDescent="0.3">
      <c r="A58" s="13" t="s">
        <v>153</v>
      </c>
      <c r="B58" s="13" t="s">
        <v>154</v>
      </c>
      <c r="C58" s="13">
        <v>3.43</v>
      </c>
      <c r="D58" s="13">
        <v>296.23615999999998</v>
      </c>
      <c r="E58" s="13">
        <v>295.22888999999998</v>
      </c>
      <c r="F58" s="13">
        <v>10.116</v>
      </c>
      <c r="G58" s="13" t="s">
        <v>16</v>
      </c>
      <c r="H58" s="13" t="s">
        <v>93</v>
      </c>
      <c r="I58" s="13">
        <v>110343572.791871</v>
      </c>
      <c r="J58" s="13">
        <v>114125346.643424</v>
      </c>
      <c r="K58" s="13">
        <v>137454209.26559001</v>
      </c>
      <c r="L58" s="14">
        <f t="shared" si="1"/>
        <v>120641042.900295</v>
      </c>
      <c r="M58" s="14" t="s">
        <v>45</v>
      </c>
      <c r="N58" s="14">
        <v>86.52</v>
      </c>
    </row>
    <row r="59" spans="1:14" x14ac:dyDescent="0.3">
      <c r="A59" s="6" t="s">
        <v>155</v>
      </c>
      <c r="B59" s="6" t="s">
        <v>156</v>
      </c>
      <c r="C59" s="6">
        <v>3.03</v>
      </c>
      <c r="D59" s="6">
        <v>243.16305</v>
      </c>
      <c r="E59" s="6">
        <v>242.15586999999999</v>
      </c>
      <c r="F59" s="6">
        <v>9.9450000000000003</v>
      </c>
      <c r="G59" s="6" t="s">
        <v>16</v>
      </c>
      <c r="H59" s="6" t="s">
        <v>93</v>
      </c>
      <c r="I59" s="6">
        <v>103287265.021338</v>
      </c>
      <c r="J59" s="6">
        <v>111564004.50811499</v>
      </c>
      <c r="K59" s="6">
        <v>119877824.306857</v>
      </c>
      <c r="L59">
        <f t="shared" si="1"/>
        <v>111576364.61210333</v>
      </c>
      <c r="M59" s="8" t="s">
        <v>157</v>
      </c>
      <c r="N59" s="15">
        <v>88.39</v>
      </c>
    </row>
    <row r="60" spans="1:14" s="20" customFormat="1" x14ac:dyDescent="0.3">
      <c r="A60" s="19" t="s">
        <v>158</v>
      </c>
      <c r="B60" s="19" t="s">
        <v>159</v>
      </c>
      <c r="C60" s="19">
        <v>2.95</v>
      </c>
      <c r="D60" s="19">
        <v>244.13179</v>
      </c>
      <c r="E60" s="19">
        <v>243.12457000000001</v>
      </c>
      <c r="F60" s="19">
        <v>7.4569999999999999</v>
      </c>
      <c r="G60" s="19" t="s">
        <v>16</v>
      </c>
      <c r="H60" s="19" t="s">
        <v>93</v>
      </c>
      <c r="I60" s="19">
        <v>97430828.268589199</v>
      </c>
      <c r="J60" s="19">
        <v>107101625.73477</v>
      </c>
      <c r="K60" s="19">
        <v>116546576.94410101</v>
      </c>
      <c r="L60" s="20">
        <f t="shared" si="1"/>
        <v>107026343.6491534</v>
      </c>
      <c r="M60" s="20" t="s">
        <v>160</v>
      </c>
      <c r="N60" s="20">
        <v>92.3</v>
      </c>
    </row>
    <row r="61" spans="1:14" x14ac:dyDescent="0.3">
      <c r="A61" s="6" t="s">
        <v>161</v>
      </c>
      <c r="B61" s="6" t="s">
        <v>162</v>
      </c>
      <c r="C61" s="6">
        <v>3.36</v>
      </c>
      <c r="D61" s="6">
        <v>138.03216</v>
      </c>
      <c r="E61" s="6">
        <v>137.02488</v>
      </c>
      <c r="F61" s="6">
        <v>8.7089999999999996</v>
      </c>
      <c r="G61" s="6" t="s">
        <v>16</v>
      </c>
      <c r="H61" s="6" t="s">
        <v>93</v>
      </c>
      <c r="I61" s="6">
        <v>88612904.570921898</v>
      </c>
      <c r="J61" s="6">
        <v>103916075.89370701</v>
      </c>
      <c r="K61" s="6">
        <v>110425404.66697299</v>
      </c>
      <c r="L61">
        <f t="shared" si="1"/>
        <v>100984795.0438673</v>
      </c>
      <c r="M61" s="8" t="s">
        <v>25</v>
      </c>
      <c r="N61" s="15">
        <v>95.41</v>
      </c>
    </row>
    <row r="62" spans="1:14" x14ac:dyDescent="0.3">
      <c r="A62" s="6" t="s">
        <v>163</v>
      </c>
      <c r="B62" s="6" t="s">
        <v>164</v>
      </c>
      <c r="C62" s="6">
        <v>2.38</v>
      </c>
      <c r="D62" s="6">
        <v>206.05840000000001</v>
      </c>
      <c r="E62" s="6">
        <v>207.06567999999999</v>
      </c>
      <c r="F62" s="6">
        <v>6.8879999999999999</v>
      </c>
      <c r="G62" s="6" t="s">
        <v>16</v>
      </c>
      <c r="H62" s="6" t="s">
        <v>17</v>
      </c>
      <c r="I62" s="6">
        <v>99994063.267800197</v>
      </c>
      <c r="J62" s="6">
        <v>95871927.849547103</v>
      </c>
      <c r="K62" s="6">
        <v>101992734.396292</v>
      </c>
      <c r="L62">
        <f t="shared" si="1"/>
        <v>99286241.837879777</v>
      </c>
      <c r="M62" s="8" t="s">
        <v>157</v>
      </c>
      <c r="N62" s="15">
        <v>80.069999999999993</v>
      </c>
    </row>
    <row r="63" spans="1:14" x14ac:dyDescent="0.3">
      <c r="A63" s="5" t="s">
        <v>165</v>
      </c>
      <c r="B63" s="6" t="s">
        <v>166</v>
      </c>
      <c r="C63" s="6">
        <v>2.54</v>
      </c>
      <c r="D63" s="6">
        <v>133.0531</v>
      </c>
      <c r="E63" s="6">
        <v>134.06038000000001</v>
      </c>
      <c r="F63" s="6">
        <v>8.1449999999999996</v>
      </c>
      <c r="G63" s="6" t="s">
        <v>16</v>
      </c>
      <c r="H63" s="6" t="s">
        <v>17</v>
      </c>
      <c r="I63" s="6">
        <v>92621181.660148293</v>
      </c>
      <c r="J63" s="6">
        <v>90157325.467915595</v>
      </c>
      <c r="K63" s="6">
        <v>94083921.882070497</v>
      </c>
      <c r="L63">
        <f t="shared" si="1"/>
        <v>92287476.336711466</v>
      </c>
      <c r="M63" s="8" t="s">
        <v>167</v>
      </c>
      <c r="N63" s="15">
        <v>82.5</v>
      </c>
    </row>
    <row r="64" spans="1:14" s="4" customFormat="1" x14ac:dyDescent="0.3">
      <c r="A64" s="3" t="s">
        <v>168</v>
      </c>
      <c r="B64" s="3" t="s">
        <v>169</v>
      </c>
      <c r="C64" s="3">
        <v>2.78</v>
      </c>
      <c r="D64" s="3">
        <v>215.05884</v>
      </c>
      <c r="E64" s="3">
        <v>216.06612000000001</v>
      </c>
      <c r="F64" s="3">
        <v>8.1920000000000002</v>
      </c>
      <c r="G64" s="3" t="s">
        <v>16</v>
      </c>
      <c r="H64" s="3" t="s">
        <v>17</v>
      </c>
      <c r="I64" s="3">
        <v>92363995.1068663</v>
      </c>
      <c r="J64" s="3">
        <v>91017330.127619997</v>
      </c>
      <c r="K64" s="3">
        <v>90441863.029882401</v>
      </c>
      <c r="L64" s="4">
        <f t="shared" si="1"/>
        <v>91274396.088122889</v>
      </c>
      <c r="M64" s="4" t="s">
        <v>18</v>
      </c>
      <c r="N64" s="4">
        <v>90.88</v>
      </c>
    </row>
    <row r="65" spans="1:14" x14ac:dyDescent="0.3">
      <c r="A65" s="5" t="s">
        <v>170</v>
      </c>
      <c r="B65" s="6" t="s">
        <v>171</v>
      </c>
      <c r="C65" s="6">
        <v>-1.43</v>
      </c>
      <c r="D65" s="6">
        <v>296.18957999999998</v>
      </c>
      <c r="E65" s="6">
        <v>297.19686000000002</v>
      </c>
      <c r="F65" s="6">
        <v>10.347</v>
      </c>
      <c r="G65" s="6" t="s">
        <v>16</v>
      </c>
      <c r="H65" s="6" t="s">
        <v>17</v>
      </c>
      <c r="I65" s="6">
        <v>88562984.051024303</v>
      </c>
      <c r="J65" s="6">
        <v>89193929.117847696</v>
      </c>
      <c r="K65" s="6">
        <v>87146342.301583901</v>
      </c>
      <c r="L65">
        <f t="shared" si="1"/>
        <v>88301085.156818628</v>
      </c>
      <c r="M65" s="8" t="s">
        <v>23</v>
      </c>
      <c r="N65" s="15">
        <v>83.96</v>
      </c>
    </row>
    <row r="66" spans="1:14" s="20" customFormat="1" x14ac:dyDescent="0.3">
      <c r="A66" s="19" t="s">
        <v>172</v>
      </c>
      <c r="B66" s="19" t="s">
        <v>173</v>
      </c>
      <c r="C66" s="19">
        <v>2.64</v>
      </c>
      <c r="D66" s="19">
        <v>345.12214999999998</v>
      </c>
      <c r="E66" s="19">
        <v>346.12943000000001</v>
      </c>
      <c r="F66" s="19">
        <v>9.5150000000000006</v>
      </c>
      <c r="G66" s="19" t="s">
        <v>16</v>
      </c>
      <c r="H66" s="19" t="s">
        <v>17</v>
      </c>
      <c r="I66" s="19">
        <v>86566860.223892003</v>
      </c>
      <c r="J66" s="19">
        <v>91049435.469314799</v>
      </c>
      <c r="K66" s="19">
        <v>87033648.546859607</v>
      </c>
      <c r="L66" s="20">
        <f t="shared" ref="L66:L85" si="2">AVERAGE(I66:K66)</f>
        <v>88216648.080022141</v>
      </c>
      <c r="M66" s="20" t="s">
        <v>160</v>
      </c>
      <c r="N66" s="20">
        <v>91.37</v>
      </c>
    </row>
    <row r="67" spans="1:14" s="20" customFormat="1" x14ac:dyDescent="0.3">
      <c r="A67" s="19" t="s">
        <v>174</v>
      </c>
      <c r="B67" s="19" t="s">
        <v>175</v>
      </c>
      <c r="C67" s="19">
        <v>3.52</v>
      </c>
      <c r="D67" s="19">
        <v>291.18446999999998</v>
      </c>
      <c r="E67" s="19">
        <v>290.17723999999998</v>
      </c>
      <c r="F67" s="19">
        <v>10.992000000000001</v>
      </c>
      <c r="G67" s="19" t="s">
        <v>16</v>
      </c>
      <c r="H67" s="19" t="s">
        <v>93</v>
      </c>
      <c r="I67" s="19">
        <v>82805858.806987703</v>
      </c>
      <c r="J67" s="19">
        <v>88077348.686295301</v>
      </c>
      <c r="K67" s="19">
        <v>92911885.569415301</v>
      </c>
      <c r="L67" s="20">
        <f t="shared" si="2"/>
        <v>87931697.687566102</v>
      </c>
      <c r="M67" s="20" t="s">
        <v>160</v>
      </c>
      <c r="N67" s="20">
        <v>86.72</v>
      </c>
    </row>
    <row r="68" spans="1:14" x14ac:dyDescent="0.3">
      <c r="A68" s="5" t="s">
        <v>176</v>
      </c>
      <c r="B68" s="6" t="s">
        <v>177</v>
      </c>
      <c r="C68" s="6">
        <v>-1.6</v>
      </c>
      <c r="D68" s="6">
        <v>339.14785000000001</v>
      </c>
      <c r="E68" s="6">
        <v>340.15512999999999</v>
      </c>
      <c r="F68" s="6">
        <v>10.742000000000001</v>
      </c>
      <c r="G68" s="6" t="s">
        <v>16</v>
      </c>
      <c r="H68" s="6" t="s">
        <v>17</v>
      </c>
      <c r="I68" s="6">
        <v>88599233.301542804</v>
      </c>
      <c r="J68" s="6">
        <v>85970400.714699298</v>
      </c>
      <c r="K68" s="6">
        <v>87496518.076046795</v>
      </c>
      <c r="L68">
        <f t="shared" si="2"/>
        <v>87355384.030762956</v>
      </c>
      <c r="M68" s="8" t="s">
        <v>23</v>
      </c>
      <c r="N68" s="15">
        <v>91.63</v>
      </c>
    </row>
    <row r="69" spans="1:14" x14ac:dyDescent="0.3">
      <c r="A69" s="5" t="s">
        <v>178</v>
      </c>
      <c r="B69" s="6" t="s">
        <v>179</v>
      </c>
      <c r="C69" s="6">
        <v>-4.41</v>
      </c>
      <c r="D69" s="6">
        <v>372.15813000000003</v>
      </c>
      <c r="E69" s="6">
        <v>373.16541000000001</v>
      </c>
      <c r="F69" s="6">
        <v>9.3729999999999993</v>
      </c>
      <c r="G69" s="6" t="s">
        <v>16</v>
      </c>
      <c r="H69" s="6" t="s">
        <v>17</v>
      </c>
      <c r="I69" s="6">
        <v>84986588.993357703</v>
      </c>
      <c r="J69" s="6">
        <v>82226895.508062705</v>
      </c>
      <c r="K69" s="6">
        <v>84777085.057580993</v>
      </c>
      <c r="L69">
        <f t="shared" si="2"/>
        <v>83996856.519667134</v>
      </c>
      <c r="M69" s="8" t="s">
        <v>23</v>
      </c>
      <c r="N69" s="15">
        <v>99.05</v>
      </c>
    </row>
    <row r="70" spans="1:14" s="4" customFormat="1" x14ac:dyDescent="0.3">
      <c r="A70" s="3" t="s">
        <v>180</v>
      </c>
      <c r="B70" s="3" t="s">
        <v>181</v>
      </c>
      <c r="C70" s="3">
        <v>2.46</v>
      </c>
      <c r="D70" s="3">
        <v>173.08448999999999</v>
      </c>
      <c r="E70" s="3">
        <v>174.09177</v>
      </c>
      <c r="F70" s="3">
        <v>6.883</v>
      </c>
      <c r="G70" s="3" t="s">
        <v>16</v>
      </c>
      <c r="H70" s="3" t="s">
        <v>17</v>
      </c>
      <c r="I70" s="3">
        <v>81130485.077068001</v>
      </c>
      <c r="J70" s="3">
        <v>82260455.903146401</v>
      </c>
      <c r="K70" s="3">
        <v>83338934.487686306</v>
      </c>
      <c r="L70" s="4">
        <f t="shared" si="2"/>
        <v>82243291.822633579</v>
      </c>
      <c r="M70" s="4" t="s">
        <v>18</v>
      </c>
      <c r="N70" s="4">
        <v>92.4</v>
      </c>
    </row>
    <row r="71" spans="1:14" s="10" customFormat="1" x14ac:dyDescent="0.3">
      <c r="A71" s="9" t="s">
        <v>182</v>
      </c>
      <c r="B71" s="9" t="s">
        <v>183</v>
      </c>
      <c r="C71" s="9">
        <v>2.64</v>
      </c>
      <c r="D71" s="9">
        <v>192.04276999999999</v>
      </c>
      <c r="E71" s="9">
        <v>193.05002999999999</v>
      </c>
      <c r="F71" s="9">
        <v>6.2939999999999996</v>
      </c>
      <c r="G71" s="9" t="s">
        <v>16</v>
      </c>
      <c r="H71" s="9" t="s">
        <v>17</v>
      </c>
      <c r="I71" s="9">
        <v>76372104.833325997</v>
      </c>
      <c r="J71" s="9">
        <v>75607082.843623593</v>
      </c>
      <c r="K71" s="9">
        <v>87120313.164297104</v>
      </c>
      <c r="L71" s="10">
        <f t="shared" si="2"/>
        <v>79699833.613748893</v>
      </c>
      <c r="M71" s="10" t="s">
        <v>33</v>
      </c>
      <c r="N71" s="10">
        <v>80.680000000000007</v>
      </c>
    </row>
    <row r="72" spans="1:14" x14ac:dyDescent="0.3">
      <c r="A72" s="5" t="s">
        <v>184</v>
      </c>
      <c r="B72" s="6" t="s">
        <v>185</v>
      </c>
      <c r="C72" s="6">
        <v>3.59</v>
      </c>
      <c r="D72" s="6">
        <v>294.14778000000001</v>
      </c>
      <c r="E72" s="6">
        <v>293.14049999999997</v>
      </c>
      <c r="F72" s="6">
        <v>9.3279999999999994</v>
      </c>
      <c r="G72" s="6" t="s">
        <v>16</v>
      </c>
      <c r="H72" s="6" t="s">
        <v>93</v>
      </c>
      <c r="I72" s="6">
        <v>72356955.551764801</v>
      </c>
      <c r="J72" s="6">
        <v>76536449.019573495</v>
      </c>
      <c r="K72" s="6">
        <v>80486280.155646697</v>
      </c>
      <c r="L72">
        <f t="shared" si="2"/>
        <v>76459894.908994988</v>
      </c>
      <c r="M72" s="8" t="s">
        <v>186</v>
      </c>
      <c r="N72" s="15">
        <v>93.68</v>
      </c>
    </row>
    <row r="73" spans="1:14" s="17" customFormat="1" x14ac:dyDescent="0.3">
      <c r="A73" s="16" t="s">
        <v>187</v>
      </c>
      <c r="B73" s="16" t="s">
        <v>188</v>
      </c>
      <c r="C73" s="16">
        <v>2.19</v>
      </c>
      <c r="D73" s="16">
        <v>350.24648000000002</v>
      </c>
      <c r="E73" s="16">
        <v>351.25375000000003</v>
      </c>
      <c r="F73" s="16">
        <v>9.4529999999999994</v>
      </c>
      <c r="G73" s="16" t="s">
        <v>16</v>
      </c>
      <c r="H73" s="16" t="s">
        <v>17</v>
      </c>
      <c r="I73" s="16">
        <v>75150705.603002697</v>
      </c>
      <c r="J73" s="16">
        <v>72768756.159470201</v>
      </c>
      <c r="K73" s="16">
        <v>78133377.554440901</v>
      </c>
      <c r="L73" s="17">
        <f t="shared" si="2"/>
        <v>75350946.438971266</v>
      </c>
      <c r="M73" s="17" t="s">
        <v>118</v>
      </c>
      <c r="N73" s="17">
        <v>90.46</v>
      </c>
    </row>
    <row r="74" spans="1:14" x14ac:dyDescent="0.3">
      <c r="A74" s="6" t="s">
        <v>189</v>
      </c>
      <c r="B74" s="6" t="s">
        <v>190</v>
      </c>
      <c r="C74" s="6">
        <v>2.11</v>
      </c>
      <c r="D74" s="6">
        <v>433.13819999999998</v>
      </c>
      <c r="E74" s="6">
        <v>434.14546999999999</v>
      </c>
      <c r="F74" s="6">
        <v>7.9429999999999996</v>
      </c>
      <c r="G74" s="6" t="s">
        <v>16</v>
      </c>
      <c r="H74" s="6" t="s">
        <v>17</v>
      </c>
      <c r="I74" s="6">
        <v>77939512.5816506</v>
      </c>
      <c r="J74" s="6">
        <v>72948890.965255603</v>
      </c>
      <c r="K74" s="6">
        <v>73634360.097046405</v>
      </c>
      <c r="L74">
        <f t="shared" si="2"/>
        <v>74840921.214650869</v>
      </c>
      <c r="M74" s="8" t="s">
        <v>67</v>
      </c>
      <c r="N74" s="15">
        <v>100</v>
      </c>
    </row>
    <row r="75" spans="1:14" x14ac:dyDescent="0.3">
      <c r="A75" s="6" t="s">
        <v>191</v>
      </c>
      <c r="B75" s="6" t="s">
        <v>192</v>
      </c>
      <c r="C75" s="6">
        <v>3.23</v>
      </c>
      <c r="D75" s="6">
        <v>136.03761</v>
      </c>
      <c r="E75" s="6">
        <v>135.03035</v>
      </c>
      <c r="F75" s="6">
        <v>1.8580000000000001</v>
      </c>
      <c r="G75" s="6" t="s">
        <v>16</v>
      </c>
      <c r="H75" s="6" t="s">
        <v>93</v>
      </c>
      <c r="I75" s="6">
        <v>91009549.812695101</v>
      </c>
      <c r="J75" s="6">
        <v>61542660.922909498</v>
      </c>
      <c r="K75" s="6">
        <v>67331379.840162903</v>
      </c>
      <c r="L75">
        <f t="shared" si="2"/>
        <v>73294530.191922501</v>
      </c>
      <c r="M75" s="8" t="s">
        <v>123</v>
      </c>
      <c r="N75" s="15">
        <v>97.87</v>
      </c>
    </row>
    <row r="76" spans="1:14" x14ac:dyDescent="0.3">
      <c r="A76" s="6" t="s">
        <v>193</v>
      </c>
      <c r="B76" s="6" t="s">
        <v>194</v>
      </c>
      <c r="C76" s="6">
        <v>-2.68</v>
      </c>
      <c r="D76" s="6">
        <v>503.18027999999998</v>
      </c>
      <c r="E76" s="6">
        <v>504.18756000000002</v>
      </c>
      <c r="F76" s="6">
        <v>8.1950000000000003</v>
      </c>
      <c r="G76" s="6" t="s">
        <v>16</v>
      </c>
      <c r="H76" s="6" t="s">
        <v>17</v>
      </c>
      <c r="I76" s="6">
        <v>74945150.096568599</v>
      </c>
      <c r="J76" s="6">
        <v>69124805.367251799</v>
      </c>
      <c r="K76" s="6">
        <v>73858090.1863814</v>
      </c>
      <c r="L76">
        <f t="shared" si="2"/>
        <v>72642681.883400604</v>
      </c>
      <c r="M76" s="8" t="s">
        <v>195</v>
      </c>
      <c r="N76" s="15">
        <v>98.36</v>
      </c>
    </row>
    <row r="77" spans="1:14" x14ac:dyDescent="0.3">
      <c r="A77" s="5" t="s">
        <v>196</v>
      </c>
      <c r="B77" s="6" t="s">
        <v>197</v>
      </c>
      <c r="C77" s="6">
        <v>-2.44</v>
      </c>
      <c r="D77" s="6">
        <v>555.21157000000005</v>
      </c>
      <c r="E77" s="6">
        <v>556.21884999999997</v>
      </c>
      <c r="F77" s="6">
        <v>7.141</v>
      </c>
      <c r="G77" s="6" t="s">
        <v>16</v>
      </c>
      <c r="H77" s="6" t="s">
        <v>17</v>
      </c>
      <c r="I77" s="6">
        <v>78504579.633726105</v>
      </c>
      <c r="J77" s="6">
        <v>70067277.7668612</v>
      </c>
      <c r="K77" s="6">
        <v>69274716.294665501</v>
      </c>
      <c r="L77">
        <f t="shared" si="2"/>
        <v>72615524.565084279</v>
      </c>
      <c r="M77" s="8" t="s">
        <v>23</v>
      </c>
      <c r="N77" s="15">
        <v>96.92</v>
      </c>
    </row>
    <row r="78" spans="1:14" x14ac:dyDescent="0.3">
      <c r="A78" s="5" t="s">
        <v>198</v>
      </c>
      <c r="B78" s="6" t="s">
        <v>199</v>
      </c>
      <c r="C78" s="6">
        <v>2.4500000000000002</v>
      </c>
      <c r="D78" s="6">
        <v>316.05907999999999</v>
      </c>
      <c r="E78" s="6">
        <v>317.06630000000001</v>
      </c>
      <c r="F78" s="6">
        <v>7.1429999999999998</v>
      </c>
      <c r="G78" s="6" t="s">
        <v>16</v>
      </c>
      <c r="H78" s="6" t="s">
        <v>17</v>
      </c>
      <c r="I78" s="6">
        <v>75239195.988996893</v>
      </c>
      <c r="J78" s="6">
        <v>66524103.9661218</v>
      </c>
      <c r="K78" s="6">
        <v>75696842.042299107</v>
      </c>
      <c r="L78">
        <f t="shared" si="2"/>
        <v>72486713.999139264</v>
      </c>
      <c r="M78" s="8" t="s">
        <v>200</v>
      </c>
      <c r="N78" s="15">
        <v>85.18</v>
      </c>
    </row>
    <row r="79" spans="1:14" s="20" customFormat="1" x14ac:dyDescent="0.3">
      <c r="A79" s="19" t="s">
        <v>201</v>
      </c>
      <c r="B79" s="19" t="s">
        <v>202</v>
      </c>
      <c r="C79" s="19">
        <v>3.17</v>
      </c>
      <c r="D79" s="19">
        <v>188.10545999999999</v>
      </c>
      <c r="E79" s="19">
        <v>187.09818000000001</v>
      </c>
      <c r="F79" s="19">
        <v>7.4189999999999996</v>
      </c>
      <c r="G79" s="19" t="s">
        <v>16</v>
      </c>
      <c r="H79" s="19" t="s">
        <v>93</v>
      </c>
      <c r="I79" s="19">
        <v>62496818.082515001</v>
      </c>
      <c r="J79" s="19">
        <v>71281967.092940703</v>
      </c>
      <c r="K79" s="19">
        <v>82265179.738784805</v>
      </c>
      <c r="L79" s="20">
        <f t="shared" si="2"/>
        <v>72014654.971413508</v>
      </c>
      <c r="M79" s="20" t="s">
        <v>160</v>
      </c>
      <c r="N79" s="20">
        <v>94.09</v>
      </c>
    </row>
    <row r="80" spans="1:14" x14ac:dyDescent="0.3">
      <c r="A80" s="5" t="s">
        <v>203</v>
      </c>
      <c r="B80" s="6" t="s">
        <v>204</v>
      </c>
      <c r="C80" s="6">
        <v>2.5099999999999998</v>
      </c>
      <c r="D80" s="6">
        <v>188.12058999999999</v>
      </c>
      <c r="E80" s="6">
        <v>189.12786</v>
      </c>
      <c r="F80" s="6">
        <v>5.8849999999999998</v>
      </c>
      <c r="G80" s="6" t="s">
        <v>16</v>
      </c>
      <c r="H80" s="6" t="s">
        <v>17</v>
      </c>
      <c r="I80" s="6">
        <v>72060334.8551943</v>
      </c>
      <c r="J80" s="6">
        <v>68859470.861140996</v>
      </c>
      <c r="K80" s="6">
        <v>67341097.560194403</v>
      </c>
      <c r="L80">
        <f t="shared" si="2"/>
        <v>69420301.092176571</v>
      </c>
      <c r="M80" s="8" t="s">
        <v>25</v>
      </c>
      <c r="N80" s="15">
        <v>81.180000000000007</v>
      </c>
    </row>
    <row r="81" spans="1:14" x14ac:dyDescent="0.3">
      <c r="A81" s="6" t="s">
        <v>205</v>
      </c>
      <c r="B81" s="6" t="s">
        <v>90</v>
      </c>
      <c r="C81" s="6">
        <v>2.0099999999999998</v>
      </c>
      <c r="D81" s="6">
        <v>437.16946000000002</v>
      </c>
      <c r="E81" s="6">
        <v>438.17674</v>
      </c>
      <c r="F81" s="6">
        <v>5.5910000000000002</v>
      </c>
      <c r="G81" s="6" t="s">
        <v>16</v>
      </c>
      <c r="H81" s="6" t="s">
        <v>17</v>
      </c>
      <c r="I81" s="6">
        <v>67446691.658383295</v>
      </c>
      <c r="J81" s="6">
        <v>69050140.242217198</v>
      </c>
      <c r="K81" s="6">
        <v>68412423.403476104</v>
      </c>
      <c r="L81">
        <f t="shared" si="2"/>
        <v>68303085.101358876</v>
      </c>
      <c r="M81" s="8" t="s">
        <v>123</v>
      </c>
      <c r="N81" s="15">
        <v>94.73</v>
      </c>
    </row>
    <row r="82" spans="1:14" x14ac:dyDescent="0.3">
      <c r="A82" s="6" t="s">
        <v>206</v>
      </c>
      <c r="B82" s="6" t="s">
        <v>207</v>
      </c>
      <c r="C82" s="6">
        <v>2.42</v>
      </c>
      <c r="D82" s="6">
        <v>198.03217000000001</v>
      </c>
      <c r="E82" s="6">
        <v>199.03944999999999</v>
      </c>
      <c r="F82" s="6">
        <v>10.548</v>
      </c>
      <c r="G82" s="6" t="s">
        <v>16</v>
      </c>
      <c r="H82" s="6" t="s">
        <v>17</v>
      </c>
      <c r="I82" s="6">
        <v>59492012.958112702</v>
      </c>
      <c r="J82" s="6">
        <v>68573582.606098294</v>
      </c>
      <c r="K82" s="6">
        <v>69268183.028168097</v>
      </c>
      <c r="L82">
        <f t="shared" si="2"/>
        <v>65777926.197459698</v>
      </c>
      <c r="M82" s="8" t="s">
        <v>208</v>
      </c>
      <c r="N82" s="15">
        <v>82.34</v>
      </c>
    </row>
    <row r="83" spans="1:14" x14ac:dyDescent="0.3">
      <c r="A83" s="5" t="s">
        <v>209</v>
      </c>
      <c r="B83" s="6" t="s">
        <v>210</v>
      </c>
      <c r="C83" s="6">
        <v>3.51</v>
      </c>
      <c r="D83" s="6">
        <v>291.11147999999997</v>
      </c>
      <c r="E83" s="6">
        <v>292.11862000000002</v>
      </c>
      <c r="F83" s="6">
        <v>6.9859999999999998</v>
      </c>
      <c r="G83" s="6" t="s">
        <v>16</v>
      </c>
      <c r="H83" s="6" t="s">
        <v>17</v>
      </c>
      <c r="I83" s="6">
        <v>61909990.047841497</v>
      </c>
      <c r="J83" s="6">
        <v>65599126.957097903</v>
      </c>
      <c r="K83" s="6">
        <v>61234964.066272497</v>
      </c>
      <c r="L83">
        <f t="shared" si="2"/>
        <v>62914693.690403968</v>
      </c>
      <c r="M83" s="8" t="s">
        <v>25</v>
      </c>
      <c r="N83" s="15">
        <v>93.86</v>
      </c>
    </row>
    <row r="84" spans="1:14" x14ac:dyDescent="0.3">
      <c r="A84" s="5" t="s">
        <v>211</v>
      </c>
      <c r="B84" s="6" t="s">
        <v>212</v>
      </c>
      <c r="C84" s="6">
        <v>2.56</v>
      </c>
      <c r="D84" s="6">
        <v>594.24935000000005</v>
      </c>
      <c r="E84" s="6">
        <v>595.25662999999997</v>
      </c>
      <c r="F84" s="6">
        <v>11.814</v>
      </c>
      <c r="G84" s="6" t="s">
        <v>16</v>
      </c>
      <c r="H84" s="6" t="s">
        <v>17</v>
      </c>
      <c r="I84" s="6">
        <v>60033501.137331098</v>
      </c>
      <c r="J84" s="6">
        <v>58599800.6612259</v>
      </c>
      <c r="K84" s="6">
        <v>61616074.863151498</v>
      </c>
      <c r="L84">
        <f t="shared" si="2"/>
        <v>60083125.553902835</v>
      </c>
      <c r="M84" s="8" t="s">
        <v>23</v>
      </c>
      <c r="N84" s="15">
        <v>87.04</v>
      </c>
    </row>
    <row r="85" spans="1:14" s="14" customFormat="1" x14ac:dyDescent="0.3">
      <c r="A85" s="13" t="s">
        <v>213</v>
      </c>
      <c r="B85" s="13" t="s">
        <v>214</v>
      </c>
      <c r="C85" s="13">
        <v>2.3199999999999998</v>
      </c>
      <c r="D85" s="13">
        <v>462.44475</v>
      </c>
      <c r="E85" s="13">
        <v>463.45204000000001</v>
      </c>
      <c r="F85" s="13">
        <v>12.831</v>
      </c>
      <c r="G85" s="13" t="s">
        <v>16</v>
      </c>
      <c r="H85" s="13" t="s">
        <v>17</v>
      </c>
      <c r="I85" s="13">
        <v>59925539.232020199</v>
      </c>
      <c r="J85" s="13">
        <v>55219225.940937497</v>
      </c>
      <c r="K85" s="13">
        <v>64197978.229162499</v>
      </c>
      <c r="L85" s="14">
        <f t="shared" si="2"/>
        <v>59780914.467373393</v>
      </c>
      <c r="M85" s="14" t="s">
        <v>215</v>
      </c>
      <c r="N85" s="14">
        <v>96.8</v>
      </c>
    </row>
    <row r="86" spans="1:14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8" spans="1:14" x14ac:dyDescent="0.3">
      <c r="B88" s="4" t="s">
        <v>18</v>
      </c>
      <c r="C88" s="15">
        <v>12</v>
      </c>
    </row>
    <row r="89" spans="1:14" x14ac:dyDescent="0.3">
      <c r="B89" s="10" t="s">
        <v>33</v>
      </c>
      <c r="C89" s="15">
        <v>6</v>
      </c>
    </row>
    <row r="90" spans="1:14" x14ac:dyDescent="0.3">
      <c r="B90" s="14" t="s">
        <v>216</v>
      </c>
      <c r="C90" s="15">
        <v>11</v>
      </c>
    </row>
    <row r="91" spans="1:14" x14ac:dyDescent="0.3">
      <c r="B91" s="17" t="s">
        <v>118</v>
      </c>
      <c r="C91" s="15">
        <v>5</v>
      </c>
    </row>
    <row r="92" spans="1:14" x14ac:dyDescent="0.3">
      <c r="B92" s="20" t="s">
        <v>160</v>
      </c>
      <c r="C92" s="15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A46C2-9104-432D-93D5-37607D088978}">
  <dimension ref="A1:S88"/>
  <sheetViews>
    <sheetView topLeftCell="D1" workbookViewId="0">
      <selection activeCell="K10" sqref="K10"/>
    </sheetView>
  </sheetViews>
  <sheetFormatPr defaultRowHeight="14.4" x14ac:dyDescent="0.3"/>
  <cols>
    <col min="1" max="1" width="16.88671875" customWidth="1"/>
    <col min="2" max="2" width="30.109375" customWidth="1"/>
    <col min="3" max="3" width="14" customWidth="1"/>
    <col min="4" max="4" width="7.33203125" customWidth="1"/>
    <col min="5" max="5" width="17.88671875" customWidth="1"/>
    <col min="6" max="6" width="9.109375" customWidth="1"/>
    <col min="7" max="7" width="13" customWidth="1"/>
    <col min="8" max="8" width="14" customWidth="1"/>
    <col min="9" max="9" width="7" customWidth="1"/>
    <col min="10" max="10" width="6.33203125" customWidth="1"/>
    <col min="11" max="11" width="13.109375" customWidth="1"/>
    <col min="12" max="12" width="10.6640625" customWidth="1"/>
    <col min="13" max="13" width="13.33203125" customWidth="1"/>
    <col min="14" max="14" width="17.109375" customWidth="1"/>
    <col min="15" max="15" width="11.44140625" customWidth="1"/>
    <col min="16" max="16" width="11.109375" customWidth="1"/>
  </cols>
  <sheetData>
    <row r="1" spans="1:19" x14ac:dyDescent="0.3">
      <c r="A1" s="22" t="s">
        <v>217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218</v>
      </c>
      <c r="I1" s="22" t="s">
        <v>6</v>
      </c>
      <c r="J1" s="22" t="s">
        <v>7</v>
      </c>
      <c r="K1" s="22" t="s">
        <v>219</v>
      </c>
      <c r="L1" s="22" t="s">
        <v>220</v>
      </c>
      <c r="M1" s="22" t="s">
        <v>221</v>
      </c>
      <c r="N1" s="22" t="s">
        <v>222</v>
      </c>
      <c r="O1" s="22" t="s">
        <v>223</v>
      </c>
      <c r="P1" s="22" t="s">
        <v>224</v>
      </c>
      <c r="Q1" s="23" t="s">
        <v>12</v>
      </c>
      <c r="S1" s="24" t="s">
        <v>225</v>
      </c>
    </row>
    <row r="2" spans="1:19" x14ac:dyDescent="0.3">
      <c r="A2" s="25">
        <v>1</v>
      </c>
      <c r="B2" s="26" t="s">
        <v>226</v>
      </c>
      <c r="C2" s="25" t="s">
        <v>227</v>
      </c>
      <c r="D2" s="25">
        <v>1.51</v>
      </c>
      <c r="E2" s="25">
        <v>414.20486</v>
      </c>
      <c r="F2" s="25">
        <v>415.2122</v>
      </c>
      <c r="G2" s="25">
        <v>8.2840000000000007</v>
      </c>
      <c r="H2" s="25">
        <v>4428583631.6002598</v>
      </c>
      <c r="I2" s="25" t="s">
        <v>16</v>
      </c>
      <c r="J2" s="25" t="s">
        <v>17</v>
      </c>
      <c r="K2" s="25">
        <v>4203913699.9010501</v>
      </c>
      <c r="L2" s="25">
        <v>4355614307.3215704</v>
      </c>
      <c r="M2" s="25">
        <v>4428583631.6002598</v>
      </c>
      <c r="N2" s="25">
        <v>4265591984.1192198</v>
      </c>
      <c r="O2" s="25">
        <v>4310603145.7203903</v>
      </c>
      <c r="P2" s="25">
        <v>2.2920024973439999</v>
      </c>
      <c r="Q2" s="8" t="s">
        <v>118</v>
      </c>
      <c r="S2" s="15">
        <v>94.46</v>
      </c>
    </row>
    <row r="3" spans="1:19" s="28" customFormat="1" x14ac:dyDescent="0.3">
      <c r="A3" s="27">
        <v>2</v>
      </c>
      <c r="B3" s="27" t="s">
        <v>228</v>
      </c>
      <c r="C3" s="27" t="s">
        <v>229</v>
      </c>
      <c r="D3" s="27">
        <v>2.06</v>
      </c>
      <c r="E3" s="27">
        <v>539.52886000000001</v>
      </c>
      <c r="F3" s="27">
        <v>540.53612999999996</v>
      </c>
      <c r="G3" s="27">
        <v>11.407</v>
      </c>
      <c r="H3" s="27">
        <v>518339195.60619497</v>
      </c>
      <c r="I3" s="27" t="s">
        <v>16</v>
      </c>
      <c r="J3" s="27" t="s">
        <v>17</v>
      </c>
      <c r="K3" s="27">
        <v>495398593.87159801</v>
      </c>
      <c r="L3" s="27">
        <v>515295138.13943899</v>
      </c>
      <c r="M3" s="27">
        <v>516333070.46170598</v>
      </c>
      <c r="N3" s="27">
        <v>518339195.60619497</v>
      </c>
      <c r="O3" s="27">
        <v>515814104.30057198</v>
      </c>
      <c r="P3" s="27">
        <v>2.0932082157531902</v>
      </c>
      <c r="Q3" s="28" t="s">
        <v>230</v>
      </c>
      <c r="S3" s="28">
        <v>84.33</v>
      </c>
    </row>
    <row r="4" spans="1:19" s="28" customFormat="1" x14ac:dyDescent="0.3">
      <c r="A4" s="27">
        <v>3</v>
      </c>
      <c r="B4" s="27" t="s">
        <v>231</v>
      </c>
      <c r="C4" s="27" t="s">
        <v>232</v>
      </c>
      <c r="D4" s="27">
        <v>1.94</v>
      </c>
      <c r="E4" s="27">
        <v>511.49743999999998</v>
      </c>
      <c r="F4" s="27">
        <v>512.50472000000002</v>
      </c>
      <c r="G4" s="27">
        <v>11.068</v>
      </c>
      <c r="H4" s="27">
        <v>495295261.05953002</v>
      </c>
      <c r="I4" s="27" t="s">
        <v>16</v>
      </c>
      <c r="J4" s="27" t="s">
        <v>17</v>
      </c>
      <c r="K4" s="27">
        <v>470798572.126158</v>
      </c>
      <c r="L4" s="27">
        <v>473657455.37127697</v>
      </c>
      <c r="M4" s="27">
        <v>470474274.63586801</v>
      </c>
      <c r="N4" s="27">
        <v>495295261.05953002</v>
      </c>
      <c r="O4" s="27">
        <v>472228013.74871701</v>
      </c>
      <c r="P4" s="27">
        <v>2.4943840560641801</v>
      </c>
      <c r="Q4" s="28" t="s">
        <v>230</v>
      </c>
      <c r="S4" s="28">
        <v>85.02</v>
      </c>
    </row>
    <row r="5" spans="1:19" x14ac:dyDescent="0.3">
      <c r="A5" s="25">
        <v>4</v>
      </c>
      <c r="B5" s="26" t="s">
        <v>233</v>
      </c>
      <c r="C5" s="25" t="s">
        <v>234</v>
      </c>
      <c r="D5" s="25">
        <v>-0.56000000000000005</v>
      </c>
      <c r="E5" s="25">
        <v>174.01634000000001</v>
      </c>
      <c r="F5" s="25">
        <v>173.00906000000001</v>
      </c>
      <c r="G5" s="25">
        <v>0.40500000000000003</v>
      </c>
      <c r="H5" s="25">
        <v>349559644.74253201</v>
      </c>
      <c r="I5" s="25" t="s">
        <v>16</v>
      </c>
      <c r="J5" s="25" t="s">
        <v>93</v>
      </c>
      <c r="K5" s="25">
        <v>334607096.563492</v>
      </c>
      <c r="L5" s="25">
        <v>343175127.56902498</v>
      </c>
      <c r="M5" s="25">
        <v>349559644.74253201</v>
      </c>
      <c r="N5" s="25">
        <v>341624584.09289497</v>
      </c>
      <c r="O5" s="25">
        <v>342399855.83095998</v>
      </c>
      <c r="P5" s="25">
        <v>1.7939971137877599</v>
      </c>
      <c r="Q5" s="8" t="s">
        <v>235</v>
      </c>
      <c r="S5" s="15">
        <v>85.81</v>
      </c>
    </row>
    <row r="6" spans="1:19" x14ac:dyDescent="0.3">
      <c r="A6" s="25">
        <v>7</v>
      </c>
      <c r="B6" s="26" t="s">
        <v>237</v>
      </c>
      <c r="C6" s="25" t="s">
        <v>238</v>
      </c>
      <c r="D6" s="25">
        <v>2.96</v>
      </c>
      <c r="E6" s="25">
        <v>118.07859999999999</v>
      </c>
      <c r="F6" s="25">
        <v>119.08588</v>
      </c>
      <c r="G6" s="25">
        <v>8.2840000000000007</v>
      </c>
      <c r="H6" s="25">
        <v>300879522.79569298</v>
      </c>
      <c r="I6" s="25" t="s">
        <v>16</v>
      </c>
      <c r="J6" s="25" t="s">
        <v>17</v>
      </c>
      <c r="K6" s="25">
        <v>286397972.88835502</v>
      </c>
      <c r="L6" s="25">
        <v>299083971.42112201</v>
      </c>
      <c r="M6" s="25">
        <v>300879522.79569298</v>
      </c>
      <c r="N6" s="25">
        <v>290081564.84430498</v>
      </c>
      <c r="O6" s="25">
        <v>294582768.13271397</v>
      </c>
      <c r="P6" s="25">
        <v>2.3741426279039102</v>
      </c>
      <c r="Q6" s="8" t="s">
        <v>239</v>
      </c>
      <c r="S6" s="15">
        <v>90.01</v>
      </c>
    </row>
    <row r="7" spans="1:19" s="28" customFormat="1" x14ac:dyDescent="0.3">
      <c r="A7" s="27">
        <v>8</v>
      </c>
      <c r="B7" s="27" t="s">
        <v>240</v>
      </c>
      <c r="C7" s="27" t="s">
        <v>241</v>
      </c>
      <c r="D7" s="27">
        <v>1.84</v>
      </c>
      <c r="E7" s="27">
        <v>567.56008999999995</v>
      </c>
      <c r="F7" s="27">
        <v>568.56736999999998</v>
      </c>
      <c r="G7" s="27">
        <v>11.733000000000001</v>
      </c>
      <c r="H7" s="27">
        <v>188166114.36048001</v>
      </c>
      <c r="I7" s="27" t="s">
        <v>16</v>
      </c>
      <c r="J7" s="27" t="s">
        <v>17</v>
      </c>
      <c r="K7" s="27">
        <v>188166114.36048001</v>
      </c>
      <c r="L7" s="27">
        <v>181894391.858639</v>
      </c>
      <c r="M7" s="27">
        <v>177927087.489151</v>
      </c>
      <c r="N7" s="27">
        <v>180650084.05670899</v>
      </c>
      <c r="O7" s="27">
        <v>181272237.957674</v>
      </c>
      <c r="P7" s="27">
        <v>2.3790379269420998</v>
      </c>
      <c r="Q7" s="28" t="s">
        <v>230</v>
      </c>
      <c r="S7" s="28">
        <v>85.35</v>
      </c>
    </row>
    <row r="8" spans="1:19" x14ac:dyDescent="0.3">
      <c r="A8" s="25">
        <v>9</v>
      </c>
      <c r="B8" s="26" t="s">
        <v>242</v>
      </c>
      <c r="C8" s="25" t="s">
        <v>243</v>
      </c>
      <c r="D8" s="25">
        <v>1.36</v>
      </c>
      <c r="E8" s="25">
        <v>445.24704000000003</v>
      </c>
      <c r="F8" s="25">
        <v>446.25432000000001</v>
      </c>
      <c r="G8" s="25">
        <v>8.2509999999999994</v>
      </c>
      <c r="H8" s="25">
        <v>158894448.51672399</v>
      </c>
      <c r="I8" s="25" t="s">
        <v>16</v>
      </c>
      <c r="J8" s="25" t="s">
        <v>17</v>
      </c>
      <c r="K8" s="25">
        <v>151168644.87968701</v>
      </c>
      <c r="L8" s="25">
        <v>158894448.51672399</v>
      </c>
      <c r="M8" s="25">
        <v>155227844.37990201</v>
      </c>
      <c r="N8" s="25">
        <v>156259741.810561</v>
      </c>
      <c r="O8" s="25">
        <v>155743793.095231</v>
      </c>
      <c r="P8" s="25">
        <v>2.0648458520280402</v>
      </c>
      <c r="Q8" s="8" t="s">
        <v>244</v>
      </c>
      <c r="S8" s="15">
        <v>95.77</v>
      </c>
    </row>
    <row r="9" spans="1:19" x14ac:dyDescent="0.3">
      <c r="A9" s="25">
        <v>10</v>
      </c>
      <c r="B9" s="26" t="s">
        <v>245</v>
      </c>
      <c r="C9" s="25" t="s">
        <v>246</v>
      </c>
      <c r="D9" s="25">
        <v>2.23</v>
      </c>
      <c r="E9" s="25">
        <v>278.15242999999998</v>
      </c>
      <c r="F9" s="25">
        <v>279.15969999999999</v>
      </c>
      <c r="G9" s="25">
        <v>9.5760000000000005</v>
      </c>
      <c r="H9" s="25">
        <v>119838940.818027</v>
      </c>
      <c r="I9" s="25" t="s">
        <v>16</v>
      </c>
      <c r="J9" s="25" t="s">
        <v>17</v>
      </c>
      <c r="K9" s="25">
        <v>117053701.962657</v>
      </c>
      <c r="L9" s="25">
        <v>118018764.024746</v>
      </c>
      <c r="M9" s="25">
        <v>118026103.75235</v>
      </c>
      <c r="N9" s="25">
        <v>119838940.818027</v>
      </c>
      <c r="O9" s="25">
        <v>118022433.888548</v>
      </c>
      <c r="P9" s="25">
        <v>0.98373379451865395</v>
      </c>
      <c r="Q9" s="8" t="s">
        <v>247</v>
      </c>
      <c r="S9" s="15">
        <v>94.05</v>
      </c>
    </row>
    <row r="10" spans="1:19" s="20" customFormat="1" x14ac:dyDescent="0.3">
      <c r="A10" s="29">
        <v>12</v>
      </c>
      <c r="B10" s="29" t="s">
        <v>249</v>
      </c>
      <c r="C10" s="29" t="s">
        <v>250</v>
      </c>
      <c r="D10" s="29">
        <v>1.8</v>
      </c>
      <c r="E10" s="29">
        <v>280.13157999999999</v>
      </c>
      <c r="F10" s="29">
        <v>281.13886000000002</v>
      </c>
      <c r="G10" s="29">
        <v>8.2840000000000007</v>
      </c>
      <c r="H10" s="29">
        <v>100884886.70058399</v>
      </c>
      <c r="I10" s="29" t="s">
        <v>16</v>
      </c>
      <c r="J10" s="29" t="s">
        <v>17</v>
      </c>
      <c r="K10" s="29">
        <v>94576283.947375998</v>
      </c>
      <c r="L10" s="29">
        <v>99757232.587724403</v>
      </c>
      <c r="M10" s="29">
        <v>100884886.70058399</v>
      </c>
      <c r="N10" s="29">
        <v>96836316.175492093</v>
      </c>
      <c r="O10" s="29">
        <v>98296774.381608203</v>
      </c>
      <c r="P10" s="29">
        <v>2.9148000558323202</v>
      </c>
      <c r="Q10" s="20" t="s">
        <v>160</v>
      </c>
      <c r="S10" s="20">
        <v>97.07</v>
      </c>
    </row>
    <row r="11" spans="1:19" s="4" customFormat="1" ht="14.25" customHeight="1" x14ac:dyDescent="0.3">
      <c r="A11" s="30">
        <v>13</v>
      </c>
      <c r="B11" s="30" t="s">
        <v>251</v>
      </c>
      <c r="C11" s="30" t="s">
        <v>15</v>
      </c>
      <c r="D11" s="30">
        <v>2.04</v>
      </c>
      <c r="E11" s="30">
        <v>259.08499</v>
      </c>
      <c r="F11" s="30">
        <v>260.09226000000001</v>
      </c>
      <c r="G11" s="30">
        <v>6.6920000000000002</v>
      </c>
      <c r="H11" s="30">
        <v>97587200.387704596</v>
      </c>
      <c r="I11" s="30" t="s">
        <v>16</v>
      </c>
      <c r="J11" s="30" t="s">
        <v>17</v>
      </c>
      <c r="K11" s="30">
        <v>92578394.800316602</v>
      </c>
      <c r="L11" s="30">
        <v>86691168.416715801</v>
      </c>
      <c r="M11" s="30">
        <v>94253618.865807697</v>
      </c>
      <c r="N11" s="30">
        <v>97587200.387704596</v>
      </c>
      <c r="O11" s="30">
        <v>93416006.833062202</v>
      </c>
      <c r="P11" s="30">
        <v>4.9155477412535102</v>
      </c>
      <c r="Q11" s="4" t="s">
        <v>18</v>
      </c>
      <c r="S11" s="4">
        <v>91.45</v>
      </c>
    </row>
    <row r="12" spans="1:19" s="4" customFormat="1" x14ac:dyDescent="0.3">
      <c r="A12" s="30">
        <v>14</v>
      </c>
      <c r="B12" s="30" t="s">
        <v>252</v>
      </c>
      <c r="C12" s="30" t="s">
        <v>253</v>
      </c>
      <c r="D12" s="30">
        <v>-2.48</v>
      </c>
      <c r="E12" s="30">
        <v>370.09444000000002</v>
      </c>
      <c r="F12" s="30">
        <v>371.10172</v>
      </c>
      <c r="G12" s="30">
        <v>11.32</v>
      </c>
      <c r="H12" s="30">
        <v>91235868.3046287</v>
      </c>
      <c r="I12" s="30" t="s">
        <v>16</v>
      </c>
      <c r="J12" s="30" t="s">
        <v>17</v>
      </c>
      <c r="K12" s="30">
        <v>79703932.751826093</v>
      </c>
      <c r="L12" s="30">
        <v>83538542.706881002</v>
      </c>
      <c r="M12" s="30">
        <v>91235868.3046287</v>
      </c>
      <c r="N12" s="30">
        <v>77961976.279657304</v>
      </c>
      <c r="O12" s="30">
        <v>81621237.729353502</v>
      </c>
      <c r="P12" s="30">
        <v>7.0951708277690502</v>
      </c>
      <c r="Q12" s="4" t="s">
        <v>254</v>
      </c>
      <c r="S12" s="4">
        <v>81.34</v>
      </c>
    </row>
    <row r="13" spans="1:19" s="28" customFormat="1" x14ac:dyDescent="0.3">
      <c r="A13" s="27">
        <v>15</v>
      </c>
      <c r="B13" s="27" t="s">
        <v>255</v>
      </c>
      <c r="C13" s="27" t="s">
        <v>256</v>
      </c>
      <c r="D13" s="27">
        <v>1.69</v>
      </c>
      <c r="E13" s="27">
        <v>483.46596</v>
      </c>
      <c r="F13" s="27">
        <v>484.47323999999998</v>
      </c>
      <c r="G13" s="27">
        <v>10.688000000000001</v>
      </c>
      <c r="H13" s="27">
        <v>71000030.209396005</v>
      </c>
      <c r="I13" s="27" t="s">
        <v>16</v>
      </c>
      <c r="J13" s="27" t="s">
        <v>17</v>
      </c>
      <c r="K13" s="27">
        <v>69434548.018727407</v>
      </c>
      <c r="L13" s="27">
        <v>70526243.634359702</v>
      </c>
      <c r="M13" s="27">
        <v>70610029.637545496</v>
      </c>
      <c r="N13" s="27">
        <v>71000030.209396005</v>
      </c>
      <c r="O13" s="27">
        <v>70568136.635952607</v>
      </c>
      <c r="P13" s="27">
        <v>0.95366402925969795</v>
      </c>
      <c r="Q13" s="28" t="s">
        <v>230</v>
      </c>
      <c r="S13" s="28">
        <v>86.85</v>
      </c>
    </row>
    <row r="14" spans="1:19" s="28" customFormat="1" x14ac:dyDescent="0.3">
      <c r="A14" s="27">
        <v>16</v>
      </c>
      <c r="B14" s="27" t="s">
        <v>257</v>
      </c>
      <c r="C14" s="27" t="s">
        <v>258</v>
      </c>
      <c r="D14" s="27">
        <v>1.81</v>
      </c>
      <c r="E14" s="27">
        <v>595.59142999999995</v>
      </c>
      <c r="F14" s="27">
        <v>596.59870000000001</v>
      </c>
      <c r="G14" s="27">
        <v>12.093999999999999</v>
      </c>
      <c r="H14" s="27">
        <v>60962156.6766546</v>
      </c>
      <c r="I14" s="27" t="s">
        <v>16</v>
      </c>
      <c r="J14" s="27" t="s">
        <v>17</v>
      </c>
      <c r="K14" s="27">
        <v>58873145.767522298</v>
      </c>
      <c r="L14" s="27">
        <v>57263520.689278603</v>
      </c>
      <c r="M14" s="27">
        <v>51924034.653724998</v>
      </c>
      <c r="N14" s="27">
        <v>60962156.6766546</v>
      </c>
      <c r="O14" s="27">
        <v>58068333.228400402</v>
      </c>
      <c r="P14" s="27">
        <v>6.7478562213086999</v>
      </c>
      <c r="Q14" s="28" t="s">
        <v>230</v>
      </c>
      <c r="S14" s="28">
        <v>84.28</v>
      </c>
    </row>
    <row r="15" spans="1:19" x14ac:dyDescent="0.3">
      <c r="A15" s="25">
        <v>17</v>
      </c>
      <c r="B15" s="26" t="s">
        <v>226</v>
      </c>
      <c r="C15" s="25" t="s">
        <v>227</v>
      </c>
      <c r="D15" s="25">
        <v>1.64</v>
      </c>
      <c r="E15" s="25">
        <v>414.20492000000002</v>
      </c>
      <c r="F15" s="25">
        <v>415.21217000000001</v>
      </c>
      <c r="G15" s="25">
        <v>8.0220000000000002</v>
      </c>
      <c r="H15" s="25">
        <v>57500613.216611102</v>
      </c>
      <c r="I15" s="25" t="s">
        <v>16</v>
      </c>
      <c r="J15" s="25" t="s">
        <v>17</v>
      </c>
      <c r="K15" s="25">
        <v>54414658.264061503</v>
      </c>
      <c r="L15" s="25">
        <v>57500613.216611102</v>
      </c>
      <c r="M15" s="25">
        <v>55714500.234802298</v>
      </c>
      <c r="N15" s="25">
        <v>56584792.377814397</v>
      </c>
      <c r="O15" s="25">
        <v>56149646.306308299</v>
      </c>
      <c r="P15" s="25">
        <v>2.3435818846485499</v>
      </c>
      <c r="Q15" s="8" t="s">
        <v>259</v>
      </c>
      <c r="S15" s="15">
        <v>95.3</v>
      </c>
    </row>
    <row r="16" spans="1:19" s="4" customFormat="1" x14ac:dyDescent="0.3">
      <c r="A16" s="30">
        <v>18</v>
      </c>
      <c r="B16" s="30" t="s">
        <v>19</v>
      </c>
      <c r="C16" s="30" t="s">
        <v>20</v>
      </c>
      <c r="D16" s="30">
        <v>1.95</v>
      </c>
      <c r="E16" s="30">
        <v>285.10066</v>
      </c>
      <c r="F16" s="30">
        <v>286.10793999999999</v>
      </c>
      <c r="G16" s="30">
        <v>7.4349999999999996</v>
      </c>
      <c r="H16" s="30">
        <v>45147973.991098203</v>
      </c>
      <c r="I16" s="30" t="s">
        <v>16</v>
      </c>
      <c r="J16" s="30" t="s">
        <v>17</v>
      </c>
      <c r="K16" s="30">
        <v>44536510.866552502</v>
      </c>
      <c r="L16" s="30">
        <v>44365038.3085014</v>
      </c>
      <c r="M16" s="30">
        <v>45147973.991098203</v>
      </c>
      <c r="N16" s="30">
        <v>44594899.677623801</v>
      </c>
      <c r="O16" s="30">
        <v>44565705.272088103</v>
      </c>
      <c r="P16" s="30">
        <v>0.75887439007583002</v>
      </c>
      <c r="Q16" s="4" t="s">
        <v>18</v>
      </c>
      <c r="S16" s="4">
        <v>87.17</v>
      </c>
    </row>
    <row r="17" spans="1:19" x14ac:dyDescent="0.3">
      <c r="A17" s="25">
        <v>20</v>
      </c>
      <c r="B17" s="26" t="s">
        <v>260</v>
      </c>
      <c r="C17" s="25" t="s">
        <v>261</v>
      </c>
      <c r="D17" s="25">
        <v>1.28</v>
      </c>
      <c r="E17" s="25">
        <v>244.17901000000001</v>
      </c>
      <c r="F17" s="25">
        <v>245.18644</v>
      </c>
      <c r="G17" s="25">
        <v>4.5199999999999996</v>
      </c>
      <c r="H17" s="25">
        <v>35118685.100802198</v>
      </c>
      <c r="I17" s="25" t="s">
        <v>16</v>
      </c>
      <c r="J17" s="25" t="s">
        <v>17</v>
      </c>
      <c r="K17" s="25">
        <v>32319250.296958901</v>
      </c>
      <c r="L17" s="25">
        <v>25798007.873156399</v>
      </c>
      <c r="M17" s="25">
        <v>35118685.100802198</v>
      </c>
      <c r="N17" s="25">
        <v>27774037.890558898</v>
      </c>
      <c r="O17" s="25">
        <v>30046644.0937589</v>
      </c>
      <c r="P17" s="25">
        <v>14.0158520984738</v>
      </c>
      <c r="Q17" s="8" t="s">
        <v>112</v>
      </c>
      <c r="S17" s="15">
        <v>95.69</v>
      </c>
    </row>
    <row r="18" spans="1:19" s="20" customFormat="1" x14ac:dyDescent="0.3">
      <c r="A18" s="29">
        <v>21</v>
      </c>
      <c r="B18" s="29" t="s">
        <v>262</v>
      </c>
      <c r="C18" s="29" t="s">
        <v>263</v>
      </c>
      <c r="D18" s="29">
        <v>1.79</v>
      </c>
      <c r="E18" s="29">
        <v>459.26290999999998</v>
      </c>
      <c r="F18" s="29">
        <v>460.27019000000001</v>
      </c>
      <c r="G18" s="29">
        <v>8.0210000000000008</v>
      </c>
      <c r="H18" s="29">
        <v>28112872.421673499</v>
      </c>
      <c r="I18" s="29" t="s">
        <v>16</v>
      </c>
      <c r="J18" s="29" t="s">
        <v>17</v>
      </c>
      <c r="K18" s="29">
        <v>26666456.3948678</v>
      </c>
      <c r="L18" s="29">
        <v>25896051.567301199</v>
      </c>
      <c r="M18" s="29">
        <v>25853394.889299698</v>
      </c>
      <c r="N18" s="29">
        <v>28112872.421673499</v>
      </c>
      <c r="O18" s="29">
        <v>26281253.9810845</v>
      </c>
      <c r="P18" s="29">
        <v>3.9631153000000001</v>
      </c>
      <c r="Q18" s="20" t="s">
        <v>160</v>
      </c>
      <c r="S18" s="20">
        <v>95.64</v>
      </c>
    </row>
    <row r="19" spans="1:19" x14ac:dyDescent="0.3">
      <c r="A19" s="25">
        <v>23</v>
      </c>
      <c r="B19" s="26" t="s">
        <v>264</v>
      </c>
      <c r="C19" s="25" t="s">
        <v>265</v>
      </c>
      <c r="D19" s="25">
        <v>1.79</v>
      </c>
      <c r="E19" s="25">
        <v>281.21485000000001</v>
      </c>
      <c r="F19" s="25">
        <v>282.22212999999999</v>
      </c>
      <c r="G19" s="25">
        <v>11.244</v>
      </c>
      <c r="H19" s="25">
        <v>21151506.635915101</v>
      </c>
      <c r="I19" s="25" t="s">
        <v>16</v>
      </c>
      <c r="J19" s="25" t="s">
        <v>17</v>
      </c>
      <c r="K19" s="25">
        <v>20268753.165381499</v>
      </c>
      <c r="L19" s="25">
        <v>18824508.803015999</v>
      </c>
      <c r="M19" s="25">
        <v>21151506.635915101</v>
      </c>
      <c r="N19" s="25">
        <v>20459820.437052701</v>
      </c>
      <c r="O19" s="25">
        <v>20364286.801217102</v>
      </c>
      <c r="P19" s="25">
        <v>4.8454889411444597</v>
      </c>
      <c r="Q19" t="s">
        <v>48</v>
      </c>
      <c r="S19" s="15">
        <v>85.15</v>
      </c>
    </row>
    <row r="20" spans="1:19" s="28" customFormat="1" x14ac:dyDescent="0.3">
      <c r="A20" s="27">
        <v>24</v>
      </c>
      <c r="B20" s="27" t="s">
        <v>266</v>
      </c>
      <c r="C20" s="27" t="s">
        <v>267</v>
      </c>
      <c r="D20" s="27">
        <v>1.62</v>
      </c>
      <c r="E20" s="27">
        <v>593.57565999999997</v>
      </c>
      <c r="F20" s="27">
        <v>594.58293000000003</v>
      </c>
      <c r="G20" s="27">
        <v>11.766999999999999</v>
      </c>
      <c r="H20" s="27">
        <v>20480146.467294</v>
      </c>
      <c r="I20" s="27" t="s">
        <v>16</v>
      </c>
      <c r="J20" s="27" t="s">
        <v>17</v>
      </c>
      <c r="K20" s="27">
        <v>20480146.467294</v>
      </c>
      <c r="L20" s="27">
        <v>20253844.572958201</v>
      </c>
      <c r="M20" s="27">
        <v>19672180.668622602</v>
      </c>
      <c r="N20" s="27">
        <v>19201644.851375598</v>
      </c>
      <c r="O20" s="27">
        <v>19963012.6207904</v>
      </c>
      <c r="P20" s="27">
        <v>2.9029479329964301</v>
      </c>
      <c r="Q20" s="28" t="s">
        <v>230</v>
      </c>
      <c r="S20" s="28">
        <v>84.88</v>
      </c>
    </row>
    <row r="21" spans="1:19" x14ac:dyDescent="0.3">
      <c r="A21" s="25">
        <v>27</v>
      </c>
      <c r="B21" s="26" t="s">
        <v>271</v>
      </c>
      <c r="C21" s="25" t="s">
        <v>272</v>
      </c>
      <c r="D21" s="25">
        <v>1.44</v>
      </c>
      <c r="E21" s="25">
        <v>312.14783999999997</v>
      </c>
      <c r="F21" s="25">
        <v>313.15528</v>
      </c>
      <c r="G21" s="25">
        <v>5.234</v>
      </c>
      <c r="H21" s="25">
        <v>15110688.256878</v>
      </c>
      <c r="I21" s="25" t="s">
        <v>16</v>
      </c>
      <c r="J21" s="25" t="s">
        <v>17</v>
      </c>
      <c r="K21" s="25">
        <v>14150866.4732638</v>
      </c>
      <c r="L21" s="25">
        <v>14619704.595199401</v>
      </c>
      <c r="M21" s="25">
        <v>13944551.379612099</v>
      </c>
      <c r="N21" s="25">
        <v>15110688.256878</v>
      </c>
      <c r="O21" s="25">
        <v>14385285.534231599</v>
      </c>
      <c r="P21" s="25">
        <v>3.5945728078063199</v>
      </c>
      <c r="Q21" s="8" t="s">
        <v>48</v>
      </c>
      <c r="S21" s="15">
        <v>95.39</v>
      </c>
    </row>
    <row r="22" spans="1:19" s="28" customFormat="1" x14ac:dyDescent="0.3">
      <c r="A22" s="27">
        <v>29</v>
      </c>
      <c r="B22" s="27" t="s">
        <v>273</v>
      </c>
      <c r="C22" s="27" t="s">
        <v>274</v>
      </c>
      <c r="D22" s="27">
        <v>1.41</v>
      </c>
      <c r="E22" s="27">
        <v>621.60686999999996</v>
      </c>
      <c r="F22" s="27">
        <v>622.61415</v>
      </c>
      <c r="G22" s="27">
        <v>12.106</v>
      </c>
      <c r="H22" s="27">
        <v>14891097.293201501</v>
      </c>
      <c r="I22" s="27" t="s">
        <v>16</v>
      </c>
      <c r="J22" s="27" t="s">
        <v>17</v>
      </c>
      <c r="K22" s="27">
        <v>14025128.709806601</v>
      </c>
      <c r="L22" s="27">
        <v>13158045.836686499</v>
      </c>
      <c r="M22" s="27">
        <v>13686064.492405901</v>
      </c>
      <c r="N22" s="27">
        <v>14891097.293201501</v>
      </c>
      <c r="O22" s="27">
        <v>13855596.601106299</v>
      </c>
      <c r="P22" s="27">
        <v>5.2187629220960803</v>
      </c>
      <c r="Q22" s="28" t="s">
        <v>230</v>
      </c>
      <c r="S22" s="28">
        <v>82.75</v>
      </c>
    </row>
    <row r="23" spans="1:19" s="14" customFormat="1" x14ac:dyDescent="0.3">
      <c r="A23" s="33">
        <v>30</v>
      </c>
      <c r="B23" s="33" t="s">
        <v>275</v>
      </c>
      <c r="C23" s="33" t="s">
        <v>276</v>
      </c>
      <c r="D23" s="33">
        <v>1.81</v>
      </c>
      <c r="E23" s="33">
        <v>355.34566999999998</v>
      </c>
      <c r="F23" s="33">
        <v>356.35295000000002</v>
      </c>
      <c r="G23" s="33">
        <v>8.8829999999999991</v>
      </c>
      <c r="H23" s="33">
        <v>14066451.547050999</v>
      </c>
      <c r="I23" s="33" t="s">
        <v>16</v>
      </c>
      <c r="J23" s="33" t="s">
        <v>17</v>
      </c>
      <c r="K23" s="33">
        <v>13457040.6435754</v>
      </c>
      <c r="L23" s="33">
        <v>12422620.649617</v>
      </c>
      <c r="M23" s="33">
        <v>14066451.547050999</v>
      </c>
      <c r="N23" s="33">
        <v>13682515.967187701</v>
      </c>
      <c r="O23" s="33">
        <v>13569778.305381499</v>
      </c>
      <c r="P23" s="33">
        <v>5.2428757156176502</v>
      </c>
      <c r="Q23" s="14" t="s">
        <v>277</v>
      </c>
      <c r="S23" s="14">
        <v>85.93</v>
      </c>
    </row>
    <row r="24" spans="1:19" s="4" customFormat="1" x14ac:dyDescent="0.3">
      <c r="A24" s="30">
        <v>31</v>
      </c>
      <c r="B24" s="30" t="s">
        <v>278</v>
      </c>
      <c r="C24" s="30" t="s">
        <v>279</v>
      </c>
      <c r="D24" s="30">
        <v>1.99</v>
      </c>
      <c r="E24" s="30">
        <v>279.09010000000001</v>
      </c>
      <c r="F24" s="30">
        <v>280.09737000000001</v>
      </c>
      <c r="G24" s="30">
        <v>5.867</v>
      </c>
      <c r="H24" s="30">
        <v>13866612.8241002</v>
      </c>
      <c r="I24" s="30" t="s">
        <v>16</v>
      </c>
      <c r="J24" s="30" t="s">
        <v>17</v>
      </c>
      <c r="K24" s="30">
        <v>13707438.2691385</v>
      </c>
      <c r="L24" s="30">
        <v>13866612.8241002</v>
      </c>
      <c r="M24" s="30">
        <v>12742311.774746301</v>
      </c>
      <c r="N24" s="30">
        <v>13173656.1627752</v>
      </c>
      <c r="O24" s="30">
        <v>13440547.2159569</v>
      </c>
      <c r="P24" s="30">
        <v>3.8447240663792002</v>
      </c>
      <c r="Q24" s="4" t="s">
        <v>280</v>
      </c>
      <c r="S24" s="4">
        <v>90.11</v>
      </c>
    </row>
    <row r="25" spans="1:19" x14ac:dyDescent="0.3">
      <c r="A25" s="25">
        <v>32</v>
      </c>
      <c r="B25" s="26" t="s">
        <v>264</v>
      </c>
      <c r="C25" s="25" t="s">
        <v>265</v>
      </c>
      <c r="D25" s="25">
        <v>1.93</v>
      </c>
      <c r="E25" s="25">
        <v>281.21489000000003</v>
      </c>
      <c r="F25" s="25">
        <v>282.22217000000001</v>
      </c>
      <c r="G25" s="25">
        <v>11.166</v>
      </c>
      <c r="H25" s="25">
        <v>14683352.222411299</v>
      </c>
      <c r="I25" s="25" t="s">
        <v>16</v>
      </c>
      <c r="J25" s="25" t="s">
        <v>17</v>
      </c>
      <c r="K25" s="25">
        <v>12352994.4929551</v>
      </c>
      <c r="L25" s="25">
        <v>13136151.9057258</v>
      </c>
      <c r="M25" s="25">
        <v>14683352.222411299</v>
      </c>
      <c r="N25" s="25">
        <v>12621438.4871323</v>
      </c>
      <c r="O25" s="25">
        <v>12878795.1964291</v>
      </c>
      <c r="P25" s="25">
        <v>7.8939502641806598</v>
      </c>
      <c r="Q25" s="8" t="s">
        <v>48</v>
      </c>
      <c r="S25" s="15">
        <v>85.62</v>
      </c>
    </row>
    <row r="26" spans="1:19" s="32" customFormat="1" x14ac:dyDescent="0.3">
      <c r="A26" s="31">
        <v>33</v>
      </c>
      <c r="B26" s="31" t="s">
        <v>281</v>
      </c>
      <c r="C26" s="31" t="s">
        <v>282</v>
      </c>
      <c r="D26" s="31">
        <v>1.83</v>
      </c>
      <c r="E26" s="31">
        <v>343.30927000000003</v>
      </c>
      <c r="F26" s="31">
        <v>344.31655000000001</v>
      </c>
      <c r="G26" s="31">
        <v>8.94</v>
      </c>
      <c r="H26" s="31">
        <v>13130866.968763201</v>
      </c>
      <c r="I26" s="31" t="s">
        <v>16</v>
      </c>
      <c r="J26" s="31" t="s">
        <v>17</v>
      </c>
      <c r="K26" s="31">
        <v>12515206.8130152</v>
      </c>
      <c r="L26" s="31">
        <v>12813151.657891801</v>
      </c>
      <c r="M26" s="31">
        <v>13130866.968763201</v>
      </c>
      <c r="N26" s="31">
        <v>12447843.851043699</v>
      </c>
      <c r="O26" s="31">
        <v>12664179.235453499</v>
      </c>
      <c r="P26" s="31">
        <v>2.4569049365873199</v>
      </c>
      <c r="Q26" s="32" t="s">
        <v>248</v>
      </c>
      <c r="S26" s="15">
        <v>84.3</v>
      </c>
    </row>
    <row r="27" spans="1:19" s="4" customFormat="1" x14ac:dyDescent="0.3">
      <c r="A27" s="30">
        <v>34</v>
      </c>
      <c r="B27" s="30" t="s">
        <v>252</v>
      </c>
      <c r="C27" s="30" t="s">
        <v>253</v>
      </c>
      <c r="D27" s="30">
        <v>-2.33</v>
      </c>
      <c r="E27" s="30">
        <v>370.09449000000001</v>
      </c>
      <c r="F27" s="30">
        <v>371.10176999999999</v>
      </c>
      <c r="G27" s="30">
        <v>10.544</v>
      </c>
      <c r="H27" s="30">
        <v>11502276.594577599</v>
      </c>
      <c r="I27" s="30" t="s">
        <v>16</v>
      </c>
      <c r="J27" s="30" t="s">
        <v>17</v>
      </c>
      <c r="K27" s="30">
        <v>10306194.4855808</v>
      </c>
      <c r="L27" s="30">
        <v>10830182.812161401</v>
      </c>
      <c r="M27" s="30">
        <v>10956825.852424899</v>
      </c>
      <c r="N27" s="30">
        <v>11502276.594577599</v>
      </c>
      <c r="O27" s="30">
        <v>10893504.332293199</v>
      </c>
      <c r="P27" s="30">
        <v>4.5056695821133399</v>
      </c>
      <c r="Q27" s="4" t="s">
        <v>18</v>
      </c>
      <c r="S27" s="4">
        <v>80.150000000000006</v>
      </c>
    </row>
    <row r="28" spans="1:19" s="28" customFormat="1" x14ac:dyDescent="0.3">
      <c r="A28" s="27">
        <v>35</v>
      </c>
      <c r="B28" s="27" t="s">
        <v>283</v>
      </c>
      <c r="C28" s="27" t="s">
        <v>284</v>
      </c>
      <c r="D28" s="27">
        <v>1.57</v>
      </c>
      <c r="E28" s="27">
        <v>623.62261999999998</v>
      </c>
      <c r="F28" s="27">
        <v>624.62990000000002</v>
      </c>
      <c r="G28" s="27">
        <v>12.629</v>
      </c>
      <c r="H28" s="27">
        <v>10513794.852745701</v>
      </c>
      <c r="I28" s="27" t="s">
        <v>16</v>
      </c>
      <c r="J28" s="27" t="s">
        <v>17</v>
      </c>
      <c r="K28" s="27">
        <v>9421031.9380554799</v>
      </c>
      <c r="L28" s="27">
        <v>9946548.1361085903</v>
      </c>
      <c r="M28" s="27">
        <v>9925013.9007514194</v>
      </c>
      <c r="N28" s="27">
        <v>10513794.852745701</v>
      </c>
      <c r="O28" s="27">
        <v>9935781.0184300002</v>
      </c>
      <c r="P28" s="27">
        <v>4.4875087545384504</v>
      </c>
      <c r="Q28" s="28" t="s">
        <v>230</v>
      </c>
      <c r="S28" s="28">
        <v>82.99</v>
      </c>
    </row>
    <row r="29" spans="1:19" s="20" customFormat="1" x14ac:dyDescent="0.3">
      <c r="A29" s="29">
        <v>36</v>
      </c>
      <c r="B29" s="29" t="s">
        <v>285</v>
      </c>
      <c r="C29" s="29" t="s">
        <v>286</v>
      </c>
      <c r="D29" s="29">
        <v>1.92</v>
      </c>
      <c r="E29" s="29">
        <v>292.16802000000001</v>
      </c>
      <c r="F29" s="29">
        <v>293.17529000000002</v>
      </c>
      <c r="G29" s="29">
        <v>9.9819999999999993</v>
      </c>
      <c r="H29" s="29">
        <v>9552297.5850944892</v>
      </c>
      <c r="I29" s="29" t="s">
        <v>16</v>
      </c>
      <c r="J29" s="29" t="s">
        <v>17</v>
      </c>
      <c r="K29" s="29">
        <v>9277239.3399978895</v>
      </c>
      <c r="L29" s="29">
        <v>8095881.1355403503</v>
      </c>
      <c r="M29" s="29">
        <v>8831440.1668518707</v>
      </c>
      <c r="N29" s="29">
        <v>9552297.5850944892</v>
      </c>
      <c r="O29" s="29">
        <v>9054339.7534248792</v>
      </c>
      <c r="P29" s="29">
        <v>7.1131655532309699</v>
      </c>
      <c r="Q29" s="20" t="s">
        <v>160</v>
      </c>
      <c r="S29" s="20">
        <v>95.59</v>
      </c>
    </row>
    <row r="30" spans="1:19" s="4" customFormat="1" x14ac:dyDescent="0.3">
      <c r="A30" s="30">
        <v>37</v>
      </c>
      <c r="B30" s="30" t="s">
        <v>287</v>
      </c>
      <c r="C30" s="30" t="s">
        <v>288</v>
      </c>
      <c r="D30" s="30">
        <v>-3.33</v>
      </c>
      <c r="E30" s="30">
        <v>460.20952</v>
      </c>
      <c r="F30" s="30">
        <v>459.20224999999999</v>
      </c>
      <c r="G30" s="30">
        <v>8.2829999999999995</v>
      </c>
      <c r="H30" s="30">
        <v>9166163.8678316101</v>
      </c>
      <c r="I30" s="30" t="s">
        <v>16</v>
      </c>
      <c r="J30" s="30" t="s">
        <v>93</v>
      </c>
      <c r="K30" s="30">
        <v>9166163.8678316101</v>
      </c>
      <c r="L30" s="30">
        <v>7882026.0583754098</v>
      </c>
      <c r="M30" s="30">
        <v>8919853.8373433501</v>
      </c>
      <c r="N30" s="30">
        <v>9078528.8223328404</v>
      </c>
      <c r="O30" s="30">
        <v>8999191.3298381008</v>
      </c>
      <c r="P30" s="30">
        <v>6.7933142903434698</v>
      </c>
      <c r="Q30" s="4" t="s">
        <v>18</v>
      </c>
      <c r="S30" s="4">
        <v>100</v>
      </c>
    </row>
    <row r="31" spans="1:19" x14ac:dyDescent="0.3">
      <c r="A31" s="25">
        <v>39</v>
      </c>
      <c r="B31" s="26" t="s">
        <v>289</v>
      </c>
      <c r="C31" s="25" t="s">
        <v>290</v>
      </c>
      <c r="D31" s="25">
        <v>1.6</v>
      </c>
      <c r="E31" s="25">
        <v>317.17444999999998</v>
      </c>
      <c r="F31" s="25">
        <v>318.18193000000002</v>
      </c>
      <c r="G31" s="25">
        <v>5.1760000000000002</v>
      </c>
      <c r="H31" s="25">
        <v>8957575.1757483799</v>
      </c>
      <c r="I31" s="25" t="s">
        <v>16</v>
      </c>
      <c r="J31" s="25" t="s">
        <v>17</v>
      </c>
      <c r="K31" s="25">
        <v>8001242.7185275704</v>
      </c>
      <c r="L31" s="25">
        <v>7777749.2623753799</v>
      </c>
      <c r="M31" s="25">
        <v>7318134.55448044</v>
      </c>
      <c r="N31" s="25">
        <v>8957575.1757483799</v>
      </c>
      <c r="O31" s="25">
        <v>7889495.9904514803</v>
      </c>
      <c r="P31" s="25">
        <v>8.6170291383911195</v>
      </c>
      <c r="Q31" s="8" t="s">
        <v>112</v>
      </c>
      <c r="S31" s="15">
        <v>100</v>
      </c>
    </row>
    <row r="32" spans="1:19" x14ac:dyDescent="0.3">
      <c r="A32" s="25">
        <v>40</v>
      </c>
      <c r="B32" s="26" t="s">
        <v>242</v>
      </c>
      <c r="C32" s="25" t="s">
        <v>243</v>
      </c>
      <c r="D32" s="25">
        <v>1.78</v>
      </c>
      <c r="E32" s="25">
        <v>445.24723</v>
      </c>
      <c r="F32" s="25">
        <v>446.25450999999998</v>
      </c>
      <c r="G32" s="25">
        <v>8.0190000000000001</v>
      </c>
      <c r="H32" s="25">
        <v>7980118.8055207599</v>
      </c>
      <c r="I32" s="25" t="s">
        <v>16</v>
      </c>
      <c r="J32" s="25" t="s">
        <v>17</v>
      </c>
      <c r="K32" s="25">
        <v>7562903.0772261498</v>
      </c>
      <c r="L32" s="25">
        <v>7602460.1106782099</v>
      </c>
      <c r="M32" s="25">
        <v>7645947.5802768897</v>
      </c>
      <c r="N32" s="25">
        <v>7980118.8055207599</v>
      </c>
      <c r="O32" s="25">
        <v>7624203.8454775503</v>
      </c>
      <c r="P32" s="25">
        <v>2.4838886809726501</v>
      </c>
      <c r="Q32" s="8" t="s">
        <v>291</v>
      </c>
      <c r="S32" s="15">
        <v>100</v>
      </c>
    </row>
    <row r="33" spans="1:19" x14ac:dyDescent="0.3">
      <c r="A33" s="25">
        <v>41</v>
      </c>
      <c r="B33" s="26" t="s">
        <v>292</v>
      </c>
      <c r="C33" s="25" t="s">
        <v>293</v>
      </c>
      <c r="D33" s="25">
        <v>0.99</v>
      </c>
      <c r="E33" s="25">
        <v>357.26310999999998</v>
      </c>
      <c r="F33" s="25">
        <v>358.27064000000001</v>
      </c>
      <c r="G33" s="25">
        <v>5.5119999999999996</v>
      </c>
      <c r="H33" s="25">
        <v>7727820.75873564</v>
      </c>
      <c r="I33" s="25" t="s">
        <v>16</v>
      </c>
      <c r="J33" s="25" t="s">
        <v>17</v>
      </c>
      <c r="K33" s="25">
        <v>7653094.6997699104</v>
      </c>
      <c r="L33" s="25">
        <v>6947765.2810685197</v>
      </c>
      <c r="M33" s="25">
        <v>7727820.75873564</v>
      </c>
      <c r="N33" s="25">
        <v>7507859.9362211702</v>
      </c>
      <c r="O33" s="25">
        <v>7580477.3179955399</v>
      </c>
      <c r="P33" s="25">
        <v>4.7315564410017901</v>
      </c>
      <c r="Q33" s="8" t="s">
        <v>112</v>
      </c>
      <c r="S33" s="15">
        <v>100</v>
      </c>
    </row>
    <row r="34" spans="1:19" x14ac:dyDescent="0.3">
      <c r="A34" s="25">
        <v>42</v>
      </c>
      <c r="B34" s="26" t="s">
        <v>294</v>
      </c>
      <c r="C34" s="25" t="s">
        <v>295</v>
      </c>
      <c r="D34" s="25">
        <v>0.74</v>
      </c>
      <c r="E34" s="25">
        <v>610.15382999999997</v>
      </c>
      <c r="F34" s="25">
        <v>609.14615000000003</v>
      </c>
      <c r="G34" s="25">
        <v>5.3170000000000002</v>
      </c>
      <c r="H34" s="25">
        <v>7181130.4664106602</v>
      </c>
      <c r="I34" s="25" t="s">
        <v>16</v>
      </c>
      <c r="J34" s="25" t="s">
        <v>93</v>
      </c>
      <c r="K34" s="25">
        <v>6732151.2996886102</v>
      </c>
      <c r="L34" s="25">
        <v>7018774.4150503296</v>
      </c>
      <c r="M34" s="25">
        <v>7181130.4664106602</v>
      </c>
      <c r="N34" s="25">
        <v>7126133.93662671</v>
      </c>
      <c r="O34" s="25">
        <v>7072454.1758385198</v>
      </c>
      <c r="P34" s="25">
        <v>2.8508241266690701</v>
      </c>
      <c r="Q34" s="8" t="s">
        <v>296</v>
      </c>
      <c r="S34" s="15">
        <v>94.21</v>
      </c>
    </row>
    <row r="35" spans="1:19" s="4" customFormat="1" x14ac:dyDescent="0.3">
      <c r="A35" s="30">
        <v>43</v>
      </c>
      <c r="B35" s="30" t="s">
        <v>297</v>
      </c>
      <c r="C35" s="30" t="s">
        <v>298</v>
      </c>
      <c r="D35" s="30">
        <v>1.97</v>
      </c>
      <c r="E35" s="30">
        <v>240.12674000000001</v>
      </c>
      <c r="F35" s="30">
        <v>241.13403</v>
      </c>
      <c r="G35" s="30">
        <v>8.0760000000000005</v>
      </c>
      <c r="H35" s="30">
        <v>7302373.2845183397</v>
      </c>
      <c r="I35" s="30" t="s">
        <v>16</v>
      </c>
      <c r="J35" s="30" t="s">
        <v>17</v>
      </c>
      <c r="K35" s="30">
        <v>6713819.3565959996</v>
      </c>
      <c r="L35" s="30">
        <v>6856439.0991191203</v>
      </c>
      <c r="M35" s="30">
        <v>6976658.8059271704</v>
      </c>
      <c r="N35" s="30">
        <v>7302373.2845183397</v>
      </c>
      <c r="O35" s="30">
        <v>6916548.9525231495</v>
      </c>
      <c r="P35" s="30">
        <v>3.6032315535841901</v>
      </c>
      <c r="Q35" s="4" t="s">
        <v>18</v>
      </c>
      <c r="S35" s="4">
        <v>94.29</v>
      </c>
    </row>
    <row r="36" spans="1:19" s="32" customFormat="1" x14ac:dyDescent="0.3">
      <c r="A36" s="31">
        <v>44</v>
      </c>
      <c r="B36" s="31" t="s">
        <v>299</v>
      </c>
      <c r="C36" s="31" t="s">
        <v>300</v>
      </c>
      <c r="D36" s="31">
        <v>-2.99</v>
      </c>
      <c r="E36" s="31">
        <v>240.06691000000001</v>
      </c>
      <c r="F36" s="31">
        <v>239.05963</v>
      </c>
      <c r="G36" s="31">
        <v>7.3410000000000002</v>
      </c>
      <c r="H36" s="31">
        <v>7448636.06463903</v>
      </c>
      <c r="I36" s="31" t="s">
        <v>16</v>
      </c>
      <c r="J36" s="31" t="s">
        <v>93</v>
      </c>
      <c r="K36" s="31">
        <v>6544287.0560735799</v>
      </c>
      <c r="L36" s="31">
        <v>6495393.3260534601</v>
      </c>
      <c r="M36" s="31">
        <v>7448636.06463903</v>
      </c>
      <c r="N36" s="31">
        <v>7113066.3458521897</v>
      </c>
      <c r="O36" s="31">
        <v>6828676.7009628797</v>
      </c>
      <c r="P36" s="31">
        <v>6.67596910589329</v>
      </c>
      <c r="Q36" s="32" t="s">
        <v>25</v>
      </c>
      <c r="S36" s="15">
        <v>89.68</v>
      </c>
    </row>
    <row r="37" spans="1:19" x14ac:dyDescent="0.3">
      <c r="A37" s="25">
        <v>45</v>
      </c>
      <c r="B37" s="26" t="s">
        <v>301</v>
      </c>
      <c r="C37" s="25" t="s">
        <v>147</v>
      </c>
      <c r="D37" s="25">
        <v>2.06</v>
      </c>
      <c r="E37" s="25">
        <v>309.30380000000002</v>
      </c>
      <c r="F37" s="25">
        <v>310.31108</v>
      </c>
      <c r="G37" s="25">
        <v>11.757999999999999</v>
      </c>
      <c r="H37" s="25">
        <v>7791082.7157969903</v>
      </c>
      <c r="I37" s="25" t="s">
        <v>16</v>
      </c>
      <c r="J37" s="25" t="s">
        <v>17</v>
      </c>
      <c r="K37" s="25">
        <v>6088700.2397937104</v>
      </c>
      <c r="L37" s="25">
        <v>7791082.7157969903</v>
      </c>
      <c r="M37" s="25">
        <v>6132313.8659330597</v>
      </c>
      <c r="N37" s="25">
        <v>7507741.5251933103</v>
      </c>
      <c r="O37" s="25">
        <v>6820027.6955631804</v>
      </c>
      <c r="P37" s="25">
        <v>13.025692400407999</v>
      </c>
      <c r="Q37" s="34" t="s">
        <v>302</v>
      </c>
      <c r="S37" s="15">
        <v>92.4</v>
      </c>
    </row>
    <row r="38" spans="1:19" x14ac:dyDescent="0.3">
      <c r="A38" s="25">
        <v>46</v>
      </c>
      <c r="B38" s="26" t="s">
        <v>303</v>
      </c>
      <c r="C38" s="25" t="s">
        <v>304</v>
      </c>
      <c r="D38" s="25">
        <v>-0.57999999999999996</v>
      </c>
      <c r="E38" s="25">
        <v>619.43052999999998</v>
      </c>
      <c r="F38" s="25">
        <v>620.43780000000004</v>
      </c>
      <c r="G38" s="25">
        <v>9.3620000000000001</v>
      </c>
      <c r="H38" s="25">
        <v>6540755.4239322897</v>
      </c>
      <c r="I38" s="25" t="s">
        <v>16</v>
      </c>
      <c r="J38" s="25" t="s">
        <v>17</v>
      </c>
      <c r="K38" s="25">
        <v>5830374.9189158399</v>
      </c>
      <c r="L38" s="25">
        <v>6002446.3196574803</v>
      </c>
      <c r="M38" s="25">
        <v>6396323.1484920504</v>
      </c>
      <c r="N38" s="25">
        <v>6540755.4239322897</v>
      </c>
      <c r="O38" s="25">
        <v>6199384.7340747602</v>
      </c>
      <c r="P38" s="25">
        <v>5.3565501199987198</v>
      </c>
      <c r="Q38" s="8" t="s">
        <v>112</v>
      </c>
      <c r="S38" s="15">
        <v>100</v>
      </c>
    </row>
    <row r="39" spans="1:19" s="20" customFormat="1" x14ac:dyDescent="0.3">
      <c r="A39" s="29">
        <v>47</v>
      </c>
      <c r="B39" s="29" t="s">
        <v>305</v>
      </c>
      <c r="C39" s="29" t="s">
        <v>306</v>
      </c>
      <c r="D39" s="29">
        <v>1.82</v>
      </c>
      <c r="E39" s="29">
        <v>531.37807999999995</v>
      </c>
      <c r="F39" s="29">
        <v>532.38535999999999</v>
      </c>
      <c r="G39" s="29">
        <v>9.3940000000000001</v>
      </c>
      <c r="H39" s="29">
        <v>5998145.8341327095</v>
      </c>
      <c r="I39" s="29" t="s">
        <v>16</v>
      </c>
      <c r="J39" s="29" t="s">
        <v>17</v>
      </c>
      <c r="K39" s="29">
        <v>5184064.5434205998</v>
      </c>
      <c r="L39" s="29">
        <v>5499422.0746174697</v>
      </c>
      <c r="M39" s="29">
        <v>5427349.6780316699</v>
      </c>
      <c r="N39" s="29">
        <v>5998145.8341327095</v>
      </c>
      <c r="O39" s="29">
        <v>5463385.8763245698</v>
      </c>
      <c r="P39" s="29">
        <v>6.1820757983316001</v>
      </c>
      <c r="Q39" s="20" t="s">
        <v>160</v>
      </c>
      <c r="S39" s="20">
        <v>100</v>
      </c>
    </row>
    <row r="40" spans="1:19" s="14" customFormat="1" x14ac:dyDescent="0.3">
      <c r="A40" s="33">
        <v>48</v>
      </c>
      <c r="B40" s="33" t="s">
        <v>307</v>
      </c>
      <c r="C40" s="33" t="s">
        <v>308</v>
      </c>
      <c r="D40" s="33">
        <v>2.2400000000000002</v>
      </c>
      <c r="E40" s="33">
        <v>255.25679</v>
      </c>
      <c r="F40" s="33">
        <v>256.26405</v>
      </c>
      <c r="G40" s="33">
        <v>7.68</v>
      </c>
      <c r="H40" s="33">
        <v>5707573.5932825301</v>
      </c>
      <c r="I40" s="33" t="s">
        <v>16</v>
      </c>
      <c r="J40" s="33" t="s">
        <v>17</v>
      </c>
      <c r="K40" s="33">
        <v>5519845.0789703699</v>
      </c>
      <c r="L40" s="33">
        <v>4825784.6190131502</v>
      </c>
      <c r="M40" s="33">
        <v>5707573.5932825301</v>
      </c>
      <c r="N40" s="33">
        <v>5361959.2530205501</v>
      </c>
      <c r="O40" s="33">
        <v>5440902.16599546</v>
      </c>
      <c r="P40" s="33">
        <v>7.0846019814780696</v>
      </c>
      <c r="Q40" s="14" t="s">
        <v>309</v>
      </c>
      <c r="S40" s="14">
        <v>84.12</v>
      </c>
    </row>
    <row r="41" spans="1:19" s="4" customFormat="1" x14ac:dyDescent="0.3">
      <c r="A41" s="30">
        <v>49</v>
      </c>
      <c r="B41" s="30" t="s">
        <v>278</v>
      </c>
      <c r="C41" s="30" t="s">
        <v>279</v>
      </c>
      <c r="D41" s="30">
        <v>1.97</v>
      </c>
      <c r="E41" s="30">
        <v>279.09008999999998</v>
      </c>
      <c r="F41" s="30">
        <v>280.09737000000001</v>
      </c>
      <c r="G41" s="30">
        <v>6.4320000000000004</v>
      </c>
      <c r="H41" s="30">
        <v>5983612.6861799397</v>
      </c>
      <c r="I41" s="30" t="s">
        <v>16</v>
      </c>
      <c r="J41" s="30" t="s">
        <v>17</v>
      </c>
      <c r="K41" s="30">
        <v>4905118.9585439302</v>
      </c>
      <c r="L41" s="30">
        <v>5983612.6861799397</v>
      </c>
      <c r="M41" s="30">
        <v>5348486.83545944</v>
      </c>
      <c r="N41" s="30">
        <v>5484032.8272813102</v>
      </c>
      <c r="O41" s="30">
        <v>5416259.8313703705</v>
      </c>
      <c r="P41" s="30">
        <v>8.1773106603464694</v>
      </c>
      <c r="Q41" s="4" t="s">
        <v>18</v>
      </c>
      <c r="S41" s="4">
        <v>89.94</v>
      </c>
    </row>
    <row r="42" spans="1:19" s="14" customFormat="1" x14ac:dyDescent="0.3">
      <c r="A42" s="33">
        <v>50</v>
      </c>
      <c r="B42" s="33" t="s">
        <v>310</v>
      </c>
      <c r="C42" s="33" t="s">
        <v>311</v>
      </c>
      <c r="D42" s="33">
        <v>2.02</v>
      </c>
      <c r="E42" s="33">
        <v>243.18394000000001</v>
      </c>
      <c r="F42" s="33">
        <v>244.19121000000001</v>
      </c>
      <c r="G42" s="33">
        <v>11.461</v>
      </c>
      <c r="H42" s="33">
        <v>5282115.2894420503</v>
      </c>
      <c r="I42" s="33" t="s">
        <v>16</v>
      </c>
      <c r="J42" s="33" t="s">
        <v>17</v>
      </c>
      <c r="K42" s="33">
        <v>5282115.2894420503</v>
      </c>
      <c r="L42" s="33">
        <v>4988804.5639031902</v>
      </c>
      <c r="M42" s="33">
        <v>4954660.9037975101</v>
      </c>
      <c r="N42" s="33">
        <v>5193766.5631486</v>
      </c>
      <c r="O42" s="33">
        <v>5091285.5635259002</v>
      </c>
      <c r="P42" s="33">
        <v>3.1046037849544699</v>
      </c>
      <c r="Q42" s="14" t="s">
        <v>277</v>
      </c>
      <c r="S42" s="14">
        <v>100</v>
      </c>
    </row>
    <row r="43" spans="1:19" s="14" customFormat="1" x14ac:dyDescent="0.3">
      <c r="A43" s="33">
        <v>52</v>
      </c>
      <c r="B43" s="33" t="s">
        <v>312</v>
      </c>
      <c r="C43" s="33" t="s">
        <v>313</v>
      </c>
      <c r="D43" s="33">
        <v>1.81</v>
      </c>
      <c r="E43" s="33">
        <v>335.31941999999998</v>
      </c>
      <c r="F43" s="33">
        <v>336.32670000000002</v>
      </c>
      <c r="G43" s="33">
        <v>11.875999999999999</v>
      </c>
      <c r="H43" s="33">
        <v>5351835.7695417702</v>
      </c>
      <c r="I43" s="33" t="s">
        <v>16</v>
      </c>
      <c r="J43" s="33" t="s">
        <v>17</v>
      </c>
      <c r="K43" s="33">
        <v>4283500.5495110601</v>
      </c>
      <c r="L43" s="33">
        <v>4076883.8087107399</v>
      </c>
      <c r="M43" s="33">
        <v>5246299.5690491199</v>
      </c>
      <c r="N43" s="33">
        <v>5351835.7695417702</v>
      </c>
      <c r="O43" s="33">
        <v>4764900.05928009</v>
      </c>
      <c r="P43" s="33">
        <v>13.7751287649708</v>
      </c>
      <c r="Q43" s="14" t="s">
        <v>45</v>
      </c>
      <c r="S43" s="14">
        <v>87.76</v>
      </c>
    </row>
    <row r="44" spans="1:19" s="4" customFormat="1" x14ac:dyDescent="0.3">
      <c r="A44" s="30">
        <v>53</v>
      </c>
      <c r="B44" s="30" t="s">
        <v>314</v>
      </c>
      <c r="C44" s="30" t="s">
        <v>315</v>
      </c>
      <c r="D44" s="30">
        <v>1.56</v>
      </c>
      <c r="E44" s="30">
        <v>303.15875999999997</v>
      </c>
      <c r="F44" s="30">
        <v>304.16624000000002</v>
      </c>
      <c r="G44" s="30">
        <v>4.5039999999999996</v>
      </c>
      <c r="H44" s="30">
        <v>5139141.2634272901</v>
      </c>
      <c r="I44" s="30" t="s">
        <v>16</v>
      </c>
      <c r="J44" s="30" t="s">
        <v>17</v>
      </c>
      <c r="K44" s="30">
        <v>4427223.62535726</v>
      </c>
      <c r="L44" s="30">
        <v>4027308.6784459199</v>
      </c>
      <c r="M44" s="30">
        <v>4623161.4324839497</v>
      </c>
      <c r="N44" s="30">
        <v>5139141.2634272901</v>
      </c>
      <c r="O44" s="30">
        <v>4525192.5289206002</v>
      </c>
      <c r="P44" s="30">
        <v>10.146976617880499</v>
      </c>
      <c r="Q44" s="4" t="s">
        <v>18</v>
      </c>
      <c r="S44" s="4">
        <v>90.2</v>
      </c>
    </row>
    <row r="45" spans="1:19" x14ac:dyDescent="0.3">
      <c r="A45" s="25">
        <v>54</v>
      </c>
      <c r="B45" s="26" t="s">
        <v>316</v>
      </c>
      <c r="C45" s="25" t="s">
        <v>317</v>
      </c>
      <c r="D45" s="25">
        <v>2.04</v>
      </c>
      <c r="E45" s="25">
        <v>199.19401999999999</v>
      </c>
      <c r="F45" s="25">
        <v>200.2013</v>
      </c>
      <c r="G45" s="25">
        <v>8.8840000000000003</v>
      </c>
      <c r="H45" s="25">
        <v>4899793.5657131001</v>
      </c>
      <c r="I45" s="25" t="s">
        <v>16</v>
      </c>
      <c r="J45" s="25" t="s">
        <v>17</v>
      </c>
      <c r="K45" s="25">
        <v>4558275.5742437001</v>
      </c>
      <c r="L45" s="25">
        <v>4899793.5657131001</v>
      </c>
      <c r="M45" s="25">
        <v>4177314.8562298901</v>
      </c>
      <c r="N45" s="25">
        <v>3894150.67265213</v>
      </c>
      <c r="O45" s="25">
        <v>4367795.2152367895</v>
      </c>
      <c r="P45" s="25">
        <v>10.0252826147532</v>
      </c>
      <c r="Q45" s="8" t="s">
        <v>318</v>
      </c>
      <c r="S45" s="15">
        <v>82.77</v>
      </c>
    </row>
    <row r="46" spans="1:19" x14ac:dyDescent="0.3">
      <c r="A46" s="25">
        <v>55</v>
      </c>
      <c r="B46" s="26" t="s">
        <v>319</v>
      </c>
      <c r="C46" s="25" t="s">
        <v>320</v>
      </c>
      <c r="D46" s="25">
        <v>2.02</v>
      </c>
      <c r="E46" s="25">
        <v>555.52377999999999</v>
      </c>
      <c r="F46" s="25">
        <v>556.53106000000002</v>
      </c>
      <c r="G46" s="25">
        <v>11.58</v>
      </c>
      <c r="H46" s="25">
        <v>4609626.7541553797</v>
      </c>
      <c r="I46" s="25" t="s">
        <v>16</v>
      </c>
      <c r="J46" s="25" t="s">
        <v>17</v>
      </c>
      <c r="K46" s="25">
        <v>4205726.6407674002</v>
      </c>
      <c r="L46" s="25">
        <v>4609626.7541553797</v>
      </c>
      <c r="M46" s="25">
        <v>4349233.2126587098</v>
      </c>
      <c r="N46" s="25">
        <v>4176864.7198050399</v>
      </c>
      <c r="O46" s="25">
        <v>4277479.9267130503</v>
      </c>
      <c r="P46" s="25">
        <v>4.5618130468379601</v>
      </c>
      <c r="Q46" s="8" t="s">
        <v>236</v>
      </c>
      <c r="S46" s="15">
        <v>88.09</v>
      </c>
    </row>
    <row r="47" spans="1:19" s="4" customFormat="1" x14ac:dyDescent="0.3">
      <c r="A47" s="30">
        <v>56</v>
      </c>
      <c r="B47" s="30" t="s">
        <v>321</v>
      </c>
      <c r="C47" s="30" t="s">
        <v>322</v>
      </c>
      <c r="D47" s="30">
        <v>0.78</v>
      </c>
      <c r="E47" s="30">
        <v>427.17466999999999</v>
      </c>
      <c r="F47" s="30">
        <v>428.18227000000002</v>
      </c>
      <c r="G47" s="30">
        <v>5.6219999999999999</v>
      </c>
      <c r="H47" s="30">
        <v>4476559.4603337003</v>
      </c>
      <c r="I47" s="30" t="s">
        <v>16</v>
      </c>
      <c r="J47" s="30" t="s">
        <v>17</v>
      </c>
      <c r="K47" s="30">
        <v>4476559.4603337003</v>
      </c>
      <c r="L47" s="30">
        <v>3925326.76313309</v>
      </c>
      <c r="M47" s="30">
        <v>4241964.2171691302</v>
      </c>
      <c r="N47" s="30">
        <v>4304279.8725149203</v>
      </c>
      <c r="O47" s="30">
        <v>4273122.0448420197</v>
      </c>
      <c r="P47" s="30">
        <v>5.4348252161097204</v>
      </c>
      <c r="Q47" s="4" t="s">
        <v>18</v>
      </c>
      <c r="S47" s="4">
        <v>100</v>
      </c>
    </row>
    <row r="48" spans="1:19" x14ac:dyDescent="0.3">
      <c r="A48" s="25">
        <v>57</v>
      </c>
      <c r="B48" s="26" t="s">
        <v>323</v>
      </c>
      <c r="C48" s="25" t="s">
        <v>324</v>
      </c>
      <c r="D48" s="25">
        <v>1.02</v>
      </c>
      <c r="E48" s="25">
        <v>441.22681999999998</v>
      </c>
      <c r="F48" s="25">
        <v>442.23444000000001</v>
      </c>
      <c r="G48" s="25">
        <v>5.593</v>
      </c>
      <c r="H48" s="25">
        <v>3866164.75307135</v>
      </c>
      <c r="I48" s="25" t="s">
        <v>16</v>
      </c>
      <c r="J48" s="25" t="s">
        <v>17</v>
      </c>
      <c r="K48" s="25">
        <v>3727918.52505294</v>
      </c>
      <c r="L48" s="25">
        <v>3866164.75307135</v>
      </c>
      <c r="M48" s="25">
        <v>3604487.8848711001</v>
      </c>
      <c r="N48" s="25">
        <v>3753674.7293736702</v>
      </c>
      <c r="O48" s="25">
        <v>3740796.6272133002</v>
      </c>
      <c r="P48" s="25">
        <v>2.8729280570139299</v>
      </c>
      <c r="Q48" s="8" t="s">
        <v>112</v>
      </c>
      <c r="S48" s="15">
        <v>100</v>
      </c>
    </row>
    <row r="49" spans="1:19" x14ac:dyDescent="0.3">
      <c r="A49" s="25">
        <v>58</v>
      </c>
      <c r="B49" s="26" t="s">
        <v>325</v>
      </c>
      <c r="C49" s="25" t="s">
        <v>326</v>
      </c>
      <c r="D49" s="25">
        <v>-0.96</v>
      </c>
      <c r="E49" s="25">
        <v>488.24776000000003</v>
      </c>
      <c r="F49" s="25">
        <v>487.23944</v>
      </c>
      <c r="G49" s="25">
        <v>4.46</v>
      </c>
      <c r="H49" s="25">
        <v>3956276.9858615501</v>
      </c>
      <c r="I49" s="25" t="s">
        <v>16</v>
      </c>
      <c r="J49" s="25" t="s">
        <v>93</v>
      </c>
      <c r="K49" s="25">
        <v>3071192.4507470201</v>
      </c>
      <c r="L49" s="25">
        <v>3862090.4851363199</v>
      </c>
      <c r="M49" s="25">
        <v>3261970.9547977801</v>
      </c>
      <c r="N49" s="25">
        <v>3956276.9858615501</v>
      </c>
      <c r="O49" s="25">
        <v>3562030.71996705</v>
      </c>
      <c r="P49" s="25">
        <v>12.364783501364601</v>
      </c>
      <c r="Q49" s="8" t="s">
        <v>112</v>
      </c>
      <c r="S49" s="15">
        <v>81.760000000000005</v>
      </c>
    </row>
    <row r="50" spans="1:19" s="4" customFormat="1" x14ac:dyDescent="0.3">
      <c r="A50" s="30">
        <v>59</v>
      </c>
      <c r="B50" s="30" t="s">
        <v>327</v>
      </c>
      <c r="C50" s="30" t="s">
        <v>328</v>
      </c>
      <c r="D50" s="30">
        <v>1.56</v>
      </c>
      <c r="E50" s="30">
        <v>441.19067000000001</v>
      </c>
      <c r="F50" s="30">
        <v>442.19833</v>
      </c>
      <c r="G50" s="30">
        <v>4.9560000000000004</v>
      </c>
      <c r="H50" s="30">
        <v>3141297.98874067</v>
      </c>
      <c r="I50" s="30" t="s">
        <v>16</v>
      </c>
      <c r="J50" s="30" t="s">
        <v>17</v>
      </c>
      <c r="K50" s="30">
        <v>2758618.9032338499</v>
      </c>
      <c r="L50" s="30">
        <v>3141297.98874067</v>
      </c>
      <c r="M50" s="30">
        <v>2744678.5660750601</v>
      </c>
      <c r="N50" s="30">
        <v>3018539.0312333098</v>
      </c>
      <c r="O50" s="30">
        <v>2888578.9672335801</v>
      </c>
      <c r="P50" s="30">
        <v>6.7262652089538699</v>
      </c>
      <c r="Q50" s="4" t="s">
        <v>18</v>
      </c>
      <c r="S50" s="4">
        <v>95.98</v>
      </c>
    </row>
    <row r="51" spans="1:19" x14ac:dyDescent="0.3">
      <c r="A51" s="25">
        <v>60</v>
      </c>
      <c r="B51" s="26" t="s">
        <v>329</v>
      </c>
      <c r="C51" s="25" t="s">
        <v>330</v>
      </c>
      <c r="D51" s="25">
        <v>-0.17</v>
      </c>
      <c r="E51" s="25">
        <v>251.15209999999999</v>
      </c>
      <c r="F51" s="25">
        <v>250.14483000000001</v>
      </c>
      <c r="G51" s="25">
        <v>9.7569999999999997</v>
      </c>
      <c r="H51" s="25">
        <v>2856317.7686201199</v>
      </c>
      <c r="I51" s="25" t="s">
        <v>16</v>
      </c>
      <c r="J51" s="25" t="s">
        <v>93</v>
      </c>
      <c r="K51" s="25">
        <v>2726046.7589252698</v>
      </c>
      <c r="L51" s="25">
        <v>2739907.7146281898</v>
      </c>
      <c r="M51" s="25">
        <v>2776499.6530226702</v>
      </c>
      <c r="N51" s="25">
        <v>2856317.7686201199</v>
      </c>
      <c r="O51" s="25">
        <v>2758203.68382543</v>
      </c>
      <c r="P51" s="25">
        <v>2.1058334792597302</v>
      </c>
      <c r="Q51" s="8" t="s">
        <v>331</v>
      </c>
      <c r="S51" s="15">
        <v>91.79</v>
      </c>
    </row>
    <row r="52" spans="1:19" x14ac:dyDescent="0.3">
      <c r="A52" s="25">
        <v>61</v>
      </c>
      <c r="B52" s="26" t="s">
        <v>332</v>
      </c>
      <c r="C52" s="25" t="s">
        <v>333</v>
      </c>
      <c r="D52" s="25">
        <v>-2.82</v>
      </c>
      <c r="E52" s="25">
        <v>488.17273999999998</v>
      </c>
      <c r="F52" s="25">
        <v>489.18002000000001</v>
      </c>
      <c r="G52" s="25">
        <v>6.649</v>
      </c>
      <c r="H52" s="25">
        <v>2556523.6748846001</v>
      </c>
      <c r="I52" s="25" t="s">
        <v>16</v>
      </c>
      <c r="J52" s="25" t="s">
        <v>17</v>
      </c>
      <c r="K52" s="25">
        <v>2273147.3997864099</v>
      </c>
      <c r="L52" s="25">
        <v>2302062.9167894698</v>
      </c>
      <c r="M52" s="25">
        <v>2556523.6748846001</v>
      </c>
      <c r="N52" s="25">
        <v>2415761.3631547699</v>
      </c>
      <c r="O52" s="25">
        <v>2358912.1399721201</v>
      </c>
      <c r="P52" s="25">
        <v>5.3947607688037902</v>
      </c>
      <c r="Q52" s="8" t="s">
        <v>334</v>
      </c>
      <c r="S52" s="15">
        <v>100</v>
      </c>
    </row>
    <row r="53" spans="1:19" s="32" customFormat="1" x14ac:dyDescent="0.3">
      <c r="A53" s="31">
        <v>62</v>
      </c>
      <c r="B53" s="31" t="s">
        <v>335</v>
      </c>
      <c r="C53" s="31" t="s">
        <v>336</v>
      </c>
      <c r="D53" s="31">
        <v>2.39</v>
      </c>
      <c r="E53" s="31">
        <v>272.16302000000002</v>
      </c>
      <c r="F53" s="31">
        <v>273.17027999999999</v>
      </c>
      <c r="G53" s="31">
        <v>8.5649999999999995</v>
      </c>
      <c r="H53" s="31">
        <v>2035178.0506217999</v>
      </c>
      <c r="I53" s="31" t="s">
        <v>16</v>
      </c>
      <c r="J53" s="31" t="s">
        <v>17</v>
      </c>
      <c r="K53" s="31">
        <v>1673856.36856406</v>
      </c>
      <c r="L53" s="31">
        <v>2035178.0506217999</v>
      </c>
      <c r="M53" s="31">
        <v>1949583.6599311</v>
      </c>
      <c r="N53" s="31">
        <v>1889368.9425979301</v>
      </c>
      <c r="O53" s="31">
        <v>1919476.30126452</v>
      </c>
      <c r="P53" s="31">
        <v>8.1703603322055507</v>
      </c>
      <c r="Q53" s="32" t="s">
        <v>25</v>
      </c>
      <c r="S53" s="15">
        <v>86.59</v>
      </c>
    </row>
    <row r="54" spans="1:19" s="4" customFormat="1" x14ac:dyDescent="0.3">
      <c r="A54" s="30">
        <v>65</v>
      </c>
      <c r="B54" s="30" t="s">
        <v>340</v>
      </c>
      <c r="C54" s="30" t="s">
        <v>341</v>
      </c>
      <c r="D54" s="30">
        <v>1.94</v>
      </c>
      <c r="E54" s="30">
        <v>267.09005999999999</v>
      </c>
      <c r="F54" s="30">
        <v>268.09733999999997</v>
      </c>
      <c r="G54" s="30">
        <v>5.5469999999999997</v>
      </c>
      <c r="H54" s="30">
        <v>1896232.8564819901</v>
      </c>
      <c r="I54" s="30" t="s">
        <v>16</v>
      </c>
      <c r="J54" s="30" t="s">
        <v>17</v>
      </c>
      <c r="K54" s="30">
        <v>1896232.8564819901</v>
      </c>
      <c r="L54" s="30">
        <v>1642620.8341973801</v>
      </c>
      <c r="M54" s="30">
        <v>1650183.6299736199</v>
      </c>
      <c r="N54" s="30">
        <v>1841243.13108302</v>
      </c>
      <c r="O54" s="30">
        <v>1745713.3805283201</v>
      </c>
      <c r="P54" s="30">
        <v>7.41651525778141</v>
      </c>
      <c r="Q54" s="4" t="s">
        <v>280</v>
      </c>
      <c r="S54" s="4">
        <v>88.57</v>
      </c>
    </row>
    <row r="55" spans="1:19" s="4" customFormat="1" x14ac:dyDescent="0.3">
      <c r="A55" s="30">
        <v>66</v>
      </c>
      <c r="B55" s="30" t="s">
        <v>342</v>
      </c>
      <c r="C55" s="30" t="s">
        <v>343</v>
      </c>
      <c r="D55" s="30">
        <v>1.83</v>
      </c>
      <c r="E55" s="30">
        <v>501.30995999999999</v>
      </c>
      <c r="F55" s="30">
        <v>502.31723</v>
      </c>
      <c r="G55" s="30">
        <v>9.1080000000000005</v>
      </c>
      <c r="H55" s="30">
        <v>1701498.73545272</v>
      </c>
      <c r="I55" s="30" t="s">
        <v>16</v>
      </c>
      <c r="J55" s="30" t="s">
        <v>17</v>
      </c>
      <c r="K55" s="30">
        <v>1332505.98579827</v>
      </c>
      <c r="L55" s="30">
        <v>1437785.4704205201</v>
      </c>
      <c r="M55" s="30">
        <v>1701498.73545272</v>
      </c>
      <c r="N55" s="30">
        <v>1671894.89961464</v>
      </c>
      <c r="O55" s="30">
        <v>1554840.1850175799</v>
      </c>
      <c r="P55" s="30">
        <v>11.702044497691899</v>
      </c>
      <c r="Q55" s="4" t="s">
        <v>18</v>
      </c>
      <c r="S55" s="4">
        <v>100</v>
      </c>
    </row>
    <row r="56" spans="1:19" s="4" customFormat="1" x14ac:dyDescent="0.3">
      <c r="A56" s="30">
        <v>67</v>
      </c>
      <c r="B56" s="30" t="s">
        <v>344</v>
      </c>
      <c r="C56" s="30" t="s">
        <v>345</v>
      </c>
      <c r="D56" s="30">
        <v>-2.65</v>
      </c>
      <c r="E56" s="30">
        <v>280.13166999999999</v>
      </c>
      <c r="F56" s="30">
        <v>281.13893999999999</v>
      </c>
      <c r="G56" s="30">
        <v>8.0210000000000008</v>
      </c>
      <c r="H56" s="30">
        <v>1570672.2742335401</v>
      </c>
      <c r="I56" s="30" t="s">
        <v>16</v>
      </c>
      <c r="J56" s="30" t="s">
        <v>17</v>
      </c>
      <c r="K56" s="30">
        <v>1467620.25283186</v>
      </c>
      <c r="L56" s="30">
        <v>1543214.1064229</v>
      </c>
      <c r="M56" s="30">
        <v>1570672.2742335401</v>
      </c>
      <c r="N56" s="30">
        <v>1555628.2920276001</v>
      </c>
      <c r="O56" s="30">
        <v>1549421.1992252499</v>
      </c>
      <c r="P56" s="30">
        <v>2.9876115747945802</v>
      </c>
      <c r="Q56" s="4" t="s">
        <v>18</v>
      </c>
      <c r="S56" s="4">
        <v>100</v>
      </c>
    </row>
    <row r="57" spans="1:19" s="32" customFormat="1" x14ac:dyDescent="0.3">
      <c r="A57" s="31">
        <v>68</v>
      </c>
      <c r="B57" s="31" t="s">
        <v>346</v>
      </c>
      <c r="C57" s="31" t="s">
        <v>347</v>
      </c>
      <c r="D57" s="31">
        <v>0.33</v>
      </c>
      <c r="E57" s="31">
        <v>230.15188000000001</v>
      </c>
      <c r="F57" s="31">
        <v>229.14461</v>
      </c>
      <c r="G57" s="31">
        <v>7.1440000000000001</v>
      </c>
      <c r="H57" s="31">
        <v>1892662.26885746</v>
      </c>
      <c r="I57" s="31" t="s">
        <v>16</v>
      </c>
      <c r="J57" s="31" t="s">
        <v>93</v>
      </c>
      <c r="K57" s="31">
        <v>1539200.4333532399</v>
      </c>
      <c r="L57" s="31">
        <v>1485404.0209251</v>
      </c>
      <c r="M57" s="31">
        <v>1410705.15416386</v>
      </c>
      <c r="N57" s="31">
        <v>1892662.26885746</v>
      </c>
      <c r="O57" s="31">
        <v>1512302.22713917</v>
      </c>
      <c r="P57" s="31">
        <v>13.508892984411199</v>
      </c>
      <c r="Q57" s="32" t="s">
        <v>186</v>
      </c>
      <c r="S57" s="15">
        <v>100</v>
      </c>
    </row>
    <row r="58" spans="1:19" x14ac:dyDescent="0.3">
      <c r="A58" s="25">
        <v>69</v>
      </c>
      <c r="B58" s="26" t="s">
        <v>348</v>
      </c>
      <c r="C58" s="25" t="s">
        <v>349</v>
      </c>
      <c r="D58" s="25">
        <v>0.51</v>
      </c>
      <c r="E58" s="25">
        <v>399.13922000000002</v>
      </c>
      <c r="F58" s="25">
        <v>400.14648999999997</v>
      </c>
      <c r="G58" s="25">
        <v>7.7930000000000001</v>
      </c>
      <c r="H58" s="25">
        <v>1333274.2204360201</v>
      </c>
      <c r="I58" s="25" t="s">
        <v>16</v>
      </c>
      <c r="J58" s="25" t="s">
        <v>17</v>
      </c>
      <c r="K58" s="25">
        <v>1204651.9169359701</v>
      </c>
      <c r="L58" s="25">
        <v>1307069.5636306501</v>
      </c>
      <c r="M58" s="25">
        <v>1333274.2204360201</v>
      </c>
      <c r="N58" s="25">
        <v>1309858.2275058001</v>
      </c>
      <c r="O58" s="25">
        <v>1308463.8955682199</v>
      </c>
      <c r="P58" s="25">
        <v>4.4431749247500099</v>
      </c>
      <c r="Q58" s="8" t="s">
        <v>350</v>
      </c>
      <c r="S58" s="15">
        <v>100</v>
      </c>
    </row>
    <row r="59" spans="1:19" x14ac:dyDescent="0.3">
      <c r="A59" s="25"/>
    </row>
    <row r="60" spans="1:19" x14ac:dyDescent="0.3">
      <c r="A60" s="25"/>
    </row>
    <row r="61" spans="1:19" x14ac:dyDescent="0.3">
      <c r="A61" s="25"/>
      <c r="E61" s="4"/>
      <c r="F61" s="8" t="s">
        <v>18</v>
      </c>
      <c r="I61" t="s">
        <v>351</v>
      </c>
    </row>
    <row r="62" spans="1:19" x14ac:dyDescent="0.3">
      <c r="A62" s="25"/>
      <c r="E62" s="28"/>
      <c r="F62" s="8" t="s">
        <v>230</v>
      </c>
    </row>
    <row r="63" spans="1:19" x14ac:dyDescent="0.3">
      <c r="A63" s="25"/>
      <c r="E63" s="20"/>
      <c r="F63" s="8" t="s">
        <v>160</v>
      </c>
    </row>
    <row r="64" spans="1:19" x14ac:dyDescent="0.3">
      <c r="A64" s="25"/>
      <c r="E64" s="14"/>
      <c r="F64" s="8" t="s">
        <v>109</v>
      </c>
    </row>
    <row r="65" spans="1:1" x14ac:dyDescent="0.3">
      <c r="A65" s="25"/>
    </row>
    <row r="66" spans="1:1" x14ac:dyDescent="0.3">
      <c r="A66" s="25"/>
    </row>
    <row r="67" spans="1:1" x14ac:dyDescent="0.3">
      <c r="A67" s="25"/>
    </row>
    <row r="68" spans="1:1" x14ac:dyDescent="0.3">
      <c r="A68" s="25"/>
    </row>
    <row r="69" spans="1:1" x14ac:dyDescent="0.3">
      <c r="A69" s="25"/>
    </row>
    <row r="70" spans="1:1" x14ac:dyDescent="0.3">
      <c r="A70" s="25"/>
    </row>
    <row r="71" spans="1:1" x14ac:dyDescent="0.3">
      <c r="A71" s="25"/>
    </row>
    <row r="72" spans="1:1" x14ac:dyDescent="0.3">
      <c r="A72" s="25"/>
    </row>
    <row r="73" spans="1:1" x14ac:dyDescent="0.3">
      <c r="A73" s="25"/>
    </row>
    <row r="74" spans="1:1" x14ac:dyDescent="0.3">
      <c r="A74" s="25"/>
    </row>
    <row r="75" spans="1:1" x14ac:dyDescent="0.3">
      <c r="A75" s="25"/>
    </row>
    <row r="76" spans="1:1" x14ac:dyDescent="0.3">
      <c r="A76" s="25"/>
    </row>
    <row r="77" spans="1:1" x14ac:dyDescent="0.3">
      <c r="A77" s="25"/>
    </row>
    <row r="78" spans="1:1" x14ac:dyDescent="0.3">
      <c r="A78" s="25"/>
    </row>
    <row r="79" spans="1:1" x14ac:dyDescent="0.3">
      <c r="A79" s="25"/>
    </row>
    <row r="80" spans="1:1" x14ac:dyDescent="0.3">
      <c r="A80" s="25"/>
    </row>
    <row r="81" spans="1:1" x14ac:dyDescent="0.3">
      <c r="A81" s="25"/>
    </row>
    <row r="82" spans="1:1" x14ac:dyDescent="0.3">
      <c r="A82" s="25"/>
    </row>
    <row r="83" spans="1:1" x14ac:dyDescent="0.3">
      <c r="A83" s="25"/>
    </row>
    <row r="84" spans="1:1" x14ac:dyDescent="0.3">
      <c r="A84" s="25"/>
    </row>
    <row r="85" spans="1:1" x14ac:dyDescent="0.3">
      <c r="A85" s="25"/>
    </row>
    <row r="86" spans="1:1" x14ac:dyDescent="0.3">
      <c r="A86" s="25"/>
    </row>
    <row r="87" spans="1:1" x14ac:dyDescent="0.3">
      <c r="A87" s="25"/>
    </row>
    <row r="88" spans="1:1" x14ac:dyDescent="0.3">
      <c r="A88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DC37B-5B93-4A1F-95F2-DE1904DAEB87}">
  <dimension ref="A1:S64"/>
  <sheetViews>
    <sheetView tabSelected="1" workbookViewId="0">
      <selection activeCell="B28" sqref="B28"/>
    </sheetView>
  </sheetViews>
  <sheetFormatPr defaultRowHeight="14.4" x14ac:dyDescent="0.3"/>
  <cols>
    <col min="1" max="1" width="9" bestFit="1" customWidth="1"/>
    <col min="2" max="2" width="27.5546875" customWidth="1"/>
    <col min="4" max="7" width="9" bestFit="1" customWidth="1"/>
    <col min="8" max="8" width="13.33203125" bestFit="1" customWidth="1"/>
    <col min="11" max="15" width="13.33203125" bestFit="1" customWidth="1"/>
    <col min="16" max="16" width="9" bestFit="1" customWidth="1"/>
    <col min="19" max="19" width="9" bestFit="1" customWidth="1"/>
  </cols>
  <sheetData>
    <row r="1" spans="1:19" x14ac:dyDescent="0.3">
      <c r="A1" s="40" t="s">
        <v>217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218</v>
      </c>
      <c r="I1" s="40" t="s">
        <v>6</v>
      </c>
      <c r="J1" s="40" t="s">
        <v>7</v>
      </c>
      <c r="K1" s="40" t="s">
        <v>352</v>
      </c>
      <c r="L1" s="40" t="s">
        <v>353</v>
      </c>
      <c r="M1" s="40" t="s">
        <v>354</v>
      </c>
      <c r="N1" s="40" t="s">
        <v>355</v>
      </c>
      <c r="O1" s="40" t="s">
        <v>223</v>
      </c>
      <c r="P1" s="40" t="s">
        <v>224</v>
      </c>
      <c r="Q1" s="41" t="s">
        <v>12</v>
      </c>
      <c r="R1" s="42"/>
      <c r="S1" s="43" t="s">
        <v>225</v>
      </c>
    </row>
    <row r="2" spans="1:19" x14ac:dyDescent="0.3">
      <c r="A2" s="44">
        <v>62</v>
      </c>
      <c r="B2" s="44" t="s">
        <v>405</v>
      </c>
      <c r="C2" s="44" t="s">
        <v>406</v>
      </c>
      <c r="D2" s="44">
        <v>-2.7</v>
      </c>
      <c r="E2" s="44">
        <v>518.18329000000006</v>
      </c>
      <c r="F2" s="44">
        <v>519.19056</v>
      </c>
      <c r="G2" s="44">
        <v>6.7919999999999998</v>
      </c>
      <c r="H2" s="44">
        <v>2757708.6349092801</v>
      </c>
      <c r="I2" s="44" t="s">
        <v>16</v>
      </c>
      <c r="J2" s="44" t="s">
        <v>17</v>
      </c>
      <c r="K2" s="44">
        <v>2344099.8975611902</v>
      </c>
      <c r="L2" s="44">
        <v>2647605.2325162902</v>
      </c>
      <c r="M2" s="44">
        <v>2517250.9212047402</v>
      </c>
      <c r="N2" s="44">
        <v>2757708.6349092801</v>
      </c>
      <c r="O2" s="44">
        <v>2582428.0768605098</v>
      </c>
      <c r="P2" s="44">
        <v>6.93411653890597</v>
      </c>
      <c r="Q2" s="45" t="s">
        <v>407</v>
      </c>
      <c r="R2" s="42"/>
      <c r="S2" s="46">
        <v>89.9</v>
      </c>
    </row>
    <row r="3" spans="1:19" x14ac:dyDescent="0.3">
      <c r="A3" s="47">
        <v>32</v>
      </c>
      <c r="B3" s="48" t="s">
        <v>201</v>
      </c>
      <c r="C3" s="47" t="s">
        <v>202</v>
      </c>
      <c r="D3" s="47">
        <v>0.37</v>
      </c>
      <c r="E3" s="47">
        <v>188.10493</v>
      </c>
      <c r="F3" s="47">
        <v>187.09764999999999</v>
      </c>
      <c r="G3" s="47">
        <v>5.7480000000000002</v>
      </c>
      <c r="H3" s="47">
        <v>16458284.2334977</v>
      </c>
      <c r="I3" s="47" t="s">
        <v>16</v>
      </c>
      <c r="J3" s="47" t="s">
        <v>93</v>
      </c>
      <c r="K3" s="47">
        <v>16041434.928285001</v>
      </c>
      <c r="L3" s="47">
        <v>14678306.3089501</v>
      </c>
      <c r="M3" s="47">
        <v>16291423.6814532</v>
      </c>
      <c r="N3" s="47">
        <v>16458284.2334977</v>
      </c>
      <c r="O3" s="47">
        <v>16166429.3048691</v>
      </c>
      <c r="P3" s="47">
        <v>5.1111323945084504</v>
      </c>
      <c r="Q3" s="49" t="s">
        <v>382</v>
      </c>
      <c r="R3" s="42"/>
      <c r="S3" s="46">
        <v>93.17</v>
      </c>
    </row>
    <row r="4" spans="1:19" x14ac:dyDescent="0.3">
      <c r="A4" s="47">
        <v>8</v>
      </c>
      <c r="B4" s="48" t="s">
        <v>233</v>
      </c>
      <c r="C4" s="47" t="s">
        <v>234</v>
      </c>
      <c r="D4" s="47">
        <v>-0.01</v>
      </c>
      <c r="E4" s="47">
        <v>174.01643999999999</v>
      </c>
      <c r="F4" s="47">
        <v>173.00916000000001</v>
      </c>
      <c r="G4" s="47">
        <v>0.41199999999999998</v>
      </c>
      <c r="H4" s="47">
        <v>367661868.92661202</v>
      </c>
      <c r="I4" s="47" t="s">
        <v>16</v>
      </c>
      <c r="J4" s="47" t="s">
        <v>93</v>
      </c>
      <c r="K4" s="47">
        <v>347144412.79353601</v>
      </c>
      <c r="L4" s="47">
        <v>367661868.92661202</v>
      </c>
      <c r="M4" s="47">
        <v>366726949.49865001</v>
      </c>
      <c r="N4" s="47">
        <v>354275700.04155701</v>
      </c>
      <c r="O4" s="47">
        <v>360501324.77010298</v>
      </c>
      <c r="P4" s="47">
        <v>2.7747133341434398</v>
      </c>
      <c r="Q4" s="49" t="s">
        <v>235</v>
      </c>
      <c r="R4" s="50"/>
      <c r="S4" s="51">
        <v>92.02</v>
      </c>
    </row>
    <row r="5" spans="1:19" x14ac:dyDescent="0.3">
      <c r="A5" s="44">
        <v>56</v>
      </c>
      <c r="B5" s="44" t="s">
        <v>299</v>
      </c>
      <c r="C5" s="44" t="s">
        <v>300</v>
      </c>
      <c r="D5" s="44">
        <v>-2.4500000000000002</v>
      </c>
      <c r="E5" s="44">
        <v>240.06703999999999</v>
      </c>
      <c r="F5" s="44">
        <v>239.05976000000001</v>
      </c>
      <c r="G5" s="44">
        <v>13.093</v>
      </c>
      <c r="H5" s="44">
        <v>3465422.8621213101</v>
      </c>
      <c r="I5" s="44" t="s">
        <v>16</v>
      </c>
      <c r="J5" s="44" t="s">
        <v>93</v>
      </c>
      <c r="K5" s="44">
        <v>3156911.5659076301</v>
      </c>
      <c r="L5" s="44">
        <v>3465422.8621213101</v>
      </c>
      <c r="M5" s="44">
        <v>3049901.8423309801</v>
      </c>
      <c r="N5" s="44">
        <v>3248242.3156094099</v>
      </c>
      <c r="O5" s="44">
        <v>3202576.9407585198</v>
      </c>
      <c r="P5" s="44">
        <v>5.4664492233798896</v>
      </c>
      <c r="Q5" s="45" t="s">
        <v>25</v>
      </c>
      <c r="R5" s="50"/>
      <c r="S5" s="51">
        <v>91.67</v>
      </c>
    </row>
    <row r="6" spans="1:19" x14ac:dyDescent="0.3">
      <c r="A6" s="52">
        <v>31</v>
      </c>
      <c r="B6" s="52" t="s">
        <v>301</v>
      </c>
      <c r="C6" s="52" t="s">
        <v>147</v>
      </c>
      <c r="D6" s="52">
        <v>1.93</v>
      </c>
      <c r="E6" s="52">
        <v>309.30376000000001</v>
      </c>
      <c r="F6" s="52">
        <v>310.31103999999999</v>
      </c>
      <c r="G6" s="52">
        <v>11.763999999999999</v>
      </c>
      <c r="H6" s="52">
        <v>17849517.9198667</v>
      </c>
      <c r="I6" s="52" t="s">
        <v>16</v>
      </c>
      <c r="J6" s="52" t="s">
        <v>17</v>
      </c>
      <c r="K6" s="52">
        <v>13952176.984918101</v>
      </c>
      <c r="L6" s="52">
        <v>17309691.473629501</v>
      </c>
      <c r="M6" s="52">
        <v>17849517.9198667</v>
      </c>
      <c r="N6" s="52">
        <v>15547402.9591255</v>
      </c>
      <c r="O6" s="52">
        <v>16428547.2163775</v>
      </c>
      <c r="P6" s="52">
        <v>10.9656382544183</v>
      </c>
      <c r="Q6" s="53" t="s">
        <v>381</v>
      </c>
      <c r="R6" s="54"/>
      <c r="S6" s="36">
        <v>97.97</v>
      </c>
    </row>
    <row r="7" spans="1:19" x14ac:dyDescent="0.3">
      <c r="A7" s="47">
        <v>1</v>
      </c>
      <c r="B7" s="48" t="s">
        <v>356</v>
      </c>
      <c r="C7" s="47" t="s">
        <v>357</v>
      </c>
      <c r="D7" s="47">
        <v>2.04</v>
      </c>
      <c r="E7" s="47">
        <v>103.06354</v>
      </c>
      <c r="F7" s="47">
        <v>104.07082</v>
      </c>
      <c r="G7" s="47">
        <v>0.39800000000000002</v>
      </c>
      <c r="H7" s="47">
        <v>5330937706.5945501</v>
      </c>
      <c r="I7" s="47" t="s">
        <v>16</v>
      </c>
      <c r="J7" s="47" t="s">
        <v>17</v>
      </c>
      <c r="K7" s="47">
        <v>5074360245.1370201</v>
      </c>
      <c r="L7" s="47">
        <v>5142788561.7146597</v>
      </c>
      <c r="M7" s="47">
        <v>5330937706.5945501</v>
      </c>
      <c r="N7" s="47">
        <v>5218906191.2002802</v>
      </c>
      <c r="O7" s="47">
        <v>5180847376.4574699</v>
      </c>
      <c r="P7" s="47">
        <v>2.1184039920409301</v>
      </c>
      <c r="Q7" s="49" t="s">
        <v>358</v>
      </c>
      <c r="R7" s="50"/>
      <c r="S7" s="37">
        <v>83.15</v>
      </c>
    </row>
    <row r="8" spans="1:19" x14ac:dyDescent="0.3">
      <c r="A8" s="47">
        <v>2</v>
      </c>
      <c r="B8" s="48" t="s">
        <v>359</v>
      </c>
      <c r="C8" s="47" t="s">
        <v>360</v>
      </c>
      <c r="D8" s="47">
        <v>0.47</v>
      </c>
      <c r="E8" s="47">
        <v>112.01609999999999</v>
      </c>
      <c r="F8" s="47">
        <v>111.00882</v>
      </c>
      <c r="G8" s="47">
        <v>0.42399999999999999</v>
      </c>
      <c r="H8" s="47">
        <v>2841221871.3113899</v>
      </c>
      <c r="I8" s="47" t="s">
        <v>16</v>
      </c>
      <c r="J8" s="47" t="s">
        <v>93</v>
      </c>
      <c r="K8" s="47">
        <v>2662739833.0012202</v>
      </c>
      <c r="L8" s="47">
        <v>2841221871.3113899</v>
      </c>
      <c r="M8" s="47">
        <v>2666032752.2168298</v>
      </c>
      <c r="N8" s="47">
        <v>2690011026.4572101</v>
      </c>
      <c r="O8" s="47">
        <v>2678021889.3370199</v>
      </c>
      <c r="P8" s="47">
        <v>3.1314991425635101</v>
      </c>
      <c r="Q8" s="49" t="s">
        <v>361</v>
      </c>
      <c r="R8" s="42"/>
      <c r="S8" s="46">
        <v>100</v>
      </c>
    </row>
    <row r="9" spans="1:19" x14ac:dyDescent="0.3">
      <c r="A9" s="47">
        <v>14</v>
      </c>
      <c r="B9" s="48" t="s">
        <v>245</v>
      </c>
      <c r="C9" s="47" t="s">
        <v>246</v>
      </c>
      <c r="D9" s="47">
        <v>2.17</v>
      </c>
      <c r="E9" s="47">
        <v>278.15240999999997</v>
      </c>
      <c r="F9" s="47">
        <v>279.15969000000001</v>
      </c>
      <c r="G9" s="47">
        <v>9.5760000000000005</v>
      </c>
      <c r="H9" s="47">
        <v>134163615.976228</v>
      </c>
      <c r="I9" s="47" t="s">
        <v>16</v>
      </c>
      <c r="J9" s="47" t="s">
        <v>17</v>
      </c>
      <c r="K9" s="47">
        <v>123155262.143418</v>
      </c>
      <c r="L9" s="47">
        <v>124857457.921234</v>
      </c>
      <c r="M9" s="47">
        <v>130210759.164985</v>
      </c>
      <c r="N9" s="47">
        <v>134163615.976228</v>
      </c>
      <c r="O9" s="47">
        <v>127534108.54311</v>
      </c>
      <c r="P9" s="47">
        <v>3.93407127584809</v>
      </c>
      <c r="Q9" s="49" t="s">
        <v>367</v>
      </c>
      <c r="R9" s="42"/>
      <c r="S9" s="46">
        <v>94.9</v>
      </c>
    </row>
    <row r="10" spans="1:19" x14ac:dyDescent="0.3">
      <c r="A10" s="47">
        <v>40</v>
      </c>
      <c r="B10" s="48" t="s">
        <v>386</v>
      </c>
      <c r="C10" s="47" t="s">
        <v>387</v>
      </c>
      <c r="D10" s="47">
        <v>-0.12</v>
      </c>
      <c r="E10" s="47">
        <v>206.04263</v>
      </c>
      <c r="F10" s="47">
        <v>205.03534999999999</v>
      </c>
      <c r="G10" s="47">
        <v>0.45500000000000002</v>
      </c>
      <c r="H10" s="47">
        <v>10840596.1443798</v>
      </c>
      <c r="I10" s="47" t="s">
        <v>16</v>
      </c>
      <c r="J10" s="47" t="s">
        <v>93</v>
      </c>
      <c r="K10" s="47">
        <v>9083635.8658349402</v>
      </c>
      <c r="L10" s="47">
        <v>10840596.1443798</v>
      </c>
      <c r="M10" s="47">
        <v>10773575.3751233</v>
      </c>
      <c r="N10" s="47">
        <v>9729719.7949147392</v>
      </c>
      <c r="O10" s="47">
        <v>10251647.585019</v>
      </c>
      <c r="P10" s="47">
        <v>8.4190316502182299</v>
      </c>
      <c r="Q10" s="49" t="s">
        <v>388</v>
      </c>
      <c r="R10" s="42"/>
      <c r="S10" s="46">
        <v>95.47</v>
      </c>
    </row>
    <row r="11" spans="1:19" x14ac:dyDescent="0.3">
      <c r="A11" s="47">
        <v>57</v>
      </c>
      <c r="B11" s="48" t="s">
        <v>346</v>
      </c>
      <c r="C11" s="47" t="s">
        <v>347</v>
      </c>
      <c r="D11" s="47">
        <v>0.17</v>
      </c>
      <c r="E11" s="47">
        <v>230.15185</v>
      </c>
      <c r="F11" s="47">
        <v>229.14456999999999</v>
      </c>
      <c r="G11" s="47">
        <v>7.157</v>
      </c>
      <c r="H11" s="47">
        <v>3177466.3581810798</v>
      </c>
      <c r="I11" s="47" t="s">
        <v>16</v>
      </c>
      <c r="J11" s="47" t="s">
        <v>93</v>
      </c>
      <c r="K11" s="47">
        <v>3049543.3429180901</v>
      </c>
      <c r="L11" s="47">
        <v>3121370.6389704798</v>
      </c>
      <c r="M11" s="47">
        <v>3170619.8577409899</v>
      </c>
      <c r="N11" s="47">
        <v>3177466.3581810798</v>
      </c>
      <c r="O11" s="47">
        <v>3145995.24835573</v>
      </c>
      <c r="P11" s="47">
        <v>1.8858129729808899</v>
      </c>
      <c r="Q11" s="49" t="s">
        <v>186</v>
      </c>
      <c r="R11" s="50"/>
      <c r="S11" s="37">
        <v>100</v>
      </c>
    </row>
    <row r="12" spans="1:19" x14ac:dyDescent="0.3">
      <c r="A12" s="55">
        <v>17</v>
      </c>
      <c r="B12" s="55" t="s">
        <v>14</v>
      </c>
      <c r="C12" s="55" t="s">
        <v>15</v>
      </c>
      <c r="D12" s="55">
        <v>2.33</v>
      </c>
      <c r="E12" s="55">
        <v>259.08506</v>
      </c>
      <c r="F12" s="55">
        <v>260.09233999999998</v>
      </c>
      <c r="G12" s="55">
        <v>6.718</v>
      </c>
      <c r="H12" s="55">
        <v>127324233.301562</v>
      </c>
      <c r="I12" s="55" t="s">
        <v>16</v>
      </c>
      <c r="J12" s="55" t="s">
        <v>17</v>
      </c>
      <c r="K12" s="55">
        <v>125949566.283595</v>
      </c>
      <c r="L12" s="55">
        <v>125652400.828132</v>
      </c>
      <c r="M12" s="55">
        <v>127324233.301562</v>
      </c>
      <c r="N12" s="55">
        <v>124413812.52722199</v>
      </c>
      <c r="O12" s="55">
        <v>125800983.55586401</v>
      </c>
      <c r="P12" s="55">
        <v>0.94965433745865502</v>
      </c>
      <c r="Q12" s="56" t="s">
        <v>18</v>
      </c>
      <c r="R12" s="50"/>
      <c r="S12" s="38">
        <v>92.2</v>
      </c>
    </row>
    <row r="13" spans="1:19" x14ac:dyDescent="0.3">
      <c r="A13" s="47">
        <v>63</v>
      </c>
      <c r="B13" s="48" t="s">
        <v>337</v>
      </c>
      <c r="C13" s="47" t="s">
        <v>338</v>
      </c>
      <c r="D13" s="47">
        <v>2.19</v>
      </c>
      <c r="E13" s="47">
        <v>248.19929999999999</v>
      </c>
      <c r="F13" s="47">
        <v>249.20658</v>
      </c>
      <c r="G13" s="47">
        <v>7.2779999999999996</v>
      </c>
      <c r="H13" s="47">
        <v>2555996.1149615701</v>
      </c>
      <c r="I13" s="47" t="s">
        <v>16</v>
      </c>
      <c r="J13" s="47" t="s">
        <v>17</v>
      </c>
      <c r="K13" s="47">
        <v>1937031.9024520901</v>
      </c>
      <c r="L13" s="47">
        <v>2460975.0645120302</v>
      </c>
      <c r="M13" s="47">
        <v>2537736.4777439302</v>
      </c>
      <c r="N13" s="47">
        <v>2555996.1149615701</v>
      </c>
      <c r="O13" s="47">
        <v>2499355.7711279802</v>
      </c>
      <c r="P13" s="47">
        <v>12.3688101539159</v>
      </c>
      <c r="Q13" s="49" t="s">
        <v>339</v>
      </c>
      <c r="R13" s="50"/>
      <c r="S13" s="51">
        <v>100</v>
      </c>
    </row>
    <row r="14" spans="1:19" x14ac:dyDescent="0.3">
      <c r="A14" s="57">
        <v>5</v>
      </c>
      <c r="B14" s="57" t="s">
        <v>262</v>
      </c>
      <c r="C14" s="57" t="s">
        <v>263</v>
      </c>
      <c r="D14" s="57">
        <v>1.48</v>
      </c>
      <c r="E14" s="57">
        <v>459.26276999999999</v>
      </c>
      <c r="F14" s="57">
        <v>460.27005000000003</v>
      </c>
      <c r="G14" s="57">
        <v>8.2929999999999993</v>
      </c>
      <c r="H14" s="57">
        <v>637379920.94446301</v>
      </c>
      <c r="I14" s="57" t="s">
        <v>16</v>
      </c>
      <c r="J14" s="57" t="s">
        <v>17</v>
      </c>
      <c r="K14" s="57">
        <v>606666231.50803697</v>
      </c>
      <c r="L14" s="57">
        <v>615775675.33983004</v>
      </c>
      <c r="M14" s="57">
        <v>616355819.72048604</v>
      </c>
      <c r="N14" s="57">
        <v>637379920.94446301</v>
      </c>
      <c r="O14" s="57">
        <v>616065747.53015804</v>
      </c>
      <c r="P14" s="57">
        <v>2.1006805570459699</v>
      </c>
      <c r="Q14" s="58" t="s">
        <v>362</v>
      </c>
      <c r="R14" s="50"/>
      <c r="S14" s="39">
        <v>95.34</v>
      </c>
    </row>
    <row r="15" spans="1:19" x14ac:dyDescent="0.3">
      <c r="A15" s="57">
        <v>39</v>
      </c>
      <c r="B15" s="57" t="s">
        <v>285</v>
      </c>
      <c r="C15" s="57" t="s">
        <v>286</v>
      </c>
      <c r="D15" s="57">
        <v>2.11</v>
      </c>
      <c r="E15" s="57">
        <v>292.16807999999997</v>
      </c>
      <c r="F15" s="57">
        <v>293.17534999999998</v>
      </c>
      <c r="G15" s="57">
        <v>9.9749999999999996</v>
      </c>
      <c r="H15" s="57">
        <v>12139282.8305622</v>
      </c>
      <c r="I15" s="57" t="s">
        <v>16</v>
      </c>
      <c r="J15" s="57" t="s">
        <v>17</v>
      </c>
      <c r="K15" s="57">
        <v>9954440.0126295406</v>
      </c>
      <c r="L15" s="57">
        <v>10683755.5078819</v>
      </c>
      <c r="M15" s="57">
        <v>12139282.8305622</v>
      </c>
      <c r="N15" s="57">
        <v>11247365.1528104</v>
      </c>
      <c r="O15" s="57">
        <v>10965560.3303461</v>
      </c>
      <c r="P15" s="57">
        <v>8.38029831084582</v>
      </c>
      <c r="Q15" s="58" t="s">
        <v>160</v>
      </c>
      <c r="R15" s="50"/>
      <c r="S15" s="39">
        <v>94.18</v>
      </c>
    </row>
    <row r="16" spans="1:19" x14ac:dyDescent="0.3">
      <c r="A16" s="47">
        <v>55</v>
      </c>
      <c r="B16" s="48" t="s">
        <v>400</v>
      </c>
      <c r="C16" s="47" t="s">
        <v>401</v>
      </c>
      <c r="D16" s="47">
        <v>2.21</v>
      </c>
      <c r="E16" s="47">
        <v>367.02406000000002</v>
      </c>
      <c r="F16" s="47">
        <v>368.03133000000003</v>
      </c>
      <c r="G16" s="47">
        <v>8.9930000000000003</v>
      </c>
      <c r="H16" s="47">
        <v>3581178.7983875498</v>
      </c>
      <c r="I16" s="47" t="s">
        <v>16</v>
      </c>
      <c r="J16" s="47" t="s">
        <v>17</v>
      </c>
      <c r="K16" s="47">
        <v>3105544.0148862698</v>
      </c>
      <c r="L16" s="47">
        <v>3303200.3742044801</v>
      </c>
      <c r="M16" s="47">
        <v>3581178.7983875498</v>
      </c>
      <c r="N16" s="47">
        <v>3375635.3462950098</v>
      </c>
      <c r="O16" s="47">
        <v>3339417.8602497499</v>
      </c>
      <c r="P16" s="47">
        <v>5.8786652639585899</v>
      </c>
      <c r="Q16" s="49" t="s">
        <v>402</v>
      </c>
      <c r="R16" s="50"/>
      <c r="S16" s="59">
        <v>81.400000000000006</v>
      </c>
    </row>
    <row r="17" spans="1:19" x14ac:dyDescent="0.3">
      <c r="A17" s="57">
        <v>42</v>
      </c>
      <c r="B17" s="57" t="s">
        <v>389</v>
      </c>
      <c r="C17" s="57" t="s">
        <v>390</v>
      </c>
      <c r="D17" s="57">
        <v>2.83</v>
      </c>
      <c r="E17" s="57">
        <v>594.15427999999997</v>
      </c>
      <c r="F17" s="57">
        <v>595.16155000000003</v>
      </c>
      <c r="G17" s="57">
        <v>14.682</v>
      </c>
      <c r="H17" s="57">
        <v>7457505.3932449799</v>
      </c>
      <c r="I17" s="57" t="s">
        <v>16</v>
      </c>
      <c r="J17" s="57" t="s">
        <v>17</v>
      </c>
      <c r="K17" s="57">
        <v>6341060.4654732998</v>
      </c>
      <c r="L17" s="57">
        <v>7449699.5201262301</v>
      </c>
      <c r="M17" s="57">
        <v>7457505.3932449799</v>
      </c>
      <c r="N17" s="57">
        <v>6730297.8791944301</v>
      </c>
      <c r="O17" s="57">
        <v>7089998.6996603301</v>
      </c>
      <c r="P17" s="57">
        <v>7.9100999736149902</v>
      </c>
      <c r="Q17" s="58" t="s">
        <v>160</v>
      </c>
      <c r="R17" s="50"/>
      <c r="S17" s="58">
        <v>92.84</v>
      </c>
    </row>
    <row r="18" spans="1:19" x14ac:dyDescent="0.3">
      <c r="A18" s="47">
        <v>21</v>
      </c>
      <c r="B18" s="48" t="s">
        <v>371</v>
      </c>
      <c r="C18" s="47" t="s">
        <v>372</v>
      </c>
      <c r="D18" s="47">
        <v>1.82</v>
      </c>
      <c r="E18" s="47">
        <v>294.11086999999998</v>
      </c>
      <c r="F18" s="47">
        <v>295.11815999999999</v>
      </c>
      <c r="G18" s="47">
        <v>8.2929999999999993</v>
      </c>
      <c r="H18" s="47">
        <v>56196374.337294899</v>
      </c>
      <c r="I18" s="47" t="s">
        <v>16</v>
      </c>
      <c r="J18" s="47" t="s">
        <v>17</v>
      </c>
      <c r="K18" s="47">
        <v>55573993.6925418</v>
      </c>
      <c r="L18" s="47">
        <v>56196374.337294899</v>
      </c>
      <c r="M18" s="47">
        <v>53647689.594369002</v>
      </c>
      <c r="N18" s="47">
        <v>54890960.527582102</v>
      </c>
      <c r="O18" s="47">
        <v>55232477.110061899</v>
      </c>
      <c r="P18" s="47">
        <v>1.9827107271690501</v>
      </c>
      <c r="Q18" s="42" t="s">
        <v>373</v>
      </c>
      <c r="R18" s="50"/>
      <c r="S18" s="46">
        <v>95.71</v>
      </c>
    </row>
    <row r="19" spans="1:19" x14ac:dyDescent="0.3">
      <c r="A19" s="47">
        <v>68</v>
      </c>
      <c r="B19" s="48" t="s">
        <v>348</v>
      </c>
      <c r="C19" s="47" t="s">
        <v>349</v>
      </c>
      <c r="D19" s="47">
        <v>0.7</v>
      </c>
      <c r="E19" s="47">
        <v>399.13929000000002</v>
      </c>
      <c r="F19" s="47">
        <v>400.14657</v>
      </c>
      <c r="G19" s="47">
        <v>7.8010000000000002</v>
      </c>
      <c r="H19" s="47">
        <v>1752661.3656580599</v>
      </c>
      <c r="I19" s="47" t="s">
        <v>16</v>
      </c>
      <c r="J19" s="47" t="s">
        <v>17</v>
      </c>
      <c r="K19" s="47">
        <v>1734382.16692974</v>
      </c>
      <c r="L19" s="47">
        <v>1752661.3656580599</v>
      </c>
      <c r="M19" s="47">
        <v>1718976.9498777799</v>
      </c>
      <c r="N19" s="47">
        <v>1558676.57428014</v>
      </c>
      <c r="O19" s="47">
        <v>1726679.55840376</v>
      </c>
      <c r="P19" s="47">
        <v>5.2861722647218201</v>
      </c>
      <c r="Q19" s="49" t="s">
        <v>410</v>
      </c>
      <c r="R19" s="50"/>
      <c r="S19" s="46">
        <v>84.26</v>
      </c>
    </row>
    <row r="20" spans="1:19" x14ac:dyDescent="0.3">
      <c r="A20" s="44">
        <v>65</v>
      </c>
      <c r="B20" s="44" t="s">
        <v>335</v>
      </c>
      <c r="C20" s="44" t="s">
        <v>336</v>
      </c>
      <c r="D20" s="44">
        <v>2.42</v>
      </c>
      <c r="E20" s="44">
        <v>272.16302999999999</v>
      </c>
      <c r="F20" s="44">
        <v>273.1703</v>
      </c>
      <c r="G20" s="44">
        <v>8.5760000000000005</v>
      </c>
      <c r="H20" s="44">
        <v>2026760.43763575</v>
      </c>
      <c r="I20" s="44" t="s">
        <v>16</v>
      </c>
      <c r="J20" s="44" t="s">
        <v>17</v>
      </c>
      <c r="K20" s="44">
        <v>1828262.67741175</v>
      </c>
      <c r="L20" s="44">
        <v>1970208.43782828</v>
      </c>
      <c r="M20" s="44">
        <v>2026760.43763575</v>
      </c>
      <c r="N20" s="44">
        <v>1880247.2591168</v>
      </c>
      <c r="O20" s="44">
        <v>1925227.84847254</v>
      </c>
      <c r="P20" s="44">
        <v>4.61905896240284</v>
      </c>
      <c r="Q20" s="45" t="s">
        <v>25</v>
      </c>
      <c r="R20" s="50"/>
      <c r="S20" s="51">
        <v>89.08</v>
      </c>
    </row>
    <row r="21" spans="1:19" x14ac:dyDescent="0.3">
      <c r="A21" s="60">
        <v>4</v>
      </c>
      <c r="B21" s="60" t="s">
        <v>231</v>
      </c>
      <c r="C21" s="60" t="s">
        <v>232</v>
      </c>
      <c r="D21" s="60">
        <v>2.27</v>
      </c>
      <c r="E21" s="60">
        <v>511.49761000000001</v>
      </c>
      <c r="F21" s="60">
        <v>512.50487999999996</v>
      </c>
      <c r="G21" s="60">
        <v>11.073</v>
      </c>
      <c r="H21" s="60">
        <v>926050277.25485694</v>
      </c>
      <c r="I21" s="60" t="s">
        <v>16</v>
      </c>
      <c r="J21" s="60" t="s">
        <v>17</v>
      </c>
      <c r="K21" s="60">
        <v>926050277.25485694</v>
      </c>
      <c r="L21" s="60">
        <v>915747519.426373</v>
      </c>
      <c r="M21" s="60">
        <v>917194818.39482605</v>
      </c>
      <c r="N21" s="60">
        <v>898888135.90126598</v>
      </c>
      <c r="O21" s="60">
        <v>916471168.91059995</v>
      </c>
      <c r="P21" s="60">
        <v>1.24033098949459</v>
      </c>
      <c r="Q21" s="61" t="s">
        <v>230</v>
      </c>
      <c r="R21" s="61" t="s">
        <v>230</v>
      </c>
      <c r="S21" s="61">
        <v>85.24</v>
      </c>
    </row>
    <row r="22" spans="1:19" x14ac:dyDescent="0.3">
      <c r="A22" s="60">
        <v>3</v>
      </c>
      <c r="B22" s="60" t="s">
        <v>228</v>
      </c>
      <c r="C22" s="60" t="s">
        <v>229</v>
      </c>
      <c r="D22" s="60">
        <v>2.06</v>
      </c>
      <c r="E22" s="60">
        <v>539.52886000000001</v>
      </c>
      <c r="F22" s="60">
        <v>540.53612999999996</v>
      </c>
      <c r="G22" s="60">
        <v>11.411</v>
      </c>
      <c r="H22" s="60">
        <v>1024552257.7760201</v>
      </c>
      <c r="I22" s="60" t="s">
        <v>16</v>
      </c>
      <c r="J22" s="60" t="s">
        <v>17</v>
      </c>
      <c r="K22" s="60">
        <v>991607843.13551795</v>
      </c>
      <c r="L22" s="60">
        <v>1002167782.02811</v>
      </c>
      <c r="M22" s="60">
        <v>1015339880.99492</v>
      </c>
      <c r="N22" s="60">
        <v>1024552257.7760201</v>
      </c>
      <c r="O22" s="60">
        <v>1008753831.51152</v>
      </c>
      <c r="P22" s="60">
        <v>1.4368976707405501</v>
      </c>
      <c r="Q22" s="61" t="s">
        <v>230</v>
      </c>
      <c r="R22" s="50"/>
      <c r="S22" s="61">
        <v>85.05</v>
      </c>
    </row>
    <row r="23" spans="1:19" x14ac:dyDescent="0.3">
      <c r="A23" s="47">
        <v>25</v>
      </c>
      <c r="B23" s="47" t="s">
        <v>281</v>
      </c>
      <c r="C23" s="47" t="s">
        <v>282</v>
      </c>
      <c r="D23" s="47">
        <v>2.0499999999999998</v>
      </c>
      <c r="E23" s="47">
        <v>343.30934999999999</v>
      </c>
      <c r="F23" s="47">
        <v>344.31662</v>
      </c>
      <c r="G23" s="47">
        <v>8.9429999999999996</v>
      </c>
      <c r="H23" s="47">
        <v>34603000.469610803</v>
      </c>
      <c r="I23" s="47" t="s">
        <v>16</v>
      </c>
      <c r="J23" s="47" t="s">
        <v>17</v>
      </c>
      <c r="K23" s="47">
        <v>34603000.469610803</v>
      </c>
      <c r="L23" s="47">
        <v>34153530.874177597</v>
      </c>
      <c r="M23" s="47">
        <v>33049931.4504136</v>
      </c>
      <c r="N23" s="47">
        <v>34329361.1335724</v>
      </c>
      <c r="O23" s="47">
        <v>34241446.003875002</v>
      </c>
      <c r="P23" s="47">
        <v>2.00266451894653</v>
      </c>
      <c r="Q23" s="49" t="s">
        <v>376</v>
      </c>
      <c r="R23" s="50"/>
      <c r="S23" s="51">
        <v>86.98</v>
      </c>
    </row>
    <row r="24" spans="1:19" x14ac:dyDescent="0.3">
      <c r="A24" s="60">
        <v>23</v>
      </c>
      <c r="B24" s="60" t="s">
        <v>266</v>
      </c>
      <c r="C24" s="60" t="s">
        <v>267</v>
      </c>
      <c r="D24" s="60">
        <v>1.98</v>
      </c>
      <c r="E24" s="60">
        <v>593.57587000000001</v>
      </c>
      <c r="F24" s="60">
        <v>594.58313999999996</v>
      </c>
      <c r="G24" s="60">
        <v>11.773999999999999</v>
      </c>
      <c r="H24" s="60">
        <v>37115452.924373902</v>
      </c>
      <c r="I24" s="60" t="s">
        <v>16</v>
      </c>
      <c r="J24" s="60" t="s">
        <v>17</v>
      </c>
      <c r="K24" s="60">
        <v>35898897.573606104</v>
      </c>
      <c r="L24" s="60">
        <v>37115452.924373902</v>
      </c>
      <c r="M24" s="60">
        <v>35246344.873311602</v>
      </c>
      <c r="N24" s="60">
        <v>35533056.910789602</v>
      </c>
      <c r="O24" s="60">
        <v>35715977.242197797</v>
      </c>
      <c r="P24" s="60">
        <v>2.2881884007305699</v>
      </c>
      <c r="Q24" s="61" t="s">
        <v>230</v>
      </c>
      <c r="R24" s="61" t="s">
        <v>230</v>
      </c>
      <c r="S24" s="61">
        <v>83.87</v>
      </c>
    </row>
    <row r="25" spans="1:19" x14ac:dyDescent="0.3">
      <c r="A25" s="60">
        <v>27</v>
      </c>
      <c r="B25" s="60" t="s">
        <v>273</v>
      </c>
      <c r="C25" s="60" t="s">
        <v>274</v>
      </c>
      <c r="D25" s="60">
        <v>1.59</v>
      </c>
      <c r="E25" s="60">
        <v>621.60698000000002</v>
      </c>
      <c r="F25" s="60">
        <v>622.61425999999994</v>
      </c>
      <c r="G25" s="60">
        <v>12.121</v>
      </c>
      <c r="H25" s="60">
        <v>25471181.982090801</v>
      </c>
      <c r="I25" s="60" t="s">
        <v>16</v>
      </c>
      <c r="J25" s="60" t="s">
        <v>17</v>
      </c>
      <c r="K25" s="60">
        <v>25471181.982090801</v>
      </c>
      <c r="L25" s="60">
        <v>25178957.0509363</v>
      </c>
      <c r="M25" s="60">
        <v>24798999.512423102</v>
      </c>
      <c r="N25" s="60">
        <v>23878353.556994699</v>
      </c>
      <c r="O25" s="60">
        <v>24988978.281679701</v>
      </c>
      <c r="P25" s="60">
        <v>2.7895245843934502</v>
      </c>
      <c r="Q25" s="61" t="s">
        <v>377</v>
      </c>
      <c r="R25" s="61" t="s">
        <v>377</v>
      </c>
      <c r="S25" s="61">
        <v>81.09</v>
      </c>
    </row>
    <row r="26" spans="1:19" x14ac:dyDescent="0.3">
      <c r="A26" s="47">
        <v>10</v>
      </c>
      <c r="B26" s="48" t="s">
        <v>364</v>
      </c>
      <c r="C26" s="47" t="s">
        <v>365</v>
      </c>
      <c r="D26" s="47">
        <v>-4.03</v>
      </c>
      <c r="E26" s="47">
        <v>436.18682999999999</v>
      </c>
      <c r="F26" s="47">
        <v>437.19411000000002</v>
      </c>
      <c r="G26" s="47">
        <v>8.23</v>
      </c>
      <c r="H26" s="47">
        <v>213147270.709066</v>
      </c>
      <c r="I26" s="47" t="s">
        <v>16</v>
      </c>
      <c r="J26" s="47" t="s">
        <v>17</v>
      </c>
      <c r="K26" s="47">
        <v>206101002.39917201</v>
      </c>
      <c r="L26" s="47">
        <v>213147270.709066</v>
      </c>
      <c r="M26" s="47">
        <v>201735575.99051699</v>
      </c>
      <c r="N26" s="47">
        <v>205083763.46397901</v>
      </c>
      <c r="O26" s="47">
        <v>205592382.93157601</v>
      </c>
      <c r="P26" s="47">
        <v>2.3230831195560202</v>
      </c>
      <c r="Q26" s="49" t="s">
        <v>366</v>
      </c>
      <c r="R26" s="50"/>
      <c r="S26" s="62">
        <v>85.1</v>
      </c>
    </row>
    <row r="27" spans="1:19" x14ac:dyDescent="0.3">
      <c r="A27" s="44">
        <v>16</v>
      </c>
      <c r="B27" s="44" t="s">
        <v>368</v>
      </c>
      <c r="C27" s="44" t="s">
        <v>369</v>
      </c>
      <c r="D27" s="44">
        <v>2.1800000000000002</v>
      </c>
      <c r="E27" s="44">
        <v>204.07909000000001</v>
      </c>
      <c r="F27" s="44">
        <v>205.08636999999999</v>
      </c>
      <c r="G27" s="44">
        <v>9.5820000000000007</v>
      </c>
      <c r="H27" s="44">
        <v>133720251.53541</v>
      </c>
      <c r="I27" s="44" t="s">
        <v>16</v>
      </c>
      <c r="J27" s="44" t="s">
        <v>17</v>
      </c>
      <c r="K27" s="44">
        <v>121968445.875291</v>
      </c>
      <c r="L27" s="44">
        <v>123867404.593311</v>
      </c>
      <c r="M27" s="44">
        <v>128854352.30612101</v>
      </c>
      <c r="N27" s="44">
        <v>133720251.53541</v>
      </c>
      <c r="O27" s="44">
        <v>126360878.449716</v>
      </c>
      <c r="P27" s="44">
        <v>4.1554343328994801</v>
      </c>
      <c r="Q27" s="45" t="s">
        <v>370</v>
      </c>
      <c r="R27" s="50"/>
      <c r="S27" s="63">
        <v>92.49</v>
      </c>
    </row>
    <row r="28" spans="1:19" x14ac:dyDescent="0.3">
      <c r="A28" s="55">
        <v>66</v>
      </c>
      <c r="B28" s="55" t="s">
        <v>408</v>
      </c>
      <c r="C28" s="55" t="s">
        <v>409</v>
      </c>
      <c r="D28" s="55">
        <v>-1.07</v>
      </c>
      <c r="E28" s="55">
        <v>456.25204000000002</v>
      </c>
      <c r="F28" s="55">
        <v>457.25934999999998</v>
      </c>
      <c r="G28" s="55">
        <v>9.1080000000000005</v>
      </c>
      <c r="H28" s="55">
        <v>1988254.6823243001</v>
      </c>
      <c r="I28" s="55" t="s">
        <v>16</v>
      </c>
      <c r="J28" s="55" t="s">
        <v>17</v>
      </c>
      <c r="K28" s="55">
        <v>1915688.47825758</v>
      </c>
      <c r="L28" s="55">
        <v>1905977.1282522001</v>
      </c>
      <c r="M28" s="55">
        <v>1876754.60500659</v>
      </c>
      <c r="N28" s="55">
        <v>1988254.6823243001</v>
      </c>
      <c r="O28" s="55">
        <v>1910832.80325489</v>
      </c>
      <c r="P28" s="55">
        <v>2.4652659978344298</v>
      </c>
      <c r="Q28" s="56" t="s">
        <v>280</v>
      </c>
      <c r="R28" s="56" t="s">
        <v>280</v>
      </c>
      <c r="S28" s="56">
        <v>100</v>
      </c>
    </row>
    <row r="29" spans="1:19" x14ac:dyDescent="0.3">
      <c r="A29" s="47">
        <v>29</v>
      </c>
      <c r="B29" s="48" t="s">
        <v>269</v>
      </c>
      <c r="C29" s="47" t="s">
        <v>270</v>
      </c>
      <c r="D29" s="47">
        <v>2.25</v>
      </c>
      <c r="E29" s="47">
        <v>227.18904000000001</v>
      </c>
      <c r="F29" s="47">
        <v>228.19630000000001</v>
      </c>
      <c r="G29" s="47">
        <v>7.3620000000000001</v>
      </c>
      <c r="H29" s="47">
        <v>18038415.3118852</v>
      </c>
      <c r="I29" s="47" t="s">
        <v>16</v>
      </c>
      <c r="J29" s="47" t="s">
        <v>17</v>
      </c>
      <c r="K29" s="47">
        <v>16793905.6392253</v>
      </c>
      <c r="L29" s="47">
        <v>17756400.847229701</v>
      </c>
      <c r="M29" s="47">
        <v>18038415.3118852</v>
      </c>
      <c r="N29" s="47">
        <v>18031787.2478889</v>
      </c>
      <c r="O29" s="47">
        <v>17894094.047559299</v>
      </c>
      <c r="P29" s="47">
        <v>3.3361068802654001</v>
      </c>
      <c r="Q29" s="49" t="s">
        <v>378</v>
      </c>
      <c r="R29" s="50"/>
      <c r="S29" s="59">
        <v>84.72</v>
      </c>
    </row>
    <row r="30" spans="1:19" x14ac:dyDescent="0.3">
      <c r="A30" s="47">
        <v>67</v>
      </c>
      <c r="B30" s="48" t="s">
        <v>269</v>
      </c>
      <c r="C30" s="47" t="s">
        <v>270</v>
      </c>
      <c r="D30" s="47">
        <v>2.02</v>
      </c>
      <c r="E30" s="47">
        <v>227.18898999999999</v>
      </c>
      <c r="F30" s="47">
        <v>228.19627</v>
      </c>
      <c r="G30" s="47">
        <v>7.032</v>
      </c>
      <c r="H30" s="47">
        <v>1987090.7203593799</v>
      </c>
      <c r="I30" s="47" t="s">
        <v>16</v>
      </c>
      <c r="J30" s="47" t="s">
        <v>17</v>
      </c>
      <c r="K30" s="47">
        <v>1931524.4058031701</v>
      </c>
      <c r="L30" s="47">
        <v>1757138.58566564</v>
      </c>
      <c r="M30" s="47">
        <v>1987090.7203593799</v>
      </c>
      <c r="N30" s="47">
        <v>1844264.96735073</v>
      </c>
      <c r="O30" s="47">
        <v>1887894.6865769499</v>
      </c>
      <c r="P30" s="47">
        <v>5.3628484091484996</v>
      </c>
      <c r="Q30" s="49" t="s">
        <v>48</v>
      </c>
      <c r="R30" s="50"/>
      <c r="S30" s="59">
        <v>100</v>
      </c>
    </row>
    <row r="31" spans="1:19" x14ac:dyDescent="0.3">
      <c r="A31" s="55">
        <v>69</v>
      </c>
      <c r="B31" s="55" t="s">
        <v>342</v>
      </c>
      <c r="C31" s="55" t="s">
        <v>343</v>
      </c>
      <c r="D31" s="55">
        <v>2.2599999999999998</v>
      </c>
      <c r="E31" s="55">
        <v>501.31017000000003</v>
      </c>
      <c r="F31" s="55">
        <v>502.31745000000001</v>
      </c>
      <c r="G31" s="55">
        <v>9.1059999999999999</v>
      </c>
      <c r="H31" s="55">
        <v>1719642.59924366</v>
      </c>
      <c r="I31" s="55" t="s">
        <v>16</v>
      </c>
      <c r="J31" s="55" t="s">
        <v>17</v>
      </c>
      <c r="K31" s="55">
        <v>1719642.59924366</v>
      </c>
      <c r="L31" s="55">
        <v>1411122.0661489</v>
      </c>
      <c r="M31" s="55">
        <v>1611431.65748194</v>
      </c>
      <c r="N31" s="55">
        <v>1554303.20832677</v>
      </c>
      <c r="O31" s="55">
        <v>1582867.4329043501</v>
      </c>
      <c r="P31" s="55">
        <v>8.1627112255000895</v>
      </c>
      <c r="Q31" s="56" t="s">
        <v>280</v>
      </c>
      <c r="R31" s="56" t="s">
        <v>280</v>
      </c>
      <c r="S31" s="56">
        <v>100</v>
      </c>
    </row>
    <row r="32" spans="1:19" x14ac:dyDescent="0.3">
      <c r="A32" s="55">
        <v>18</v>
      </c>
      <c r="B32" s="55" t="s">
        <v>252</v>
      </c>
      <c r="C32" s="55" t="s">
        <v>253</v>
      </c>
      <c r="D32" s="55">
        <v>-2.33</v>
      </c>
      <c r="E32" s="55">
        <v>370.09449999999998</v>
      </c>
      <c r="F32" s="55">
        <v>371.10176999999999</v>
      </c>
      <c r="G32" s="55">
        <v>11.324</v>
      </c>
      <c r="H32" s="55">
        <v>107061227.84644</v>
      </c>
      <c r="I32" s="55" t="s">
        <v>16</v>
      </c>
      <c r="J32" s="55" t="s">
        <v>17</v>
      </c>
      <c r="K32" s="55">
        <v>87934941.114260197</v>
      </c>
      <c r="L32" s="55">
        <v>94258377.143519998</v>
      </c>
      <c r="M32" s="55">
        <v>107061227.84644</v>
      </c>
      <c r="N32" s="55">
        <v>103986564.804322</v>
      </c>
      <c r="O32" s="55">
        <v>99122470.973921001</v>
      </c>
      <c r="P32" s="55">
        <v>8.9617420368238694</v>
      </c>
      <c r="Q32" s="56" t="s">
        <v>18</v>
      </c>
      <c r="R32" s="50"/>
      <c r="S32" s="56">
        <v>86.68</v>
      </c>
    </row>
    <row r="33" spans="1:19" x14ac:dyDescent="0.3">
      <c r="A33" s="55">
        <v>35</v>
      </c>
      <c r="B33" s="55" t="s">
        <v>383</v>
      </c>
      <c r="C33" s="55" t="s">
        <v>384</v>
      </c>
      <c r="D33" s="55">
        <v>2.0699999999999998</v>
      </c>
      <c r="E33" s="55">
        <v>211.15767</v>
      </c>
      <c r="F33" s="55">
        <v>212.16493</v>
      </c>
      <c r="G33" s="55">
        <v>6.4870000000000001</v>
      </c>
      <c r="H33" s="55">
        <v>14217902.513556801</v>
      </c>
      <c r="I33" s="55" t="s">
        <v>16</v>
      </c>
      <c r="J33" s="55" t="s">
        <v>17</v>
      </c>
      <c r="K33" s="55">
        <v>13770577.1090202</v>
      </c>
      <c r="L33" s="55">
        <v>13867764.587045399</v>
      </c>
      <c r="M33" s="55">
        <v>13743986.9876639</v>
      </c>
      <c r="N33" s="55">
        <v>14217902.513556801</v>
      </c>
      <c r="O33" s="55">
        <v>13819170.8480328</v>
      </c>
      <c r="P33" s="55">
        <v>1.5717422483726</v>
      </c>
      <c r="Q33" s="56" t="s">
        <v>18</v>
      </c>
      <c r="R33" s="50"/>
      <c r="S33" s="56">
        <v>95.04</v>
      </c>
    </row>
    <row r="34" spans="1:19" x14ac:dyDescent="0.3">
      <c r="A34" s="52">
        <v>38</v>
      </c>
      <c r="B34" s="52" t="s">
        <v>275</v>
      </c>
      <c r="C34" s="52" t="s">
        <v>276</v>
      </c>
      <c r="D34" s="52">
        <v>2.0299999999999998</v>
      </c>
      <c r="E34" s="52">
        <v>355.34575000000001</v>
      </c>
      <c r="F34" s="52">
        <v>356.35302999999999</v>
      </c>
      <c r="G34" s="52">
        <v>8.8870000000000005</v>
      </c>
      <c r="H34" s="52">
        <v>12100783.0060999</v>
      </c>
      <c r="I34" s="52" t="s">
        <v>16</v>
      </c>
      <c r="J34" s="52" t="s">
        <v>17</v>
      </c>
      <c r="K34" s="52">
        <v>11669691.4517335</v>
      </c>
      <c r="L34" s="52">
        <v>11579273.6424553</v>
      </c>
      <c r="M34" s="52">
        <v>11500407.1929758</v>
      </c>
      <c r="N34" s="52">
        <v>12100783.0060999</v>
      </c>
      <c r="O34" s="52">
        <v>11624482.547094399</v>
      </c>
      <c r="P34" s="52">
        <v>2.2873860579550498</v>
      </c>
      <c r="Q34" s="64" t="s">
        <v>277</v>
      </c>
      <c r="R34" s="64" t="s">
        <v>277</v>
      </c>
      <c r="S34" s="64">
        <v>88.95</v>
      </c>
    </row>
    <row r="35" spans="1:19" x14ac:dyDescent="0.3">
      <c r="A35" s="55">
        <v>28</v>
      </c>
      <c r="B35" s="55" t="s">
        <v>278</v>
      </c>
      <c r="C35" s="55" t="s">
        <v>279</v>
      </c>
      <c r="D35" s="55">
        <v>2</v>
      </c>
      <c r="E35" s="55">
        <v>279.09010000000001</v>
      </c>
      <c r="F35" s="55">
        <v>280.09737999999999</v>
      </c>
      <c r="G35" s="55">
        <v>6.5510000000000002</v>
      </c>
      <c r="H35" s="55">
        <v>24909175.453241698</v>
      </c>
      <c r="I35" s="55" t="s">
        <v>16</v>
      </c>
      <c r="J35" s="55" t="s">
        <v>17</v>
      </c>
      <c r="K35" s="55">
        <v>22667315.680764001</v>
      </c>
      <c r="L35" s="55">
        <v>24909175.453241698</v>
      </c>
      <c r="M35" s="55">
        <v>20704340.516477499</v>
      </c>
      <c r="N35" s="55">
        <v>24745872.557036601</v>
      </c>
      <c r="O35" s="55">
        <v>23706594.118900299</v>
      </c>
      <c r="P35" s="55">
        <v>8.5314092424651093</v>
      </c>
      <c r="Q35" s="56" t="s">
        <v>18</v>
      </c>
      <c r="R35" s="56" t="s">
        <v>18</v>
      </c>
      <c r="S35" s="56">
        <v>89.01</v>
      </c>
    </row>
    <row r="36" spans="1:19" x14ac:dyDescent="0.3">
      <c r="A36" s="55">
        <v>36</v>
      </c>
      <c r="B36" s="55" t="s">
        <v>278</v>
      </c>
      <c r="C36" s="55" t="s">
        <v>279</v>
      </c>
      <c r="D36" s="55">
        <v>1.84</v>
      </c>
      <c r="E36" s="55">
        <v>279.09005999999999</v>
      </c>
      <c r="F36" s="55">
        <v>280.09733</v>
      </c>
      <c r="G36" s="55">
        <v>5.9029999999999996</v>
      </c>
      <c r="H36" s="55">
        <v>13773814.1379721</v>
      </c>
      <c r="I36" s="55" t="s">
        <v>16</v>
      </c>
      <c r="J36" s="55" t="s">
        <v>17</v>
      </c>
      <c r="K36" s="55">
        <v>12970283.7572001</v>
      </c>
      <c r="L36" s="55">
        <v>13552406.499964301</v>
      </c>
      <c r="M36" s="55">
        <v>13303473.4685624</v>
      </c>
      <c r="N36" s="55">
        <v>13773814.1379721</v>
      </c>
      <c r="O36" s="55">
        <v>13427939.9842634</v>
      </c>
      <c r="P36" s="55">
        <v>2.57413459234479</v>
      </c>
      <c r="Q36" s="56" t="s">
        <v>18</v>
      </c>
      <c r="R36" s="56" t="s">
        <v>18</v>
      </c>
      <c r="S36" s="56">
        <v>88.87</v>
      </c>
    </row>
    <row r="37" spans="1:19" x14ac:dyDescent="0.3">
      <c r="A37" s="47">
        <v>9</v>
      </c>
      <c r="B37" s="48" t="s">
        <v>237</v>
      </c>
      <c r="C37" s="47" t="s">
        <v>238</v>
      </c>
      <c r="D37" s="47">
        <v>3.07</v>
      </c>
      <c r="E37" s="47">
        <v>118.07861</v>
      </c>
      <c r="F37" s="47">
        <v>119.08589000000001</v>
      </c>
      <c r="G37" s="47">
        <v>8.2940000000000005</v>
      </c>
      <c r="H37" s="47">
        <v>285210524.11028397</v>
      </c>
      <c r="I37" s="47" t="s">
        <v>16</v>
      </c>
      <c r="J37" s="47" t="s">
        <v>17</v>
      </c>
      <c r="K37" s="47">
        <v>282058215.16000998</v>
      </c>
      <c r="L37" s="47">
        <v>285210524.11028397</v>
      </c>
      <c r="M37" s="47">
        <v>279886562.86376297</v>
      </c>
      <c r="N37" s="47">
        <v>279760231.79868197</v>
      </c>
      <c r="O37" s="47">
        <v>280972389.01188701</v>
      </c>
      <c r="P37" s="47">
        <v>0.90495186026070595</v>
      </c>
      <c r="Q37" s="49" t="s">
        <v>239</v>
      </c>
      <c r="R37" s="50"/>
      <c r="S37" s="46">
        <v>90.77</v>
      </c>
    </row>
    <row r="38" spans="1:19" x14ac:dyDescent="0.3">
      <c r="A38" s="47">
        <v>50</v>
      </c>
      <c r="B38" s="48" t="s">
        <v>316</v>
      </c>
      <c r="C38" s="47" t="s">
        <v>317</v>
      </c>
      <c r="D38" s="47">
        <v>2.23</v>
      </c>
      <c r="E38" s="47">
        <v>199.19406000000001</v>
      </c>
      <c r="F38" s="47">
        <v>200.20133999999999</v>
      </c>
      <c r="G38" s="47">
        <v>8.8849999999999998</v>
      </c>
      <c r="H38" s="47">
        <v>8073905.5062696598</v>
      </c>
      <c r="I38" s="47" t="s">
        <v>16</v>
      </c>
      <c r="J38" s="47" t="s">
        <v>17</v>
      </c>
      <c r="K38" s="47">
        <v>4376088.9626938403</v>
      </c>
      <c r="L38" s="47">
        <v>4402220.72481531</v>
      </c>
      <c r="M38" s="47">
        <v>4387710.8644250296</v>
      </c>
      <c r="N38" s="47">
        <v>4835683.9401753005</v>
      </c>
      <c r="O38" s="47">
        <v>4394965.7946201703</v>
      </c>
      <c r="P38" s="47">
        <v>4.9719893572809104</v>
      </c>
      <c r="Q38" s="49" t="s">
        <v>318</v>
      </c>
      <c r="R38" s="50"/>
      <c r="S38" s="46">
        <v>79.989999999999995</v>
      </c>
    </row>
    <row r="39" spans="1:19" x14ac:dyDescent="0.3">
      <c r="A39" s="55">
        <v>71</v>
      </c>
      <c r="B39" s="55" t="s">
        <v>411</v>
      </c>
      <c r="C39" s="55" t="s">
        <v>412</v>
      </c>
      <c r="D39" s="55">
        <v>2.09</v>
      </c>
      <c r="E39" s="55">
        <v>213.24609000000001</v>
      </c>
      <c r="F39" s="55">
        <v>214.25336999999999</v>
      </c>
      <c r="G39" s="55">
        <v>7.7309999999999999</v>
      </c>
      <c r="H39" s="55">
        <v>1579418.69790631</v>
      </c>
      <c r="I39" s="55" t="s">
        <v>16</v>
      </c>
      <c r="J39" s="55" t="s">
        <v>17</v>
      </c>
      <c r="K39" s="55">
        <v>1391615.6967076601</v>
      </c>
      <c r="L39" s="55">
        <v>1389570.71306739</v>
      </c>
      <c r="M39" s="55">
        <v>1504057.3292110399</v>
      </c>
      <c r="N39" s="55">
        <v>1579418.69790631</v>
      </c>
      <c r="O39" s="55">
        <v>1447836.5129593499</v>
      </c>
      <c r="P39" s="55">
        <v>6.3111559629253096</v>
      </c>
      <c r="Q39" s="56" t="s">
        <v>18</v>
      </c>
      <c r="R39" s="56" t="s">
        <v>18</v>
      </c>
      <c r="S39" s="56">
        <v>87.93</v>
      </c>
    </row>
    <row r="40" spans="1:19" x14ac:dyDescent="0.3">
      <c r="A40" s="60">
        <v>47</v>
      </c>
      <c r="B40" s="60" t="s">
        <v>394</v>
      </c>
      <c r="C40" s="60" t="s">
        <v>395</v>
      </c>
      <c r="D40" s="60">
        <v>2.61</v>
      </c>
      <c r="E40" s="60">
        <v>583.55547999999999</v>
      </c>
      <c r="F40" s="60">
        <v>584.56276000000003</v>
      </c>
      <c r="G40" s="60">
        <v>11.385</v>
      </c>
      <c r="H40" s="60">
        <v>4897406.7280955398</v>
      </c>
      <c r="I40" s="60" t="s">
        <v>16</v>
      </c>
      <c r="J40" s="60" t="s">
        <v>17</v>
      </c>
      <c r="K40" s="60">
        <v>4727798.2182661602</v>
      </c>
      <c r="L40" s="60">
        <v>4896989.3417754602</v>
      </c>
      <c r="M40" s="60">
        <v>4855467.5886139097</v>
      </c>
      <c r="N40" s="60">
        <v>4897406.7280955398</v>
      </c>
      <c r="O40" s="60">
        <v>4876228.4651946798</v>
      </c>
      <c r="P40" s="60">
        <v>1.65541574246856</v>
      </c>
      <c r="Q40" s="61" t="s">
        <v>230</v>
      </c>
      <c r="R40" s="61" t="s">
        <v>230</v>
      </c>
      <c r="S40" s="61">
        <v>83.18</v>
      </c>
    </row>
    <row r="41" spans="1:19" x14ac:dyDescent="0.3">
      <c r="A41" s="60">
        <v>15</v>
      </c>
      <c r="B41" s="60" t="s">
        <v>255</v>
      </c>
      <c r="C41" s="60" t="s">
        <v>256</v>
      </c>
      <c r="D41" s="60">
        <v>2.02</v>
      </c>
      <c r="E41" s="60">
        <v>483.46611999999999</v>
      </c>
      <c r="F41" s="60">
        <v>484.47340000000003</v>
      </c>
      <c r="G41" s="60">
        <v>10.692</v>
      </c>
      <c r="H41" s="60">
        <v>128076219.76021101</v>
      </c>
      <c r="I41" s="60" t="s">
        <v>16</v>
      </c>
      <c r="J41" s="60" t="s">
        <v>17</v>
      </c>
      <c r="K41" s="60">
        <v>126162351.16368601</v>
      </c>
      <c r="L41" s="60">
        <v>127399877.586834</v>
      </c>
      <c r="M41" s="60">
        <v>125852788.871898</v>
      </c>
      <c r="N41" s="60">
        <v>128076219.76021101</v>
      </c>
      <c r="O41" s="60">
        <v>126781114.37526</v>
      </c>
      <c r="P41" s="60">
        <v>0.82304524675189505</v>
      </c>
      <c r="Q41" s="61" t="s">
        <v>230</v>
      </c>
      <c r="R41" s="50"/>
      <c r="S41" s="61">
        <v>87.3</v>
      </c>
    </row>
    <row r="42" spans="1:19" x14ac:dyDescent="0.3">
      <c r="A42" s="60">
        <v>13</v>
      </c>
      <c r="B42" s="60" t="s">
        <v>257</v>
      </c>
      <c r="C42" s="60" t="s">
        <v>258</v>
      </c>
      <c r="D42" s="60">
        <v>1.98</v>
      </c>
      <c r="E42" s="60">
        <v>595.59151999999995</v>
      </c>
      <c r="F42" s="60">
        <v>596.59879999999998</v>
      </c>
      <c r="G42" s="60">
        <v>12.099</v>
      </c>
      <c r="H42" s="60">
        <v>164394134.66444001</v>
      </c>
      <c r="I42" s="60" t="s">
        <v>16</v>
      </c>
      <c r="J42" s="60" t="s">
        <v>17</v>
      </c>
      <c r="K42" s="60">
        <v>154319945.58065999</v>
      </c>
      <c r="L42" s="60">
        <v>164394134.66444001</v>
      </c>
      <c r="M42" s="60">
        <v>155551791.37181899</v>
      </c>
      <c r="N42" s="60">
        <v>157874458.492791</v>
      </c>
      <c r="O42" s="60">
        <v>156713124.93230501</v>
      </c>
      <c r="P42" s="60">
        <v>2.84001415485807</v>
      </c>
      <c r="Q42" s="61" t="s">
        <v>230</v>
      </c>
      <c r="R42" s="50"/>
      <c r="S42" s="61">
        <v>84.68</v>
      </c>
    </row>
    <row r="43" spans="1:19" x14ac:dyDescent="0.3">
      <c r="A43" s="47">
        <v>72</v>
      </c>
      <c r="B43" s="48" t="s">
        <v>413</v>
      </c>
      <c r="C43" s="47" t="s">
        <v>414</v>
      </c>
      <c r="D43" s="47">
        <v>-0.45</v>
      </c>
      <c r="E43" s="47">
        <v>388.29354999999998</v>
      </c>
      <c r="F43" s="47">
        <v>387.28627</v>
      </c>
      <c r="G43" s="47">
        <v>7.6660000000000004</v>
      </c>
      <c r="H43" s="47">
        <v>1567452.54788993</v>
      </c>
      <c r="I43" s="47" t="s">
        <v>16</v>
      </c>
      <c r="J43" s="47" t="s">
        <v>93</v>
      </c>
      <c r="K43" s="47">
        <v>1391482.6426510999</v>
      </c>
      <c r="L43" s="47">
        <v>1567452.54788993</v>
      </c>
      <c r="M43" s="47">
        <v>1430034.59478263</v>
      </c>
      <c r="N43" s="47">
        <v>1380353.9111229</v>
      </c>
      <c r="O43" s="47">
        <v>1410758.61871687</v>
      </c>
      <c r="P43" s="47">
        <v>5.9686567041878504</v>
      </c>
      <c r="Q43" s="49" t="s">
        <v>268</v>
      </c>
      <c r="R43" s="50"/>
      <c r="S43" s="65">
        <v>100</v>
      </c>
    </row>
    <row r="44" spans="1:19" x14ac:dyDescent="0.3">
      <c r="A44" s="47">
        <v>46</v>
      </c>
      <c r="B44" s="48" t="s">
        <v>391</v>
      </c>
      <c r="C44" s="47" t="s">
        <v>392</v>
      </c>
      <c r="D44" s="47">
        <v>-0.79</v>
      </c>
      <c r="E44" s="47">
        <v>475.30022000000002</v>
      </c>
      <c r="F44" s="47">
        <v>476.3075</v>
      </c>
      <c r="G44" s="47">
        <v>5.0789999999999997</v>
      </c>
      <c r="H44" s="47">
        <v>6025908.5385070797</v>
      </c>
      <c r="I44" s="47" t="s">
        <v>16</v>
      </c>
      <c r="J44" s="47" t="s">
        <v>17</v>
      </c>
      <c r="K44" s="47">
        <v>5420839.4173576897</v>
      </c>
      <c r="L44" s="47">
        <v>5628692.617451</v>
      </c>
      <c r="M44" s="47">
        <v>6025908.5385070797</v>
      </c>
      <c r="N44" s="47">
        <v>5598783.9430030296</v>
      </c>
      <c r="O44" s="47">
        <v>5613738.2802270101</v>
      </c>
      <c r="P44" s="47">
        <v>4.5036461490488202</v>
      </c>
      <c r="Q44" s="49" t="s">
        <v>393</v>
      </c>
      <c r="R44" s="50"/>
      <c r="S44" s="65">
        <v>100</v>
      </c>
    </row>
    <row r="45" spans="1:19" x14ac:dyDescent="0.3">
      <c r="A45" s="60">
        <v>7</v>
      </c>
      <c r="B45" s="60" t="s">
        <v>240</v>
      </c>
      <c r="C45" s="60" t="s">
        <v>241</v>
      </c>
      <c r="D45" s="60">
        <v>1.74</v>
      </c>
      <c r="E45" s="60">
        <v>567.56002999999998</v>
      </c>
      <c r="F45" s="60">
        <v>568.56731000000002</v>
      </c>
      <c r="G45" s="60">
        <v>11.737</v>
      </c>
      <c r="H45" s="60">
        <v>435356764.60895902</v>
      </c>
      <c r="I45" s="60" t="s">
        <v>16</v>
      </c>
      <c r="J45" s="60" t="s">
        <v>17</v>
      </c>
      <c r="K45" s="60">
        <v>431249652.68277699</v>
      </c>
      <c r="L45" s="60">
        <v>435356764.60895902</v>
      </c>
      <c r="M45" s="60">
        <v>427723136.47563201</v>
      </c>
      <c r="N45" s="60">
        <v>411411300.65011698</v>
      </c>
      <c r="O45" s="60">
        <v>429486394.57920402</v>
      </c>
      <c r="P45" s="60">
        <v>2.4600373527942301</v>
      </c>
      <c r="Q45" s="61" t="s">
        <v>363</v>
      </c>
      <c r="R45" s="61" t="s">
        <v>363</v>
      </c>
      <c r="S45" s="61">
        <v>85.24</v>
      </c>
    </row>
    <row r="46" spans="1:19" x14ac:dyDescent="0.3">
      <c r="A46" s="44">
        <v>48</v>
      </c>
      <c r="B46" s="44" t="s">
        <v>396</v>
      </c>
      <c r="C46" s="44" t="s">
        <v>24</v>
      </c>
      <c r="D46" s="44">
        <v>1.92</v>
      </c>
      <c r="E46" s="44">
        <v>314.15240999999997</v>
      </c>
      <c r="F46" s="44">
        <v>315.15969000000001</v>
      </c>
      <c r="G46" s="44">
        <v>8.2279999999999998</v>
      </c>
      <c r="H46" s="44">
        <v>5255355.8179654796</v>
      </c>
      <c r="I46" s="44" t="s">
        <v>16</v>
      </c>
      <c r="J46" s="44" t="s">
        <v>17</v>
      </c>
      <c r="K46" s="44">
        <v>5255355.8179654796</v>
      </c>
      <c r="L46" s="44">
        <v>4326959.07175921</v>
      </c>
      <c r="M46" s="44">
        <v>5050850.3146421602</v>
      </c>
      <c r="N46" s="44">
        <v>4312016.1127685104</v>
      </c>
      <c r="O46" s="44">
        <v>4688904.6932006897</v>
      </c>
      <c r="P46" s="44">
        <v>10.3142629804604</v>
      </c>
      <c r="Q46" s="45" t="s">
        <v>397</v>
      </c>
      <c r="R46" s="50"/>
      <c r="S46" s="46">
        <v>94.02</v>
      </c>
    </row>
    <row r="47" spans="1:19" x14ac:dyDescent="0.3">
      <c r="A47" s="52">
        <v>58</v>
      </c>
      <c r="B47" s="52" t="s">
        <v>403</v>
      </c>
      <c r="C47" s="52" t="s">
        <v>404</v>
      </c>
      <c r="D47" s="52">
        <v>2.21</v>
      </c>
      <c r="E47" s="52">
        <v>275.11637000000002</v>
      </c>
      <c r="F47" s="52">
        <v>276.12364000000002</v>
      </c>
      <c r="G47" s="52">
        <v>5.4749999999999996</v>
      </c>
      <c r="H47" s="52">
        <v>3095210.5509457602</v>
      </c>
      <c r="I47" s="52" t="s">
        <v>16</v>
      </c>
      <c r="J47" s="52" t="s">
        <v>17</v>
      </c>
      <c r="K47" s="52">
        <v>3040053.6552907298</v>
      </c>
      <c r="L47" s="52">
        <v>2957072.5180778401</v>
      </c>
      <c r="M47" s="52">
        <v>2897850.3063397799</v>
      </c>
      <c r="N47" s="52">
        <v>3095210.5509457602</v>
      </c>
      <c r="O47" s="52">
        <v>2998563.0866842899</v>
      </c>
      <c r="P47" s="52">
        <v>2.9161196420881801</v>
      </c>
      <c r="Q47" s="64" t="s">
        <v>277</v>
      </c>
      <c r="R47" s="50"/>
      <c r="S47" s="64">
        <v>100</v>
      </c>
    </row>
    <row r="48" spans="1:19" x14ac:dyDescent="0.3">
      <c r="A48" s="47">
        <v>37</v>
      </c>
      <c r="B48" s="47" t="s">
        <v>385</v>
      </c>
      <c r="C48" s="47" t="s">
        <v>295</v>
      </c>
      <c r="D48" s="47">
        <v>1.08</v>
      </c>
      <c r="E48" s="47">
        <v>610.15404000000001</v>
      </c>
      <c r="F48" s="47">
        <v>609.14644999999996</v>
      </c>
      <c r="G48" s="47">
        <v>5.3390000000000004</v>
      </c>
      <c r="H48" s="47">
        <v>12060938.9049908</v>
      </c>
      <c r="I48" s="47" t="s">
        <v>16</v>
      </c>
      <c r="J48" s="47" t="s">
        <v>93</v>
      </c>
      <c r="K48" s="47">
        <v>11328529.674139399</v>
      </c>
      <c r="L48" s="47">
        <v>11569394.8270142</v>
      </c>
      <c r="M48" s="47">
        <v>11730645.323395699</v>
      </c>
      <c r="N48" s="47">
        <v>12060938.9049908</v>
      </c>
      <c r="O48" s="47">
        <v>11650020.075205</v>
      </c>
      <c r="P48" s="47">
        <v>2.63230240218099</v>
      </c>
      <c r="Q48" s="42" t="s">
        <v>25</v>
      </c>
      <c r="R48" s="42" t="s">
        <v>25</v>
      </c>
      <c r="S48" s="66">
        <v>93.22</v>
      </c>
    </row>
    <row r="49" spans="1:19" x14ac:dyDescent="0.3">
      <c r="A49" s="52">
        <v>52</v>
      </c>
      <c r="B49" s="52" t="s">
        <v>310</v>
      </c>
      <c r="C49" s="52" t="s">
        <v>311</v>
      </c>
      <c r="D49" s="52">
        <v>2.0299999999999998</v>
      </c>
      <c r="E49" s="52">
        <v>243.18394000000001</v>
      </c>
      <c r="F49" s="52">
        <v>244.19121000000001</v>
      </c>
      <c r="G49" s="52">
        <v>11.347</v>
      </c>
      <c r="H49" s="52">
        <v>4371300.3289990099</v>
      </c>
      <c r="I49" s="52" t="s">
        <v>16</v>
      </c>
      <c r="J49" s="52" t="s">
        <v>17</v>
      </c>
      <c r="K49" s="52">
        <v>3518368.3511387501</v>
      </c>
      <c r="L49" s="52">
        <v>3700127.4902709699</v>
      </c>
      <c r="M49" s="52">
        <v>3693857.0282172202</v>
      </c>
      <c r="N49" s="52">
        <v>4371300.3289990099</v>
      </c>
      <c r="O49" s="52">
        <v>3696992.2592441002</v>
      </c>
      <c r="P49" s="52">
        <v>9.8529129966438003</v>
      </c>
      <c r="Q49" s="64" t="s">
        <v>45</v>
      </c>
      <c r="R49" s="64" t="s">
        <v>45</v>
      </c>
      <c r="S49" s="64">
        <v>100</v>
      </c>
    </row>
    <row r="50" spans="1:19" x14ac:dyDescent="0.3">
      <c r="A50" s="55">
        <v>30</v>
      </c>
      <c r="B50" s="55" t="s">
        <v>379</v>
      </c>
      <c r="C50" s="55" t="s">
        <v>380</v>
      </c>
      <c r="D50" s="55">
        <v>1.91</v>
      </c>
      <c r="E50" s="55">
        <v>185.10554999999999</v>
      </c>
      <c r="F50" s="55">
        <v>186.11281</v>
      </c>
      <c r="G50" s="55">
        <v>0.47399999999999998</v>
      </c>
      <c r="H50" s="55">
        <v>19071321.553620301</v>
      </c>
      <c r="I50" s="55" t="s">
        <v>16</v>
      </c>
      <c r="J50" s="55" t="s">
        <v>17</v>
      </c>
      <c r="K50" s="55">
        <v>15042646.0961238</v>
      </c>
      <c r="L50" s="55">
        <v>19071321.553620301</v>
      </c>
      <c r="M50" s="55">
        <v>16349960.297963301</v>
      </c>
      <c r="N50" s="55">
        <v>18513192.486350901</v>
      </c>
      <c r="O50" s="55">
        <v>17431576.3921571</v>
      </c>
      <c r="P50" s="55">
        <v>10.898062124169099</v>
      </c>
      <c r="Q50" s="56" t="s">
        <v>18</v>
      </c>
      <c r="R50" s="56" t="s">
        <v>18</v>
      </c>
      <c r="S50" s="56">
        <v>87.11</v>
      </c>
    </row>
    <row r="51" spans="1:19" x14ac:dyDescent="0.3">
      <c r="A51" s="52">
        <v>49</v>
      </c>
      <c r="B51" s="52" t="s">
        <v>307</v>
      </c>
      <c r="C51" s="52" t="s">
        <v>308</v>
      </c>
      <c r="D51" s="52">
        <v>2.4</v>
      </c>
      <c r="E51" s="52">
        <v>255.25683000000001</v>
      </c>
      <c r="F51" s="52">
        <v>256.26407999999998</v>
      </c>
      <c r="G51" s="52">
        <v>7.6920000000000002</v>
      </c>
      <c r="H51" s="52">
        <v>4536449.4591518398</v>
      </c>
      <c r="I51" s="52" t="s">
        <v>16</v>
      </c>
      <c r="J51" s="52" t="s">
        <v>17</v>
      </c>
      <c r="K51" s="52">
        <v>4213149.7573641604</v>
      </c>
      <c r="L51" s="52">
        <v>4536449.4591518398</v>
      </c>
      <c r="M51" s="52">
        <v>4367085.6351358602</v>
      </c>
      <c r="N51" s="52">
        <v>4483286.0325124599</v>
      </c>
      <c r="O51" s="52">
        <v>4425185.8338241596</v>
      </c>
      <c r="P51" s="52">
        <v>3.2554148084633301</v>
      </c>
      <c r="Q51" s="64" t="s">
        <v>45</v>
      </c>
      <c r="R51" s="64" t="s">
        <v>45</v>
      </c>
      <c r="S51" s="64">
        <v>90.84</v>
      </c>
    </row>
    <row r="52" spans="1:19" x14ac:dyDescent="0.3">
      <c r="A52" s="57">
        <v>61</v>
      </c>
      <c r="B52" s="57" t="s">
        <v>110</v>
      </c>
      <c r="C52" s="57" t="s">
        <v>111</v>
      </c>
      <c r="D52" s="57">
        <v>0.57999999999999996</v>
      </c>
      <c r="E52" s="57">
        <v>330.24081000000001</v>
      </c>
      <c r="F52" s="57">
        <v>329.23356000000001</v>
      </c>
      <c r="G52" s="57">
        <v>6.9989999999999997</v>
      </c>
      <c r="H52" s="57">
        <v>3190537.88619996</v>
      </c>
      <c r="I52" s="57" t="s">
        <v>16</v>
      </c>
      <c r="J52" s="57" t="s">
        <v>93</v>
      </c>
      <c r="K52" s="57">
        <v>2572932.3356206599</v>
      </c>
      <c r="L52" s="57">
        <v>2794599.27739364</v>
      </c>
      <c r="M52" s="57">
        <v>3190537.88619996</v>
      </c>
      <c r="N52" s="57">
        <v>2524978.8534655501</v>
      </c>
      <c r="O52" s="57">
        <v>2683765.8065071502</v>
      </c>
      <c r="P52" s="57">
        <v>10.953450888083101</v>
      </c>
      <c r="Q52" s="58" t="s">
        <v>160</v>
      </c>
      <c r="R52" s="58" t="s">
        <v>160</v>
      </c>
      <c r="S52" s="58">
        <v>90.92</v>
      </c>
    </row>
    <row r="53" spans="1:19" x14ac:dyDescent="0.3">
      <c r="A53" s="57">
        <v>74</v>
      </c>
      <c r="B53" s="57" t="s">
        <v>417</v>
      </c>
      <c r="C53" s="57" t="s">
        <v>418</v>
      </c>
      <c r="D53" s="57">
        <v>2.37</v>
      </c>
      <c r="E53" s="57">
        <v>335.15294</v>
      </c>
      <c r="F53" s="57">
        <v>336.16021000000001</v>
      </c>
      <c r="G53" s="57">
        <v>7.4119999999999999</v>
      </c>
      <c r="H53" s="57">
        <v>991270.25142877398</v>
      </c>
      <c r="I53" s="57" t="s">
        <v>16</v>
      </c>
      <c r="J53" s="57" t="s">
        <v>17</v>
      </c>
      <c r="K53" s="57">
        <v>991270.25142877398</v>
      </c>
      <c r="L53" s="57">
        <v>876044.80083669396</v>
      </c>
      <c r="M53" s="57">
        <v>900801.44231630804</v>
      </c>
      <c r="N53" s="57">
        <v>829243.94899227901</v>
      </c>
      <c r="O53" s="57">
        <v>888423.12157650106</v>
      </c>
      <c r="P53" s="57">
        <v>7.5712932873070304</v>
      </c>
      <c r="Q53" s="58" t="s">
        <v>160</v>
      </c>
      <c r="R53" s="42"/>
      <c r="S53" s="58">
        <v>100</v>
      </c>
    </row>
    <row r="54" spans="1:19" x14ac:dyDescent="0.3">
      <c r="A54" s="57">
        <v>73</v>
      </c>
      <c r="B54" s="57" t="s">
        <v>415</v>
      </c>
      <c r="C54" s="57" t="s">
        <v>416</v>
      </c>
      <c r="D54" s="57">
        <v>1.69</v>
      </c>
      <c r="E54" s="57">
        <v>179.1677</v>
      </c>
      <c r="F54" s="57">
        <v>180.17498000000001</v>
      </c>
      <c r="G54" s="57">
        <v>6.9050000000000002</v>
      </c>
      <c r="H54" s="57">
        <v>1158867.1102746599</v>
      </c>
      <c r="I54" s="57" t="s">
        <v>16</v>
      </c>
      <c r="J54" s="57" t="s">
        <v>17</v>
      </c>
      <c r="K54" s="57">
        <v>1050718.9287378101</v>
      </c>
      <c r="L54" s="57">
        <v>1158867.1102746599</v>
      </c>
      <c r="M54" s="57">
        <v>1113990.4797412299</v>
      </c>
      <c r="N54" s="57">
        <v>1074702.18466316</v>
      </c>
      <c r="O54" s="57">
        <v>1094346.3322021901</v>
      </c>
      <c r="P54" s="57">
        <v>4.3071472359824403</v>
      </c>
      <c r="Q54" s="58" t="s">
        <v>160</v>
      </c>
      <c r="R54" s="42"/>
      <c r="S54" s="58">
        <v>84.24</v>
      </c>
    </row>
    <row r="55" spans="1:19" x14ac:dyDescent="0.3">
      <c r="A55" s="47">
        <v>22</v>
      </c>
      <c r="B55" s="48" t="s">
        <v>374</v>
      </c>
      <c r="C55" s="47" t="s">
        <v>20</v>
      </c>
      <c r="D55" s="47">
        <v>1.98</v>
      </c>
      <c r="E55" s="47">
        <v>285.10066999999998</v>
      </c>
      <c r="F55" s="47">
        <v>286.10795000000002</v>
      </c>
      <c r="G55" s="47">
        <v>7.4530000000000003</v>
      </c>
      <c r="H55" s="47">
        <v>45851710.658893399</v>
      </c>
      <c r="I55" s="47" t="s">
        <v>16</v>
      </c>
      <c r="J55" s="47" t="s">
        <v>17</v>
      </c>
      <c r="K55" s="47">
        <v>45355066.883168302</v>
      </c>
      <c r="L55" s="47">
        <v>45468577.714121401</v>
      </c>
      <c r="M55" s="47">
        <v>45851710.658893399</v>
      </c>
      <c r="N55" s="47">
        <v>45775839.391364902</v>
      </c>
      <c r="O55" s="47">
        <v>45622208.5527431</v>
      </c>
      <c r="P55" s="47">
        <v>0.52324685083378297</v>
      </c>
      <c r="Q55" s="49" t="s">
        <v>375</v>
      </c>
      <c r="R55" s="56"/>
      <c r="S55" s="62">
        <v>91.4</v>
      </c>
    </row>
    <row r="56" spans="1:19" x14ac:dyDescent="0.3">
      <c r="A56" s="57">
        <v>54</v>
      </c>
      <c r="B56" s="57" t="s">
        <v>398</v>
      </c>
      <c r="C56" s="57" t="s">
        <v>399</v>
      </c>
      <c r="D56" s="57">
        <v>2.08</v>
      </c>
      <c r="E56" s="57">
        <v>535.27923999999996</v>
      </c>
      <c r="F56" s="57">
        <v>536.28652</v>
      </c>
      <c r="G56" s="57">
        <v>8.0259999999999998</v>
      </c>
      <c r="H56" s="57">
        <v>3586610.4694122998</v>
      </c>
      <c r="I56" s="57" t="s">
        <v>16</v>
      </c>
      <c r="J56" s="57" t="s">
        <v>17</v>
      </c>
      <c r="K56" s="57">
        <v>3211478.9142214502</v>
      </c>
      <c r="L56" s="57">
        <v>3498284.33716053</v>
      </c>
      <c r="M56" s="57">
        <v>3222840.5921843699</v>
      </c>
      <c r="N56" s="57">
        <v>3586610.4694122998</v>
      </c>
      <c r="O56" s="57">
        <v>3360562.46467245</v>
      </c>
      <c r="P56" s="57">
        <v>5.6598417255371203</v>
      </c>
      <c r="Q56" s="58" t="s">
        <v>160</v>
      </c>
      <c r="R56" s="58" t="s">
        <v>160</v>
      </c>
      <c r="S56" s="58">
        <v>100</v>
      </c>
    </row>
    <row r="57" spans="1:19" x14ac:dyDescent="0.3">
      <c r="A57" s="57">
        <v>44</v>
      </c>
      <c r="B57" s="57" t="s">
        <v>305</v>
      </c>
      <c r="C57" s="57" t="s">
        <v>306</v>
      </c>
      <c r="D57" s="57">
        <v>1.99</v>
      </c>
      <c r="E57" s="57">
        <v>531.37818000000004</v>
      </c>
      <c r="F57" s="57">
        <v>532.38544999999999</v>
      </c>
      <c r="G57" s="57">
        <v>9.3940000000000001</v>
      </c>
      <c r="H57" s="57">
        <v>6916388.2332160203</v>
      </c>
      <c r="I57" s="57" t="s">
        <v>16</v>
      </c>
      <c r="J57" s="57" t="s">
        <v>17</v>
      </c>
      <c r="K57" s="57">
        <v>6246119.4900971297</v>
      </c>
      <c r="L57" s="57">
        <v>6916388.2332160203</v>
      </c>
      <c r="M57" s="57">
        <v>5500402.9231917998</v>
      </c>
      <c r="N57" s="57">
        <v>6349457.6707185302</v>
      </c>
      <c r="O57" s="57">
        <v>6297788.58040783</v>
      </c>
      <c r="P57" s="57">
        <v>9.3058642187147491</v>
      </c>
      <c r="Q57" s="58" t="s">
        <v>160</v>
      </c>
      <c r="R57" s="58" t="s">
        <v>160</v>
      </c>
      <c r="S57" s="58">
        <v>100</v>
      </c>
    </row>
    <row r="58" spans="1:19" x14ac:dyDescent="0.3">
      <c r="A58" s="57">
        <v>19</v>
      </c>
      <c r="B58" s="57" t="s">
        <v>249</v>
      </c>
      <c r="C58" s="57" t="s">
        <v>250</v>
      </c>
      <c r="D58" s="57">
        <v>1.79</v>
      </c>
      <c r="E58" s="57">
        <v>280.13157999999999</v>
      </c>
      <c r="F58" s="57">
        <v>281.13886000000002</v>
      </c>
      <c r="G58" s="57">
        <v>8.3019999999999996</v>
      </c>
      <c r="H58" s="57">
        <v>98334822.531861797</v>
      </c>
      <c r="I58" s="57" t="s">
        <v>16</v>
      </c>
      <c r="J58" s="57" t="s">
        <v>17</v>
      </c>
      <c r="K58" s="57">
        <v>94482638.487196207</v>
      </c>
      <c r="L58" s="57">
        <v>98334822.531861797</v>
      </c>
      <c r="M58" s="57">
        <v>93850598.541344002</v>
      </c>
      <c r="N58" s="57">
        <v>93673284.617336094</v>
      </c>
      <c r="O58" s="57">
        <v>94166618.514270097</v>
      </c>
      <c r="P58" s="57">
        <v>2.30739818631181</v>
      </c>
      <c r="Q58" s="58" t="s">
        <v>160</v>
      </c>
      <c r="R58" s="58"/>
      <c r="S58" s="58">
        <v>95.69</v>
      </c>
    </row>
    <row r="59" spans="1:19" x14ac:dyDescent="0.3">
      <c r="A59" s="47">
        <v>53</v>
      </c>
      <c r="B59" s="48" t="s">
        <v>242</v>
      </c>
      <c r="C59" s="47" t="s">
        <v>243</v>
      </c>
      <c r="D59" s="47">
        <v>2.08</v>
      </c>
      <c r="E59" s="47">
        <v>445.24736000000001</v>
      </c>
      <c r="F59" s="47">
        <v>446.25463999999999</v>
      </c>
      <c r="G59" s="47">
        <v>8.0350000000000001</v>
      </c>
      <c r="H59" s="47">
        <v>3483551.8464192799</v>
      </c>
      <c r="I59" s="47" t="s">
        <v>16</v>
      </c>
      <c r="J59" s="47" t="s">
        <v>17</v>
      </c>
      <c r="K59" s="47">
        <v>3291300.1084240498</v>
      </c>
      <c r="L59" s="47">
        <v>3483551.8464192799</v>
      </c>
      <c r="M59" s="47">
        <v>3407695.5104861702</v>
      </c>
      <c r="N59" s="47">
        <v>3419364.2132037599</v>
      </c>
      <c r="O59" s="47">
        <v>3413529.8618449699</v>
      </c>
      <c r="P59" s="47">
        <v>2.3544390171170702</v>
      </c>
      <c r="Q59" s="49" t="s">
        <v>291</v>
      </c>
      <c r="R59" s="58"/>
      <c r="S59" s="65">
        <v>100</v>
      </c>
    </row>
    <row r="61" spans="1:19" x14ac:dyDescent="0.3">
      <c r="H61" s="4"/>
      <c r="I61" s="8" t="s">
        <v>18</v>
      </c>
    </row>
    <row r="62" spans="1:19" x14ac:dyDescent="0.3">
      <c r="H62" s="28"/>
      <c r="I62" s="8" t="s">
        <v>230</v>
      </c>
    </row>
    <row r="63" spans="1:19" x14ac:dyDescent="0.3">
      <c r="H63" s="20"/>
      <c r="I63" s="8" t="s">
        <v>160</v>
      </c>
    </row>
    <row r="64" spans="1:19" x14ac:dyDescent="0.3">
      <c r="H64" s="14"/>
      <c r="I64" s="8" t="s">
        <v>109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Crude EAE</vt:lpstr>
      <vt:lpstr>EAE EGFR_TK</vt:lpstr>
      <vt:lpstr>EAE EGFR_T790M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kumar</dc:creator>
  <cp:lastModifiedBy>Vikas kumar</cp:lastModifiedBy>
  <dcterms:created xsi:type="dcterms:W3CDTF">2025-02-26T16:14:49Z</dcterms:created>
  <dcterms:modified xsi:type="dcterms:W3CDTF">2025-04-18T12:32:22Z</dcterms:modified>
</cp:coreProperties>
</file>