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6" windowHeight="11160"/>
  </bookViews>
  <sheets>
    <sheet name="Patients" sheetId="1" r:id="rId1"/>
    <sheet name="Control" sheetId="2" r:id="rId2"/>
  </sheets>
  <definedNames>
    <definedName name="_xlnm._FilterDatabase" localSheetId="1" hidden="1">Control!$AO$1:$AO$165</definedName>
    <definedName name="_xlnm._FilterDatabase" localSheetId="0" hidden="1">Patients!$H$1:$H$163</definedName>
    <definedName name="A">Patients!$N$1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R4" i="2" l="1"/>
  <c r="BR5" i="2"/>
  <c r="BR6" i="2"/>
  <c r="BR7" i="2"/>
  <c r="BR8" i="2"/>
  <c r="BR9" i="2"/>
  <c r="BR10" i="2"/>
  <c r="BR11" i="2"/>
  <c r="BR12" i="2"/>
  <c r="BR13" i="2"/>
  <c r="BR14" i="2"/>
  <c r="BR15" i="2"/>
  <c r="BR16" i="2"/>
  <c r="BR17" i="2"/>
  <c r="BR18" i="2"/>
  <c r="BR19" i="2"/>
  <c r="BR20" i="2"/>
  <c r="BR21" i="2"/>
  <c r="BR22" i="2"/>
  <c r="BR23" i="2"/>
  <c r="BR24" i="2"/>
  <c r="BR25" i="2"/>
  <c r="BR26" i="2"/>
  <c r="BR27" i="2"/>
  <c r="BR28" i="2"/>
  <c r="BR29" i="2"/>
  <c r="BR30" i="2"/>
  <c r="BR31" i="2"/>
  <c r="BR32" i="2"/>
  <c r="BR33" i="2"/>
  <c r="BR34" i="2"/>
  <c r="BR35" i="2"/>
  <c r="BR36" i="2"/>
  <c r="BR37" i="2"/>
  <c r="BR38" i="2"/>
  <c r="BR39" i="2"/>
  <c r="BR40" i="2"/>
  <c r="BR41" i="2"/>
  <c r="BR42" i="2"/>
  <c r="BR43" i="2"/>
  <c r="BR44" i="2"/>
  <c r="BR45" i="2"/>
  <c r="BR46" i="2"/>
  <c r="BR47" i="2"/>
  <c r="BR48" i="2"/>
  <c r="BR49" i="2"/>
  <c r="BR50" i="2"/>
  <c r="BR51" i="2"/>
  <c r="BR52" i="2"/>
  <c r="BR53" i="2"/>
  <c r="BR54" i="2"/>
  <c r="BR55" i="2"/>
  <c r="BR56" i="2"/>
  <c r="BR57" i="2"/>
  <c r="BR58" i="2"/>
  <c r="BR59" i="2"/>
  <c r="BR60" i="2"/>
  <c r="BR61" i="2"/>
  <c r="BR62" i="2"/>
  <c r="BR63" i="2"/>
  <c r="BR64" i="2"/>
  <c r="BR65" i="2"/>
  <c r="BR66" i="2"/>
  <c r="BR67" i="2"/>
  <c r="BR68" i="2"/>
  <c r="BR69" i="2"/>
  <c r="BR70" i="2"/>
  <c r="BR71" i="2"/>
  <c r="BR72" i="2"/>
  <c r="BR73" i="2"/>
  <c r="BR74" i="2"/>
  <c r="BR75" i="2"/>
  <c r="BR76" i="2"/>
  <c r="BR77" i="2"/>
  <c r="BR78" i="2"/>
  <c r="BR79" i="2"/>
  <c r="BR80" i="2"/>
  <c r="BR81" i="2"/>
  <c r="BR82" i="2"/>
  <c r="BR83" i="2"/>
  <c r="BR84" i="2"/>
  <c r="BR85" i="2"/>
  <c r="BR86" i="2"/>
  <c r="BR87" i="2"/>
  <c r="BR88" i="2"/>
  <c r="BR89" i="2"/>
  <c r="BR90" i="2"/>
  <c r="BR91" i="2"/>
  <c r="BR92" i="2"/>
  <c r="BR93" i="2"/>
  <c r="BR94" i="2"/>
  <c r="BR95" i="2"/>
  <c r="BR96" i="2"/>
  <c r="BR97" i="2"/>
  <c r="BR98" i="2"/>
  <c r="BR99" i="2"/>
  <c r="BR100" i="2"/>
  <c r="BR101" i="2"/>
  <c r="BR102" i="2"/>
  <c r="BR103" i="2"/>
  <c r="BR104" i="2"/>
  <c r="BR105" i="2"/>
  <c r="BR106" i="2"/>
  <c r="BR107" i="2"/>
  <c r="BR108" i="2"/>
  <c r="BR109" i="2"/>
  <c r="BR110" i="2"/>
  <c r="BR111" i="2"/>
  <c r="BR112" i="2"/>
  <c r="BR113" i="2"/>
  <c r="BR114" i="2"/>
  <c r="BR115" i="2"/>
  <c r="BR116" i="2"/>
  <c r="BR117" i="2"/>
  <c r="BR118" i="2"/>
  <c r="BR119" i="2"/>
  <c r="BR120" i="2"/>
  <c r="BR121" i="2"/>
  <c r="BR122" i="2"/>
  <c r="BR123" i="2"/>
  <c r="BR124" i="2"/>
  <c r="BR125" i="2"/>
  <c r="BR126" i="2"/>
  <c r="BR127" i="2"/>
  <c r="BR128" i="2"/>
  <c r="BR129" i="2"/>
  <c r="BR130" i="2"/>
  <c r="BR131" i="2"/>
  <c r="BR132" i="2"/>
  <c r="BR133" i="2"/>
  <c r="BR134" i="2"/>
  <c r="BR135" i="2"/>
  <c r="BR136" i="2"/>
  <c r="BR137" i="2"/>
  <c r="BR138" i="2"/>
  <c r="BR139" i="2"/>
  <c r="BR140" i="2"/>
  <c r="BR141" i="2"/>
  <c r="BR142" i="2"/>
  <c r="BR143" i="2"/>
  <c r="BR144" i="2"/>
  <c r="BR145" i="2"/>
  <c r="BR146" i="2"/>
  <c r="BR147" i="2"/>
  <c r="BR148" i="2"/>
  <c r="BR149" i="2"/>
  <c r="BR150" i="2"/>
  <c r="BR151" i="2"/>
  <c r="BR152" i="2"/>
  <c r="BR153" i="2"/>
  <c r="BR154" i="2"/>
  <c r="BR155" i="2"/>
  <c r="BR156" i="2"/>
  <c r="BR157" i="2"/>
  <c r="BR158" i="2"/>
  <c r="BR159" i="2"/>
  <c r="BR160" i="2"/>
  <c r="BR161" i="2"/>
  <c r="BR162" i="2"/>
  <c r="BR3" i="2"/>
  <c r="BQ4" i="2"/>
  <c r="BQ5" i="2"/>
  <c r="BQ6" i="2"/>
  <c r="BQ7" i="2"/>
  <c r="BQ8" i="2"/>
  <c r="BQ9" i="2"/>
  <c r="BQ10" i="2"/>
  <c r="BQ11" i="2"/>
  <c r="BQ12" i="2"/>
  <c r="BQ13" i="2"/>
  <c r="BQ14" i="2"/>
  <c r="BQ15" i="2"/>
  <c r="BQ16" i="2"/>
  <c r="BQ17" i="2"/>
  <c r="BQ18" i="2"/>
  <c r="BQ19" i="2"/>
  <c r="BQ20" i="2"/>
  <c r="BQ21" i="2"/>
  <c r="BQ22" i="2"/>
  <c r="BQ23" i="2"/>
  <c r="BQ24" i="2"/>
  <c r="BQ25" i="2"/>
  <c r="BQ26" i="2"/>
  <c r="BQ27" i="2"/>
  <c r="BQ28" i="2"/>
  <c r="BQ29" i="2"/>
  <c r="BQ30" i="2"/>
  <c r="BQ31" i="2"/>
  <c r="BQ32" i="2"/>
  <c r="BQ33" i="2"/>
  <c r="BQ34" i="2"/>
  <c r="BQ35" i="2"/>
  <c r="BQ36" i="2"/>
  <c r="BQ37" i="2"/>
  <c r="BQ38" i="2"/>
  <c r="BQ39" i="2"/>
  <c r="BQ40" i="2"/>
  <c r="BQ41" i="2"/>
  <c r="BQ42" i="2"/>
  <c r="BQ43" i="2"/>
  <c r="BQ44" i="2"/>
  <c r="BQ45" i="2"/>
  <c r="BQ46" i="2"/>
  <c r="BQ47" i="2"/>
  <c r="BQ48" i="2"/>
  <c r="BQ49" i="2"/>
  <c r="BQ50" i="2"/>
  <c r="BQ51" i="2"/>
  <c r="BQ52" i="2"/>
  <c r="BQ53" i="2"/>
  <c r="BQ54" i="2"/>
  <c r="BQ55" i="2"/>
  <c r="BQ56" i="2"/>
  <c r="BQ57" i="2"/>
  <c r="BQ58" i="2"/>
  <c r="BQ59" i="2"/>
  <c r="BQ60" i="2"/>
  <c r="BQ61" i="2"/>
  <c r="BQ62" i="2"/>
  <c r="BQ63" i="2"/>
  <c r="BQ64" i="2"/>
  <c r="BQ65" i="2"/>
  <c r="BQ66" i="2"/>
  <c r="BQ67" i="2"/>
  <c r="BQ68" i="2"/>
  <c r="BQ69" i="2"/>
  <c r="BQ70" i="2"/>
  <c r="BQ71" i="2"/>
  <c r="BQ72" i="2"/>
  <c r="BQ73" i="2"/>
  <c r="BQ74" i="2"/>
  <c r="BQ75" i="2"/>
  <c r="BQ76" i="2"/>
  <c r="BQ77" i="2"/>
  <c r="BQ78" i="2"/>
  <c r="BQ79" i="2"/>
  <c r="BQ80" i="2"/>
  <c r="BQ81" i="2"/>
  <c r="BQ82" i="2"/>
  <c r="BQ83" i="2"/>
  <c r="BQ84" i="2"/>
  <c r="BQ85" i="2"/>
  <c r="BQ86" i="2"/>
  <c r="BQ87" i="2"/>
  <c r="BQ88" i="2"/>
  <c r="BQ89" i="2"/>
  <c r="BQ90" i="2"/>
  <c r="BQ91" i="2"/>
  <c r="BQ92" i="2"/>
  <c r="BQ93" i="2"/>
  <c r="BQ94" i="2"/>
  <c r="BQ95" i="2"/>
  <c r="BQ96" i="2"/>
  <c r="BQ97" i="2"/>
  <c r="BQ98" i="2"/>
  <c r="BQ99" i="2"/>
  <c r="BQ100" i="2"/>
  <c r="BQ101" i="2"/>
  <c r="BQ102" i="2"/>
  <c r="BQ103" i="2"/>
  <c r="BQ104" i="2"/>
  <c r="BQ105" i="2"/>
  <c r="BQ106" i="2"/>
  <c r="BQ107" i="2"/>
  <c r="BQ108" i="2"/>
  <c r="BQ109" i="2"/>
  <c r="BQ110" i="2"/>
  <c r="BQ111" i="2"/>
  <c r="BQ112" i="2"/>
  <c r="BQ113" i="2"/>
  <c r="BQ114" i="2"/>
  <c r="BQ115" i="2"/>
  <c r="BQ116" i="2"/>
  <c r="BQ117" i="2"/>
  <c r="BQ118" i="2"/>
  <c r="BQ119" i="2"/>
  <c r="BQ120" i="2"/>
  <c r="BQ121" i="2"/>
  <c r="BQ122" i="2"/>
  <c r="BQ123" i="2"/>
  <c r="BQ124" i="2"/>
  <c r="BQ125" i="2"/>
  <c r="BQ126" i="2"/>
  <c r="BQ127" i="2"/>
  <c r="BQ128" i="2"/>
  <c r="BQ129" i="2"/>
  <c r="BQ130" i="2"/>
  <c r="BQ131" i="2"/>
  <c r="BQ132" i="2"/>
  <c r="BQ133" i="2"/>
  <c r="BQ134" i="2"/>
  <c r="BQ135" i="2"/>
  <c r="BQ136" i="2"/>
  <c r="BQ137" i="2"/>
  <c r="BQ138" i="2"/>
  <c r="BQ139" i="2"/>
  <c r="BQ140" i="2"/>
  <c r="BQ141" i="2"/>
  <c r="BQ142" i="2"/>
  <c r="BQ143" i="2"/>
  <c r="BQ144" i="2"/>
  <c r="BQ145" i="2"/>
  <c r="BQ146" i="2"/>
  <c r="BQ147" i="2"/>
  <c r="BQ148" i="2"/>
  <c r="BQ149" i="2"/>
  <c r="BQ150" i="2"/>
  <c r="BQ151" i="2"/>
  <c r="BQ152" i="2"/>
  <c r="BQ153" i="2"/>
  <c r="BQ154" i="2"/>
  <c r="BQ155" i="2"/>
  <c r="BQ156" i="2"/>
  <c r="BQ157" i="2"/>
  <c r="BQ158" i="2"/>
  <c r="BQ159" i="2"/>
  <c r="BQ160" i="2"/>
  <c r="BQ161" i="2"/>
  <c r="BQ162" i="2"/>
  <c r="BQ3" i="2"/>
  <c r="BO4" i="2"/>
  <c r="BO5" i="2"/>
  <c r="BO6" i="2"/>
  <c r="BO7" i="2"/>
  <c r="BO8" i="2"/>
  <c r="BO9" i="2"/>
  <c r="BO10" i="2"/>
  <c r="BO11" i="2"/>
  <c r="BO12" i="2"/>
  <c r="BO13" i="2"/>
  <c r="BO14" i="2"/>
  <c r="BO15" i="2"/>
  <c r="BO16" i="2"/>
  <c r="BO17" i="2"/>
  <c r="BO18" i="2"/>
  <c r="BO19" i="2"/>
  <c r="BO20" i="2"/>
  <c r="BO21" i="2"/>
  <c r="BO22" i="2"/>
  <c r="BO23" i="2"/>
  <c r="BO24" i="2"/>
  <c r="BO25" i="2"/>
  <c r="BO26" i="2"/>
  <c r="BO27" i="2"/>
  <c r="BO28" i="2"/>
  <c r="BO29" i="2"/>
  <c r="BO30" i="2"/>
  <c r="BO31" i="2"/>
  <c r="BO32" i="2"/>
  <c r="BO33" i="2"/>
  <c r="BO34" i="2"/>
  <c r="BO35" i="2"/>
  <c r="BO36" i="2"/>
  <c r="BO37" i="2"/>
  <c r="BO38" i="2"/>
  <c r="BO39" i="2"/>
  <c r="BO40" i="2"/>
  <c r="BO41" i="2"/>
  <c r="BO42" i="2"/>
  <c r="BO43" i="2"/>
  <c r="BO44" i="2"/>
  <c r="BO45" i="2"/>
  <c r="BO46" i="2"/>
  <c r="BO47" i="2"/>
  <c r="BO48" i="2"/>
  <c r="BO49" i="2"/>
  <c r="BO50" i="2"/>
  <c r="BO51" i="2"/>
  <c r="BO52" i="2"/>
  <c r="BO53" i="2"/>
  <c r="BO54" i="2"/>
  <c r="BO55" i="2"/>
  <c r="BO56" i="2"/>
  <c r="BO57" i="2"/>
  <c r="BO58" i="2"/>
  <c r="BO59" i="2"/>
  <c r="BO60" i="2"/>
  <c r="BO61" i="2"/>
  <c r="BO62" i="2"/>
  <c r="BO63" i="2"/>
  <c r="BO64" i="2"/>
  <c r="BO65" i="2"/>
  <c r="BO66" i="2"/>
  <c r="BO67" i="2"/>
  <c r="BO68" i="2"/>
  <c r="BO69" i="2"/>
  <c r="BO70" i="2"/>
  <c r="BO71" i="2"/>
  <c r="BO72" i="2"/>
  <c r="BO73" i="2"/>
  <c r="BO74" i="2"/>
  <c r="BO75" i="2"/>
  <c r="BO76" i="2"/>
  <c r="BO77" i="2"/>
  <c r="BO78" i="2"/>
  <c r="BO79" i="2"/>
  <c r="BO80" i="2"/>
  <c r="BO81" i="2"/>
  <c r="BO82" i="2"/>
  <c r="BO83" i="2"/>
  <c r="BO84" i="2"/>
  <c r="BO85" i="2"/>
  <c r="BO86" i="2"/>
  <c r="BO87" i="2"/>
  <c r="BO88" i="2"/>
  <c r="BO89" i="2"/>
  <c r="BO90" i="2"/>
  <c r="BO91" i="2"/>
  <c r="BO92" i="2"/>
  <c r="BO93" i="2"/>
  <c r="BO94" i="2"/>
  <c r="BO95" i="2"/>
  <c r="BO96" i="2"/>
  <c r="BO97" i="2"/>
  <c r="BO98" i="2"/>
  <c r="BO99" i="2"/>
  <c r="BO100" i="2"/>
  <c r="BO101" i="2"/>
  <c r="BO102" i="2"/>
  <c r="BO103" i="2"/>
  <c r="BO104" i="2"/>
  <c r="BO105" i="2"/>
  <c r="BO106" i="2"/>
  <c r="BO107" i="2"/>
  <c r="BO108" i="2"/>
  <c r="BO109" i="2"/>
  <c r="BO110" i="2"/>
  <c r="BO111" i="2"/>
  <c r="BO112" i="2"/>
  <c r="BO113" i="2"/>
  <c r="BO114" i="2"/>
  <c r="BO115" i="2"/>
  <c r="BO116" i="2"/>
  <c r="BO117" i="2"/>
  <c r="BO118" i="2"/>
  <c r="BO119" i="2"/>
  <c r="BO120" i="2"/>
  <c r="BO121" i="2"/>
  <c r="BO122" i="2"/>
  <c r="BO123" i="2"/>
  <c r="BO124" i="2"/>
  <c r="BO125" i="2"/>
  <c r="BO126" i="2"/>
  <c r="BO127" i="2"/>
  <c r="BO128" i="2"/>
  <c r="BO129" i="2"/>
  <c r="BO130" i="2"/>
  <c r="BO131" i="2"/>
  <c r="BO132" i="2"/>
  <c r="BO133" i="2"/>
  <c r="BO134" i="2"/>
  <c r="BO135" i="2"/>
  <c r="BO136" i="2"/>
  <c r="BO137" i="2"/>
  <c r="BO138" i="2"/>
  <c r="BO139" i="2"/>
  <c r="BO140" i="2"/>
  <c r="BO141" i="2"/>
  <c r="BO142" i="2"/>
  <c r="BO143" i="2"/>
  <c r="BO144" i="2"/>
  <c r="BO145" i="2"/>
  <c r="BO146" i="2"/>
  <c r="BO147" i="2"/>
  <c r="BO148" i="2"/>
  <c r="BO149" i="2"/>
  <c r="BO150" i="2"/>
  <c r="BO151" i="2"/>
  <c r="BO152" i="2"/>
  <c r="BO153" i="2"/>
  <c r="BO154" i="2"/>
  <c r="BO155" i="2"/>
  <c r="BO156" i="2"/>
  <c r="BO157" i="2"/>
  <c r="BO158" i="2"/>
  <c r="BO159" i="2"/>
  <c r="BO160" i="2"/>
  <c r="BO161" i="2"/>
  <c r="BO162" i="2"/>
  <c r="BO3" i="2"/>
  <c r="BN4" i="2"/>
  <c r="BN5" i="2"/>
  <c r="BN6" i="2"/>
  <c r="BN7" i="2"/>
  <c r="BN8" i="2"/>
  <c r="BN9" i="2"/>
  <c r="BN10" i="2"/>
  <c r="BN11" i="2"/>
  <c r="BN12" i="2"/>
  <c r="BN13" i="2"/>
  <c r="BN14" i="2"/>
  <c r="BN15" i="2"/>
  <c r="BN16" i="2"/>
  <c r="BN17" i="2"/>
  <c r="BN18" i="2"/>
  <c r="BN19" i="2"/>
  <c r="BN20" i="2"/>
  <c r="BN21" i="2"/>
  <c r="BN22" i="2"/>
  <c r="BN23" i="2"/>
  <c r="BN24" i="2"/>
  <c r="BN25" i="2"/>
  <c r="BN26" i="2"/>
  <c r="BN27" i="2"/>
  <c r="BN28" i="2"/>
  <c r="BN29" i="2"/>
  <c r="BN30" i="2"/>
  <c r="BN31" i="2"/>
  <c r="BN32" i="2"/>
  <c r="BN33" i="2"/>
  <c r="BN34" i="2"/>
  <c r="BN35" i="2"/>
  <c r="BN36" i="2"/>
  <c r="BN37" i="2"/>
  <c r="BN38" i="2"/>
  <c r="BN39" i="2"/>
  <c r="BN40" i="2"/>
  <c r="BN41" i="2"/>
  <c r="BN42" i="2"/>
  <c r="BN43" i="2"/>
  <c r="BN44" i="2"/>
  <c r="BN45" i="2"/>
  <c r="BN46" i="2"/>
  <c r="BN47" i="2"/>
  <c r="BN48" i="2"/>
  <c r="BN49" i="2"/>
  <c r="BN50" i="2"/>
  <c r="BN51" i="2"/>
  <c r="BN52" i="2"/>
  <c r="BN53" i="2"/>
  <c r="BN54" i="2"/>
  <c r="BN55" i="2"/>
  <c r="BN56" i="2"/>
  <c r="BN57" i="2"/>
  <c r="BN58" i="2"/>
  <c r="BN59" i="2"/>
  <c r="BN60" i="2"/>
  <c r="BN61" i="2"/>
  <c r="BN62" i="2"/>
  <c r="BN63" i="2"/>
  <c r="BN64" i="2"/>
  <c r="BN65" i="2"/>
  <c r="BN66" i="2"/>
  <c r="BN67" i="2"/>
  <c r="BN68" i="2"/>
  <c r="BN69" i="2"/>
  <c r="BN70" i="2"/>
  <c r="BN71" i="2"/>
  <c r="BN72" i="2"/>
  <c r="BN73" i="2"/>
  <c r="BN74" i="2"/>
  <c r="BN75" i="2"/>
  <c r="BN76" i="2"/>
  <c r="BN77" i="2"/>
  <c r="BN78" i="2"/>
  <c r="BN79" i="2"/>
  <c r="BN80" i="2"/>
  <c r="BN81" i="2"/>
  <c r="BN82" i="2"/>
  <c r="BN83" i="2"/>
  <c r="BN84" i="2"/>
  <c r="BN85" i="2"/>
  <c r="BN86" i="2"/>
  <c r="BN87" i="2"/>
  <c r="BN88" i="2"/>
  <c r="BN89" i="2"/>
  <c r="BN90" i="2"/>
  <c r="BN91" i="2"/>
  <c r="BN92" i="2"/>
  <c r="BN93" i="2"/>
  <c r="BN94" i="2"/>
  <c r="BN95" i="2"/>
  <c r="BN96" i="2"/>
  <c r="BN97" i="2"/>
  <c r="BN98" i="2"/>
  <c r="BN99" i="2"/>
  <c r="BN100" i="2"/>
  <c r="BN101" i="2"/>
  <c r="BN102" i="2"/>
  <c r="BN103" i="2"/>
  <c r="BN104" i="2"/>
  <c r="BN105" i="2"/>
  <c r="BN106" i="2"/>
  <c r="BN107" i="2"/>
  <c r="BN108" i="2"/>
  <c r="BN109" i="2"/>
  <c r="BN110" i="2"/>
  <c r="BN111" i="2"/>
  <c r="BN112" i="2"/>
  <c r="BN113" i="2"/>
  <c r="BN114" i="2"/>
  <c r="BN115" i="2"/>
  <c r="BN116" i="2"/>
  <c r="BN117" i="2"/>
  <c r="BN118" i="2"/>
  <c r="BN119" i="2"/>
  <c r="BN120" i="2"/>
  <c r="BN121" i="2"/>
  <c r="BN122" i="2"/>
  <c r="BN123" i="2"/>
  <c r="BN124" i="2"/>
  <c r="BN125" i="2"/>
  <c r="BN126" i="2"/>
  <c r="BN127" i="2"/>
  <c r="BN128" i="2"/>
  <c r="BN129" i="2"/>
  <c r="BN130" i="2"/>
  <c r="BN131" i="2"/>
  <c r="BN132" i="2"/>
  <c r="BN133" i="2"/>
  <c r="BN134" i="2"/>
  <c r="BN135" i="2"/>
  <c r="BN136" i="2"/>
  <c r="BN137" i="2"/>
  <c r="BN138" i="2"/>
  <c r="BN139" i="2"/>
  <c r="BN140" i="2"/>
  <c r="BN141" i="2"/>
  <c r="BN142" i="2"/>
  <c r="BN143" i="2"/>
  <c r="BN144" i="2"/>
  <c r="BN145" i="2"/>
  <c r="BN146" i="2"/>
  <c r="BN147" i="2"/>
  <c r="BN148" i="2"/>
  <c r="BN149" i="2"/>
  <c r="BN150" i="2"/>
  <c r="BN151" i="2"/>
  <c r="BN152" i="2"/>
  <c r="BN153" i="2"/>
  <c r="BN154" i="2"/>
  <c r="BN155" i="2"/>
  <c r="BN156" i="2"/>
  <c r="BN157" i="2"/>
  <c r="BN158" i="2"/>
  <c r="BN159" i="2"/>
  <c r="BN160" i="2"/>
  <c r="BN161" i="2"/>
  <c r="BN162" i="2"/>
  <c r="BN3" i="2"/>
  <c r="BL4" i="2"/>
  <c r="BL5" i="2"/>
  <c r="BL6" i="2"/>
  <c r="BL7" i="2"/>
  <c r="BL8" i="2"/>
  <c r="BL9" i="2"/>
  <c r="BL10" i="2"/>
  <c r="BL11" i="2"/>
  <c r="BL12" i="2"/>
  <c r="BL13" i="2"/>
  <c r="BL14" i="2"/>
  <c r="BL15" i="2"/>
  <c r="BL16" i="2"/>
  <c r="BL17" i="2"/>
  <c r="BL18" i="2"/>
  <c r="BL19" i="2"/>
  <c r="BL20" i="2"/>
  <c r="BL21" i="2"/>
  <c r="BL22" i="2"/>
  <c r="BL23" i="2"/>
  <c r="BL24" i="2"/>
  <c r="BL25" i="2"/>
  <c r="BL26" i="2"/>
  <c r="BL27" i="2"/>
  <c r="BL28" i="2"/>
  <c r="BL29" i="2"/>
  <c r="BL30" i="2"/>
  <c r="BL31" i="2"/>
  <c r="BL32" i="2"/>
  <c r="BL33" i="2"/>
  <c r="BL34" i="2"/>
  <c r="BL35" i="2"/>
  <c r="BL36" i="2"/>
  <c r="BL37" i="2"/>
  <c r="BL38" i="2"/>
  <c r="BL39" i="2"/>
  <c r="BL40" i="2"/>
  <c r="BL41" i="2"/>
  <c r="BL42" i="2"/>
  <c r="BL43" i="2"/>
  <c r="BL44" i="2"/>
  <c r="BL45" i="2"/>
  <c r="BL46" i="2"/>
  <c r="BL47" i="2"/>
  <c r="BL48" i="2"/>
  <c r="BL49" i="2"/>
  <c r="BL50" i="2"/>
  <c r="BL51" i="2"/>
  <c r="BL52" i="2"/>
  <c r="BL53" i="2"/>
  <c r="BL54" i="2"/>
  <c r="BL55" i="2"/>
  <c r="BL56" i="2"/>
  <c r="BL57" i="2"/>
  <c r="BL58" i="2"/>
  <c r="BL59" i="2"/>
  <c r="BL60" i="2"/>
  <c r="BL61" i="2"/>
  <c r="BL62" i="2"/>
  <c r="BL63" i="2"/>
  <c r="BL64" i="2"/>
  <c r="BL65" i="2"/>
  <c r="BL66" i="2"/>
  <c r="BL67" i="2"/>
  <c r="BL68" i="2"/>
  <c r="BL69" i="2"/>
  <c r="BL70" i="2"/>
  <c r="BL71" i="2"/>
  <c r="BL72" i="2"/>
  <c r="BL73" i="2"/>
  <c r="BL74" i="2"/>
  <c r="BL75" i="2"/>
  <c r="BL76" i="2"/>
  <c r="BL77" i="2"/>
  <c r="BL78" i="2"/>
  <c r="BL79" i="2"/>
  <c r="BL80" i="2"/>
  <c r="BL81" i="2"/>
  <c r="BL82" i="2"/>
  <c r="BL83" i="2"/>
  <c r="BL84" i="2"/>
  <c r="BL85" i="2"/>
  <c r="BL86" i="2"/>
  <c r="BL87" i="2"/>
  <c r="BL88" i="2"/>
  <c r="BL89" i="2"/>
  <c r="BL90" i="2"/>
  <c r="BL91" i="2"/>
  <c r="BL92" i="2"/>
  <c r="BL93" i="2"/>
  <c r="BL94" i="2"/>
  <c r="BL95" i="2"/>
  <c r="BL96" i="2"/>
  <c r="BL97" i="2"/>
  <c r="BL98" i="2"/>
  <c r="BL99" i="2"/>
  <c r="BL100" i="2"/>
  <c r="BL101" i="2"/>
  <c r="BL102" i="2"/>
  <c r="BL103" i="2"/>
  <c r="BL104" i="2"/>
  <c r="BL105" i="2"/>
  <c r="BL106" i="2"/>
  <c r="BL107" i="2"/>
  <c r="BL108" i="2"/>
  <c r="BL109" i="2"/>
  <c r="BL110" i="2"/>
  <c r="BL111" i="2"/>
  <c r="BL112" i="2"/>
  <c r="BL113" i="2"/>
  <c r="BL114" i="2"/>
  <c r="BL115" i="2"/>
  <c r="BL116" i="2"/>
  <c r="BL117" i="2"/>
  <c r="BL118" i="2"/>
  <c r="BL119" i="2"/>
  <c r="BL120" i="2"/>
  <c r="BL121" i="2"/>
  <c r="BL122" i="2"/>
  <c r="BL123" i="2"/>
  <c r="BL124" i="2"/>
  <c r="BL125" i="2"/>
  <c r="BL126" i="2"/>
  <c r="BL127" i="2"/>
  <c r="BL128" i="2"/>
  <c r="BL129" i="2"/>
  <c r="BL130" i="2"/>
  <c r="BL131" i="2"/>
  <c r="BL132" i="2"/>
  <c r="BL133" i="2"/>
  <c r="BL134" i="2"/>
  <c r="BL135" i="2"/>
  <c r="BL136" i="2"/>
  <c r="BL137" i="2"/>
  <c r="BL138" i="2"/>
  <c r="BL139" i="2"/>
  <c r="BL140" i="2"/>
  <c r="BL141" i="2"/>
  <c r="BL142" i="2"/>
  <c r="BL143" i="2"/>
  <c r="BL144" i="2"/>
  <c r="BL145" i="2"/>
  <c r="BL146" i="2"/>
  <c r="BL147" i="2"/>
  <c r="BL148" i="2"/>
  <c r="BL149" i="2"/>
  <c r="BL150" i="2"/>
  <c r="BL151" i="2"/>
  <c r="BL152" i="2"/>
  <c r="BL153" i="2"/>
  <c r="BL154" i="2"/>
  <c r="BL155" i="2"/>
  <c r="BL156" i="2"/>
  <c r="BL157" i="2"/>
  <c r="BL158" i="2"/>
  <c r="BL159" i="2"/>
  <c r="BL160" i="2"/>
  <c r="BL161" i="2"/>
  <c r="BL162" i="2"/>
  <c r="BL3" i="2"/>
  <c r="BK4" i="2"/>
  <c r="BK5" i="2"/>
  <c r="BK6" i="2"/>
  <c r="BK7" i="2"/>
  <c r="BK8" i="2"/>
  <c r="BK9" i="2"/>
  <c r="BK10" i="2"/>
  <c r="BK11" i="2"/>
  <c r="BK12" i="2"/>
  <c r="BK13" i="2"/>
  <c r="BK14" i="2"/>
  <c r="BK15" i="2"/>
  <c r="BK16" i="2"/>
  <c r="BK17" i="2"/>
  <c r="BK18" i="2"/>
  <c r="BK19" i="2"/>
  <c r="BK20" i="2"/>
  <c r="BK21" i="2"/>
  <c r="BK22" i="2"/>
  <c r="BK23" i="2"/>
  <c r="BK24" i="2"/>
  <c r="BK25" i="2"/>
  <c r="BK26" i="2"/>
  <c r="BK27" i="2"/>
  <c r="BK28" i="2"/>
  <c r="BK29" i="2"/>
  <c r="BK30" i="2"/>
  <c r="BK31" i="2"/>
  <c r="BK32" i="2"/>
  <c r="BK33" i="2"/>
  <c r="BK34" i="2"/>
  <c r="BK35" i="2"/>
  <c r="BK36" i="2"/>
  <c r="BK37" i="2"/>
  <c r="BK38" i="2"/>
  <c r="BK39" i="2"/>
  <c r="BK40" i="2"/>
  <c r="BK41" i="2"/>
  <c r="BK42" i="2"/>
  <c r="BK43" i="2"/>
  <c r="BK44" i="2"/>
  <c r="BK45" i="2"/>
  <c r="BK46" i="2"/>
  <c r="BK47" i="2"/>
  <c r="BK48" i="2"/>
  <c r="BK49" i="2"/>
  <c r="BK50" i="2"/>
  <c r="BK51" i="2"/>
  <c r="BK52" i="2"/>
  <c r="BK53" i="2"/>
  <c r="BK54" i="2"/>
  <c r="BK55" i="2"/>
  <c r="BK56" i="2"/>
  <c r="BK57" i="2"/>
  <c r="BK58" i="2"/>
  <c r="BK59" i="2"/>
  <c r="BK60" i="2"/>
  <c r="BK61" i="2"/>
  <c r="BK62" i="2"/>
  <c r="BK63" i="2"/>
  <c r="BK64" i="2"/>
  <c r="BK65" i="2"/>
  <c r="BK66" i="2"/>
  <c r="BK67" i="2"/>
  <c r="BK68" i="2"/>
  <c r="BK69" i="2"/>
  <c r="BK70" i="2"/>
  <c r="BK71" i="2"/>
  <c r="BK72" i="2"/>
  <c r="BK73" i="2"/>
  <c r="BK74" i="2"/>
  <c r="BK75" i="2"/>
  <c r="BK76" i="2"/>
  <c r="BK77" i="2"/>
  <c r="BK78" i="2"/>
  <c r="BK79" i="2"/>
  <c r="BK80" i="2"/>
  <c r="BK81" i="2"/>
  <c r="BK82" i="2"/>
  <c r="BK83" i="2"/>
  <c r="BK84" i="2"/>
  <c r="BK85" i="2"/>
  <c r="BK86" i="2"/>
  <c r="BK87" i="2"/>
  <c r="BK88" i="2"/>
  <c r="BK89" i="2"/>
  <c r="BK90" i="2"/>
  <c r="BK91" i="2"/>
  <c r="BK92" i="2"/>
  <c r="BK93" i="2"/>
  <c r="BK94" i="2"/>
  <c r="BK95" i="2"/>
  <c r="BK96" i="2"/>
  <c r="BK97" i="2"/>
  <c r="BK98" i="2"/>
  <c r="BK99" i="2"/>
  <c r="BK100" i="2"/>
  <c r="BK101" i="2"/>
  <c r="BK102" i="2"/>
  <c r="BK103" i="2"/>
  <c r="BK104" i="2"/>
  <c r="BK105" i="2"/>
  <c r="BK106" i="2"/>
  <c r="BK107" i="2"/>
  <c r="BK108" i="2"/>
  <c r="BK109" i="2"/>
  <c r="BK110" i="2"/>
  <c r="BK111" i="2"/>
  <c r="BK112" i="2"/>
  <c r="BK113" i="2"/>
  <c r="BK114" i="2"/>
  <c r="BK115" i="2"/>
  <c r="BK116" i="2"/>
  <c r="BK117" i="2"/>
  <c r="BK118" i="2"/>
  <c r="BK119" i="2"/>
  <c r="BK120" i="2"/>
  <c r="BK121" i="2"/>
  <c r="BK122" i="2"/>
  <c r="BK123" i="2"/>
  <c r="BK124" i="2"/>
  <c r="BK125" i="2"/>
  <c r="BK126" i="2"/>
  <c r="BK127" i="2"/>
  <c r="BK128" i="2"/>
  <c r="BK129" i="2"/>
  <c r="BK130" i="2"/>
  <c r="BK131" i="2"/>
  <c r="BK132" i="2"/>
  <c r="BK133" i="2"/>
  <c r="BK134" i="2"/>
  <c r="BK135" i="2"/>
  <c r="BK136" i="2"/>
  <c r="BK137" i="2"/>
  <c r="BK138" i="2"/>
  <c r="BK139" i="2"/>
  <c r="BK140" i="2"/>
  <c r="BK141" i="2"/>
  <c r="BK142" i="2"/>
  <c r="BK143" i="2"/>
  <c r="BK144" i="2"/>
  <c r="BK145" i="2"/>
  <c r="BK146" i="2"/>
  <c r="BK147" i="2"/>
  <c r="BK148" i="2"/>
  <c r="BK149" i="2"/>
  <c r="BK150" i="2"/>
  <c r="BK151" i="2"/>
  <c r="BK152" i="2"/>
  <c r="BK153" i="2"/>
  <c r="BK154" i="2"/>
  <c r="BK155" i="2"/>
  <c r="BK156" i="2"/>
  <c r="BK157" i="2"/>
  <c r="BK158" i="2"/>
  <c r="BK159" i="2"/>
  <c r="BK160" i="2"/>
  <c r="BK161" i="2"/>
  <c r="BK162" i="2"/>
  <c r="BK3" i="2"/>
  <c r="BI4" i="2"/>
  <c r="BI5" i="2"/>
  <c r="BI6" i="2"/>
  <c r="BI7" i="2"/>
  <c r="BI8" i="2"/>
  <c r="BI9" i="2"/>
  <c r="BI10" i="2"/>
  <c r="BI11" i="2"/>
  <c r="BI12" i="2"/>
  <c r="BI13" i="2"/>
  <c r="BI14" i="2"/>
  <c r="BI15" i="2"/>
  <c r="BI16" i="2"/>
  <c r="BI17" i="2"/>
  <c r="BI18" i="2"/>
  <c r="BI19" i="2"/>
  <c r="BI20" i="2"/>
  <c r="BI21" i="2"/>
  <c r="BI22" i="2"/>
  <c r="BI23" i="2"/>
  <c r="BI24" i="2"/>
  <c r="BI25" i="2"/>
  <c r="BI26" i="2"/>
  <c r="BI27" i="2"/>
  <c r="BI28" i="2"/>
  <c r="BI29" i="2"/>
  <c r="BI30" i="2"/>
  <c r="BI31" i="2"/>
  <c r="BI32" i="2"/>
  <c r="BI33" i="2"/>
  <c r="BI34" i="2"/>
  <c r="BI35" i="2"/>
  <c r="BI36" i="2"/>
  <c r="BI37" i="2"/>
  <c r="BI38" i="2"/>
  <c r="BI39" i="2"/>
  <c r="BI40" i="2"/>
  <c r="BI41" i="2"/>
  <c r="BI42" i="2"/>
  <c r="BI43" i="2"/>
  <c r="BI44" i="2"/>
  <c r="BI45" i="2"/>
  <c r="BI46" i="2"/>
  <c r="BI47" i="2"/>
  <c r="BI48" i="2"/>
  <c r="BI49" i="2"/>
  <c r="BI50" i="2"/>
  <c r="BI51" i="2"/>
  <c r="BI52" i="2"/>
  <c r="BI53" i="2"/>
  <c r="BI54" i="2"/>
  <c r="BI55" i="2"/>
  <c r="BI56" i="2"/>
  <c r="BI57" i="2"/>
  <c r="BI58" i="2"/>
  <c r="BI59" i="2"/>
  <c r="BI60" i="2"/>
  <c r="BI61" i="2"/>
  <c r="BI62" i="2"/>
  <c r="BI63" i="2"/>
  <c r="BI64" i="2"/>
  <c r="BI65" i="2"/>
  <c r="BI66" i="2"/>
  <c r="BI67" i="2"/>
  <c r="BI68" i="2"/>
  <c r="BI69" i="2"/>
  <c r="BI70" i="2"/>
  <c r="BI71" i="2"/>
  <c r="BI72" i="2"/>
  <c r="BI73" i="2"/>
  <c r="BI74" i="2"/>
  <c r="BI75" i="2"/>
  <c r="BI76" i="2"/>
  <c r="BI77" i="2"/>
  <c r="BI78" i="2"/>
  <c r="BI79" i="2"/>
  <c r="BI80" i="2"/>
  <c r="BI81" i="2"/>
  <c r="BI82" i="2"/>
  <c r="BI83" i="2"/>
  <c r="BI84" i="2"/>
  <c r="BI85" i="2"/>
  <c r="BI86" i="2"/>
  <c r="BI87" i="2"/>
  <c r="BI88" i="2"/>
  <c r="BI89" i="2"/>
  <c r="BI90" i="2"/>
  <c r="BI91" i="2"/>
  <c r="BI92" i="2"/>
  <c r="BI93" i="2"/>
  <c r="BI94" i="2"/>
  <c r="BI95" i="2"/>
  <c r="BI96" i="2"/>
  <c r="BI97" i="2"/>
  <c r="BI98" i="2"/>
  <c r="BI99" i="2"/>
  <c r="BI100" i="2"/>
  <c r="BI101" i="2"/>
  <c r="BI102" i="2"/>
  <c r="BI103" i="2"/>
  <c r="BI104" i="2"/>
  <c r="BI105" i="2"/>
  <c r="BI106" i="2"/>
  <c r="BI107" i="2"/>
  <c r="BI108" i="2"/>
  <c r="BI109" i="2"/>
  <c r="BI110" i="2"/>
  <c r="BI111" i="2"/>
  <c r="BI112" i="2"/>
  <c r="BI113" i="2"/>
  <c r="BI114" i="2"/>
  <c r="BI115" i="2"/>
  <c r="BI116" i="2"/>
  <c r="BI117" i="2"/>
  <c r="BI118" i="2"/>
  <c r="BI119" i="2"/>
  <c r="BI120" i="2"/>
  <c r="BI121" i="2"/>
  <c r="BI122" i="2"/>
  <c r="BI123" i="2"/>
  <c r="BI124" i="2"/>
  <c r="BI125" i="2"/>
  <c r="BI126" i="2"/>
  <c r="BI127" i="2"/>
  <c r="BI128" i="2"/>
  <c r="BI129" i="2"/>
  <c r="BI130" i="2"/>
  <c r="BI131" i="2"/>
  <c r="BI132" i="2"/>
  <c r="BI133" i="2"/>
  <c r="BI134" i="2"/>
  <c r="BI135" i="2"/>
  <c r="BI136" i="2"/>
  <c r="BI137" i="2"/>
  <c r="BI138" i="2"/>
  <c r="BI139" i="2"/>
  <c r="BI140" i="2"/>
  <c r="BI141" i="2"/>
  <c r="BI142" i="2"/>
  <c r="BI143" i="2"/>
  <c r="BI144" i="2"/>
  <c r="BI145" i="2"/>
  <c r="BI146" i="2"/>
  <c r="BI147" i="2"/>
  <c r="BI148" i="2"/>
  <c r="BI149" i="2"/>
  <c r="BI150" i="2"/>
  <c r="BI151" i="2"/>
  <c r="BI152" i="2"/>
  <c r="BI153" i="2"/>
  <c r="BI154" i="2"/>
  <c r="BI155" i="2"/>
  <c r="BI156" i="2"/>
  <c r="BI157" i="2"/>
  <c r="BI158" i="2"/>
  <c r="BI159" i="2"/>
  <c r="BI160" i="2"/>
  <c r="BI161" i="2"/>
  <c r="BI162" i="2"/>
  <c r="BI3" i="2"/>
  <c r="BH4" i="2"/>
  <c r="BH5" i="2"/>
  <c r="BH6" i="2"/>
  <c r="BH7" i="2"/>
  <c r="BH8" i="2"/>
  <c r="BH9" i="2"/>
  <c r="BH10" i="2"/>
  <c r="BH11" i="2"/>
  <c r="BH12" i="2"/>
  <c r="BH13" i="2"/>
  <c r="BH14" i="2"/>
  <c r="BH15" i="2"/>
  <c r="BH16" i="2"/>
  <c r="BH17" i="2"/>
  <c r="BH18" i="2"/>
  <c r="BH19" i="2"/>
  <c r="BH20" i="2"/>
  <c r="BH21" i="2"/>
  <c r="BH22" i="2"/>
  <c r="BH23" i="2"/>
  <c r="BH24" i="2"/>
  <c r="BH25" i="2"/>
  <c r="BH26" i="2"/>
  <c r="BH27" i="2"/>
  <c r="BH28" i="2"/>
  <c r="BH29" i="2"/>
  <c r="BH30" i="2"/>
  <c r="BH31" i="2"/>
  <c r="BH32" i="2"/>
  <c r="BH33" i="2"/>
  <c r="BH34" i="2"/>
  <c r="BH35" i="2"/>
  <c r="BH36" i="2"/>
  <c r="BH37" i="2"/>
  <c r="BH38" i="2"/>
  <c r="BH39" i="2"/>
  <c r="BH40" i="2"/>
  <c r="BH41" i="2"/>
  <c r="BH42" i="2"/>
  <c r="BH43" i="2"/>
  <c r="BH44" i="2"/>
  <c r="BH45" i="2"/>
  <c r="BH46" i="2"/>
  <c r="BH47" i="2"/>
  <c r="BH48" i="2"/>
  <c r="BH49" i="2"/>
  <c r="BH50" i="2"/>
  <c r="BH51" i="2"/>
  <c r="BH52" i="2"/>
  <c r="BH53" i="2"/>
  <c r="BH54" i="2"/>
  <c r="BH55" i="2"/>
  <c r="BH56" i="2"/>
  <c r="BH57" i="2"/>
  <c r="BH58" i="2"/>
  <c r="BH59" i="2"/>
  <c r="BH60" i="2"/>
  <c r="BH61" i="2"/>
  <c r="BH62" i="2"/>
  <c r="BH63" i="2"/>
  <c r="BH64" i="2"/>
  <c r="BH65" i="2"/>
  <c r="BH66" i="2"/>
  <c r="BH67" i="2"/>
  <c r="BH68" i="2"/>
  <c r="BH69" i="2"/>
  <c r="BH70" i="2"/>
  <c r="BH71" i="2"/>
  <c r="BH72" i="2"/>
  <c r="BH73" i="2"/>
  <c r="BH74" i="2"/>
  <c r="BH75" i="2"/>
  <c r="BH76" i="2"/>
  <c r="BH77" i="2"/>
  <c r="BH78" i="2"/>
  <c r="BH79" i="2"/>
  <c r="BH80" i="2"/>
  <c r="BH81" i="2"/>
  <c r="BH82" i="2"/>
  <c r="BH83" i="2"/>
  <c r="BH84" i="2"/>
  <c r="BH85" i="2"/>
  <c r="BH86" i="2"/>
  <c r="BH87" i="2"/>
  <c r="BH88" i="2"/>
  <c r="BH89" i="2"/>
  <c r="BH90" i="2"/>
  <c r="BH91" i="2"/>
  <c r="BH92" i="2"/>
  <c r="BH93" i="2"/>
  <c r="BH94" i="2"/>
  <c r="BH95" i="2"/>
  <c r="BH96" i="2"/>
  <c r="BH97" i="2"/>
  <c r="BH98" i="2"/>
  <c r="BH99" i="2"/>
  <c r="BH100" i="2"/>
  <c r="BH101" i="2"/>
  <c r="BH102" i="2"/>
  <c r="BH103" i="2"/>
  <c r="BH104" i="2"/>
  <c r="BH105" i="2"/>
  <c r="BH106" i="2"/>
  <c r="BH107" i="2"/>
  <c r="BH108" i="2"/>
  <c r="BH109" i="2"/>
  <c r="BH110" i="2"/>
  <c r="BH111" i="2"/>
  <c r="BH112" i="2"/>
  <c r="BH113" i="2"/>
  <c r="BH114" i="2"/>
  <c r="BH115" i="2"/>
  <c r="BH116" i="2"/>
  <c r="BH117" i="2"/>
  <c r="BH118" i="2"/>
  <c r="BH119" i="2"/>
  <c r="BH120" i="2"/>
  <c r="BH121" i="2"/>
  <c r="BH122" i="2"/>
  <c r="BH123" i="2"/>
  <c r="BH124" i="2"/>
  <c r="BH125" i="2"/>
  <c r="BH126" i="2"/>
  <c r="BH127" i="2"/>
  <c r="BH128" i="2"/>
  <c r="BH129" i="2"/>
  <c r="BH130" i="2"/>
  <c r="BH131" i="2"/>
  <c r="BH132" i="2"/>
  <c r="BH133" i="2"/>
  <c r="BH134" i="2"/>
  <c r="BH135" i="2"/>
  <c r="BH136" i="2"/>
  <c r="BH137" i="2"/>
  <c r="BH138" i="2"/>
  <c r="BH139" i="2"/>
  <c r="BH140" i="2"/>
  <c r="BH141" i="2"/>
  <c r="BH142" i="2"/>
  <c r="BH143" i="2"/>
  <c r="BH144" i="2"/>
  <c r="BH145" i="2"/>
  <c r="BH146" i="2"/>
  <c r="BH147" i="2"/>
  <c r="BH148" i="2"/>
  <c r="BH149" i="2"/>
  <c r="BH150" i="2"/>
  <c r="BH151" i="2"/>
  <c r="BH152" i="2"/>
  <c r="BH153" i="2"/>
  <c r="BH154" i="2"/>
  <c r="BH155" i="2"/>
  <c r="BH156" i="2"/>
  <c r="BH157" i="2"/>
  <c r="BH158" i="2"/>
  <c r="BH159" i="2"/>
  <c r="BH160" i="2"/>
  <c r="BH161" i="2"/>
  <c r="BH162" i="2"/>
  <c r="BH3" i="2"/>
  <c r="BF4" i="2"/>
  <c r="BF5" i="2"/>
  <c r="BF6" i="2"/>
  <c r="BF7" i="2"/>
  <c r="BF8" i="2"/>
  <c r="BF9" i="2"/>
  <c r="BF10" i="2"/>
  <c r="BF11" i="2"/>
  <c r="BF12" i="2"/>
  <c r="BF13" i="2"/>
  <c r="BF14" i="2"/>
  <c r="BF15" i="2"/>
  <c r="BF16" i="2"/>
  <c r="BF17" i="2"/>
  <c r="BF18" i="2"/>
  <c r="BF19" i="2"/>
  <c r="BF20" i="2"/>
  <c r="BF21" i="2"/>
  <c r="BF22" i="2"/>
  <c r="BF23" i="2"/>
  <c r="BF24" i="2"/>
  <c r="BF25" i="2"/>
  <c r="BF26" i="2"/>
  <c r="BF27" i="2"/>
  <c r="BF28" i="2"/>
  <c r="BF29" i="2"/>
  <c r="BF30" i="2"/>
  <c r="BF31" i="2"/>
  <c r="BF32" i="2"/>
  <c r="BF33" i="2"/>
  <c r="BF34" i="2"/>
  <c r="BF35" i="2"/>
  <c r="BF36" i="2"/>
  <c r="BF37" i="2"/>
  <c r="BF38" i="2"/>
  <c r="BF39" i="2"/>
  <c r="BF40" i="2"/>
  <c r="BF41" i="2"/>
  <c r="BF42" i="2"/>
  <c r="BF43" i="2"/>
  <c r="BF44" i="2"/>
  <c r="BF45" i="2"/>
  <c r="BF46" i="2"/>
  <c r="BF47" i="2"/>
  <c r="BF48" i="2"/>
  <c r="BF49" i="2"/>
  <c r="BF50" i="2"/>
  <c r="BF51" i="2"/>
  <c r="BF52" i="2"/>
  <c r="BF53" i="2"/>
  <c r="BF54" i="2"/>
  <c r="BF55" i="2"/>
  <c r="BF56" i="2"/>
  <c r="BF57" i="2"/>
  <c r="BF58" i="2"/>
  <c r="BF59" i="2"/>
  <c r="BF60" i="2"/>
  <c r="BF61" i="2"/>
  <c r="BF62" i="2"/>
  <c r="BF63" i="2"/>
  <c r="BF64" i="2"/>
  <c r="BF65" i="2"/>
  <c r="BF66" i="2"/>
  <c r="BF67" i="2"/>
  <c r="BF68" i="2"/>
  <c r="BF69" i="2"/>
  <c r="BF70" i="2"/>
  <c r="BF71" i="2"/>
  <c r="BF72" i="2"/>
  <c r="BF73" i="2"/>
  <c r="BF74" i="2"/>
  <c r="BF75" i="2"/>
  <c r="BF76" i="2"/>
  <c r="BF77" i="2"/>
  <c r="BF78" i="2"/>
  <c r="BF79" i="2"/>
  <c r="BF80" i="2"/>
  <c r="BF81" i="2"/>
  <c r="BF82" i="2"/>
  <c r="BF83" i="2"/>
  <c r="BF84" i="2"/>
  <c r="BF85" i="2"/>
  <c r="BF86" i="2"/>
  <c r="BF87" i="2"/>
  <c r="BF88" i="2"/>
  <c r="BF89" i="2"/>
  <c r="BF90" i="2"/>
  <c r="BF91" i="2"/>
  <c r="BF92" i="2"/>
  <c r="BF93" i="2"/>
  <c r="BF94" i="2"/>
  <c r="BF95" i="2"/>
  <c r="BF96" i="2"/>
  <c r="BF97" i="2"/>
  <c r="BF98" i="2"/>
  <c r="BF99" i="2"/>
  <c r="BF100" i="2"/>
  <c r="BF101" i="2"/>
  <c r="BF102" i="2"/>
  <c r="BF103" i="2"/>
  <c r="BF104" i="2"/>
  <c r="BF105" i="2"/>
  <c r="BF106" i="2"/>
  <c r="BF107" i="2"/>
  <c r="BF108" i="2"/>
  <c r="BF109" i="2"/>
  <c r="BF110" i="2"/>
  <c r="BF111" i="2"/>
  <c r="BF112" i="2"/>
  <c r="BF113" i="2"/>
  <c r="BF114" i="2"/>
  <c r="BF115" i="2"/>
  <c r="BF116" i="2"/>
  <c r="BF117" i="2"/>
  <c r="BF118" i="2"/>
  <c r="BF119" i="2"/>
  <c r="BF120" i="2"/>
  <c r="BF121" i="2"/>
  <c r="BF122" i="2"/>
  <c r="BF123" i="2"/>
  <c r="BF124" i="2"/>
  <c r="BF125" i="2"/>
  <c r="BF126" i="2"/>
  <c r="BF127" i="2"/>
  <c r="BF128" i="2"/>
  <c r="BF129" i="2"/>
  <c r="BF130" i="2"/>
  <c r="BF131" i="2"/>
  <c r="BF132" i="2"/>
  <c r="BF133" i="2"/>
  <c r="BF134" i="2"/>
  <c r="BF135" i="2"/>
  <c r="BF136" i="2"/>
  <c r="BF137" i="2"/>
  <c r="BF138" i="2"/>
  <c r="BF139" i="2"/>
  <c r="BF140" i="2"/>
  <c r="BF141" i="2"/>
  <c r="BF142" i="2"/>
  <c r="BF143" i="2"/>
  <c r="BF144" i="2"/>
  <c r="BF145" i="2"/>
  <c r="BF146" i="2"/>
  <c r="BF147" i="2"/>
  <c r="BF148" i="2"/>
  <c r="BF149" i="2"/>
  <c r="BF150" i="2"/>
  <c r="BF151" i="2"/>
  <c r="BF152" i="2"/>
  <c r="BF153" i="2"/>
  <c r="BF154" i="2"/>
  <c r="BF155" i="2"/>
  <c r="BF156" i="2"/>
  <c r="BF157" i="2"/>
  <c r="BF158" i="2"/>
  <c r="BF159" i="2"/>
  <c r="BF160" i="2"/>
  <c r="BF161" i="2"/>
  <c r="BF162" i="2"/>
  <c r="BE4" i="2"/>
  <c r="BE5" i="2"/>
  <c r="BE6" i="2"/>
  <c r="BE7" i="2"/>
  <c r="BE8" i="2"/>
  <c r="BE9" i="2"/>
  <c r="BE10" i="2"/>
  <c r="BE11" i="2"/>
  <c r="BE12" i="2"/>
  <c r="BE13" i="2"/>
  <c r="BE14" i="2"/>
  <c r="BE15" i="2"/>
  <c r="BE16" i="2"/>
  <c r="BE17" i="2"/>
  <c r="BE18" i="2"/>
  <c r="BE19" i="2"/>
  <c r="BE20" i="2"/>
  <c r="BE21" i="2"/>
  <c r="BE22" i="2"/>
  <c r="BE23" i="2"/>
  <c r="BE24" i="2"/>
  <c r="BE25" i="2"/>
  <c r="BE26" i="2"/>
  <c r="BE27" i="2"/>
  <c r="BE28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BE44" i="2"/>
  <c r="BE45" i="2"/>
  <c r="BE46" i="2"/>
  <c r="BE47" i="2"/>
  <c r="BE48" i="2"/>
  <c r="BE49" i="2"/>
  <c r="BE50" i="2"/>
  <c r="BE51" i="2"/>
  <c r="BE52" i="2"/>
  <c r="BE53" i="2"/>
  <c r="BE54" i="2"/>
  <c r="BE55" i="2"/>
  <c r="BE56" i="2"/>
  <c r="BE57" i="2"/>
  <c r="BE58" i="2"/>
  <c r="BE59" i="2"/>
  <c r="BE60" i="2"/>
  <c r="BE61" i="2"/>
  <c r="BE62" i="2"/>
  <c r="BE63" i="2"/>
  <c r="BE64" i="2"/>
  <c r="BE65" i="2"/>
  <c r="BE66" i="2"/>
  <c r="BE67" i="2"/>
  <c r="BE68" i="2"/>
  <c r="BE69" i="2"/>
  <c r="BE70" i="2"/>
  <c r="BE71" i="2"/>
  <c r="BE72" i="2"/>
  <c r="BE73" i="2"/>
  <c r="BE74" i="2"/>
  <c r="BE75" i="2"/>
  <c r="BE76" i="2"/>
  <c r="BE77" i="2"/>
  <c r="BE78" i="2"/>
  <c r="BE79" i="2"/>
  <c r="BE80" i="2"/>
  <c r="BE81" i="2"/>
  <c r="BE82" i="2"/>
  <c r="BE83" i="2"/>
  <c r="BE84" i="2"/>
  <c r="BE85" i="2"/>
  <c r="BE86" i="2"/>
  <c r="BE87" i="2"/>
  <c r="BE88" i="2"/>
  <c r="BE89" i="2"/>
  <c r="BE90" i="2"/>
  <c r="BE91" i="2"/>
  <c r="BE92" i="2"/>
  <c r="BE93" i="2"/>
  <c r="BE94" i="2"/>
  <c r="BE95" i="2"/>
  <c r="BE96" i="2"/>
  <c r="BE97" i="2"/>
  <c r="BE98" i="2"/>
  <c r="BE99" i="2"/>
  <c r="BE100" i="2"/>
  <c r="BE101" i="2"/>
  <c r="BE102" i="2"/>
  <c r="BE103" i="2"/>
  <c r="BE104" i="2"/>
  <c r="BE105" i="2"/>
  <c r="BE106" i="2"/>
  <c r="BE107" i="2"/>
  <c r="BE108" i="2"/>
  <c r="BE109" i="2"/>
  <c r="BE110" i="2"/>
  <c r="BE111" i="2"/>
  <c r="BE112" i="2"/>
  <c r="BE113" i="2"/>
  <c r="BE114" i="2"/>
  <c r="BE115" i="2"/>
  <c r="BE116" i="2"/>
  <c r="BE117" i="2"/>
  <c r="BE118" i="2"/>
  <c r="BE119" i="2"/>
  <c r="BE120" i="2"/>
  <c r="BE121" i="2"/>
  <c r="BE122" i="2"/>
  <c r="BE123" i="2"/>
  <c r="BE124" i="2"/>
  <c r="BE125" i="2"/>
  <c r="BE126" i="2"/>
  <c r="BE127" i="2"/>
  <c r="BE128" i="2"/>
  <c r="BE129" i="2"/>
  <c r="BE130" i="2"/>
  <c r="BE131" i="2"/>
  <c r="BE132" i="2"/>
  <c r="BE133" i="2"/>
  <c r="BE134" i="2"/>
  <c r="BE135" i="2"/>
  <c r="BE136" i="2"/>
  <c r="BE137" i="2"/>
  <c r="BE138" i="2"/>
  <c r="BE139" i="2"/>
  <c r="BE140" i="2"/>
  <c r="BE141" i="2"/>
  <c r="BE142" i="2"/>
  <c r="BE143" i="2"/>
  <c r="BE144" i="2"/>
  <c r="BE145" i="2"/>
  <c r="BE146" i="2"/>
  <c r="BE147" i="2"/>
  <c r="BE148" i="2"/>
  <c r="BE149" i="2"/>
  <c r="BE150" i="2"/>
  <c r="BE151" i="2"/>
  <c r="BE152" i="2"/>
  <c r="BE153" i="2"/>
  <c r="BE154" i="2"/>
  <c r="BE155" i="2"/>
  <c r="BE156" i="2"/>
  <c r="BE157" i="2"/>
  <c r="BE158" i="2"/>
  <c r="BE159" i="2"/>
  <c r="BE160" i="2"/>
  <c r="BE161" i="2"/>
  <c r="BE162" i="2"/>
  <c r="BE3" i="2"/>
  <c r="AO164" i="2"/>
  <c r="AO165" i="2"/>
  <c r="BF3" i="2"/>
  <c r="BC165" i="2"/>
  <c r="BB165" i="2"/>
  <c r="BA165" i="2"/>
  <c r="AZ165" i="2"/>
  <c r="AY165" i="2"/>
  <c r="AX165" i="2"/>
  <c r="AW165" i="2"/>
  <c r="AV165" i="2"/>
  <c r="AU165" i="2"/>
  <c r="AT165" i="2"/>
  <c r="AS165" i="2"/>
  <c r="AR165" i="2"/>
  <c r="AQ165" i="2"/>
  <c r="AP165" i="2"/>
  <c r="BC164" i="2"/>
  <c r="BB164" i="2"/>
  <c r="BA164" i="2"/>
  <c r="AZ164" i="2"/>
  <c r="AY164" i="2"/>
  <c r="AX164" i="2"/>
  <c r="AW164" i="2"/>
  <c r="AV164" i="2"/>
  <c r="AU164" i="2"/>
  <c r="AT164" i="2"/>
  <c r="AS164" i="2"/>
  <c r="AR164" i="2"/>
  <c r="AQ164" i="2"/>
  <c r="AP164" i="2"/>
  <c r="U164" i="2"/>
  <c r="T164" i="2"/>
  <c r="S164" i="2"/>
  <c r="R164" i="2"/>
  <c r="Q164" i="2"/>
  <c r="O164" i="2"/>
  <c r="N164" i="2"/>
  <c r="U163" i="2"/>
  <c r="T163" i="2"/>
  <c r="S163" i="2"/>
  <c r="R163" i="2"/>
  <c r="Q163" i="2"/>
  <c r="O163" i="2"/>
  <c r="N163" i="2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AO165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AO164" i="1"/>
  <c r="O164" i="1"/>
  <c r="P164" i="1"/>
  <c r="Q164" i="1"/>
  <c r="R164" i="1"/>
  <c r="S164" i="1"/>
  <c r="T164" i="1"/>
  <c r="U164" i="1"/>
  <c r="O163" i="1"/>
  <c r="P163" i="1"/>
  <c r="Q163" i="1"/>
  <c r="R163" i="1"/>
  <c r="S163" i="1"/>
  <c r="T163" i="1"/>
  <c r="U163" i="1"/>
  <c r="N164" i="1"/>
  <c r="N163" i="1"/>
</calcChain>
</file>

<file path=xl/sharedStrings.xml><?xml version="1.0" encoding="utf-8"?>
<sst xmlns="http://schemas.openxmlformats.org/spreadsheetml/2006/main" count="4672" uniqueCount="402">
  <si>
    <t>Name</t>
  </si>
  <si>
    <t>SYMPTOMATIC ENQUIRY</t>
  </si>
  <si>
    <t>TREATMENT RECEIVED</t>
  </si>
  <si>
    <t>DIET</t>
  </si>
  <si>
    <t>DRUGS</t>
  </si>
  <si>
    <t>INSULIN</t>
  </si>
  <si>
    <t>Family History</t>
  </si>
  <si>
    <t>Obstetric History</t>
  </si>
  <si>
    <t>Dietetic History</t>
  </si>
  <si>
    <t>General Physical Examination</t>
  </si>
  <si>
    <t>H/O</t>
  </si>
  <si>
    <t>DFU</t>
  </si>
  <si>
    <t>DN</t>
  </si>
  <si>
    <t>DPN</t>
  </si>
  <si>
    <t>IHD/CHF</t>
  </si>
  <si>
    <t>MONTHLY INCOME</t>
  </si>
  <si>
    <t>Age</t>
  </si>
  <si>
    <t>Sex (M/F/T)</t>
  </si>
  <si>
    <t>Marital Status</t>
  </si>
  <si>
    <t>History of present illness</t>
  </si>
  <si>
    <t>WEIGHT (kgs)</t>
  </si>
  <si>
    <t>SBP (mmHg)</t>
  </si>
  <si>
    <t>DBP  (mmHg)</t>
  </si>
  <si>
    <t>HEIGHT (c.m)</t>
  </si>
  <si>
    <t>Costing components</t>
  </si>
  <si>
    <t>Hospital visit</t>
  </si>
  <si>
    <t>Baseline</t>
  </si>
  <si>
    <t>Out patient visit</t>
  </si>
  <si>
    <t>Physician visit</t>
  </si>
  <si>
    <t>Drugs</t>
  </si>
  <si>
    <t>Laboratory</t>
  </si>
  <si>
    <t>Equipment</t>
  </si>
  <si>
    <t>Total cost</t>
  </si>
  <si>
    <t>Per day cost</t>
  </si>
  <si>
    <t>6 months</t>
  </si>
  <si>
    <t>18 months</t>
  </si>
  <si>
    <t>24 months</t>
  </si>
  <si>
    <t>Travel costs</t>
  </si>
  <si>
    <t>Parking fees</t>
  </si>
  <si>
    <t xml:space="preserve">M Khalid saeed </t>
  </si>
  <si>
    <t xml:space="preserve">Married </t>
  </si>
  <si>
    <t>M</t>
  </si>
  <si>
    <t xml:space="preserve">Aneeta kumari </t>
  </si>
  <si>
    <t>Rafi Ahmad</t>
  </si>
  <si>
    <t>Haseena</t>
  </si>
  <si>
    <t>Charu Agarwal</t>
  </si>
  <si>
    <t>Atiqur Rehman</t>
  </si>
  <si>
    <t>Furqaan</t>
  </si>
  <si>
    <t>Suresh Chand</t>
  </si>
  <si>
    <t>Lekhraj Singh</t>
  </si>
  <si>
    <t>Rajni</t>
  </si>
  <si>
    <t>Subodh Kumar</t>
  </si>
  <si>
    <t>Jalaluddin</t>
  </si>
  <si>
    <t>Guddi</t>
  </si>
  <si>
    <t>Lokesh Kumar</t>
  </si>
  <si>
    <t>Ram Avtar</t>
  </si>
  <si>
    <t>Shakeela</t>
  </si>
  <si>
    <t>Anwari</t>
  </si>
  <si>
    <t>Nazia Tahri</t>
  </si>
  <si>
    <t>F</t>
  </si>
  <si>
    <t>Sushma</t>
  </si>
  <si>
    <t>Diabetes</t>
  </si>
  <si>
    <t>Newly Dignose</t>
  </si>
  <si>
    <t>T.Tryptomer 10mg T.Shelcal 500mg   Cap.lumia 60k</t>
  </si>
  <si>
    <t>Tab. Sitabte M(50/500)</t>
  </si>
  <si>
    <t>No</t>
  </si>
  <si>
    <t>T. Exermet SR 500</t>
  </si>
  <si>
    <t xml:space="preserve">Tab. Dapaturn-M(10x1000)mg Tab.cresar(T.40) Cap.Rozuor-ASP(75/10)     Tab.Dolo 650mg Cap.Pass </t>
  </si>
  <si>
    <t>Tab.Torglip M 50/500 Cap.Rejunex CD3</t>
  </si>
  <si>
    <t>Tab.dapavel M(10/500) Tab.Glycomet SR 500</t>
  </si>
  <si>
    <t>Tab.tendia</t>
  </si>
  <si>
    <t>T.metpill GB2 T.Vilpower M50/500 T.atchol 20HS</t>
  </si>
  <si>
    <t>Yes</t>
  </si>
  <si>
    <t>Shareefan Begum</t>
  </si>
  <si>
    <t>Married</t>
  </si>
  <si>
    <t>Amar Pal</t>
  </si>
  <si>
    <t>Shamshida</t>
  </si>
  <si>
    <t>Ishrat</t>
  </si>
  <si>
    <t>Om Prakash</t>
  </si>
  <si>
    <t>Ruksara</t>
  </si>
  <si>
    <t>Bilqees Begum</t>
  </si>
  <si>
    <t>Gulrez</t>
  </si>
  <si>
    <t>U.B Daniel</t>
  </si>
  <si>
    <t>Shehnaz Fatima</t>
  </si>
  <si>
    <t>NIL</t>
  </si>
  <si>
    <t>FBS</t>
  </si>
  <si>
    <t>HbA1C</t>
  </si>
  <si>
    <t>PP</t>
  </si>
  <si>
    <t>Zakir khan</t>
  </si>
  <si>
    <t>T. Dapanorm m 500/10, T.Glycomet GP 1</t>
  </si>
  <si>
    <t>Mrs. Shamsheran</t>
  </si>
  <si>
    <t>T. ONDERO MET 2.5/500mg, T. ELTROXIN 50mg</t>
  </si>
  <si>
    <t>T. Dapanorm trio (10/100/300), T. Revelol(25), T. Exermel 500mg</t>
  </si>
  <si>
    <t>T.  Dupent(40), T. Exermet SR(500), T. CTD-T, Syp. Dupent gel</t>
  </si>
  <si>
    <t>Mr. Mehmood Ahmad</t>
  </si>
  <si>
    <t>Mrs. Kiran Devi</t>
  </si>
  <si>
    <t>Mr. Subedar Singh</t>
  </si>
  <si>
    <t>Mrs. Idreesan</t>
  </si>
  <si>
    <t>T. Udapa 10*1, T. Meganeuron*, T. Galvus met(50/500)</t>
  </si>
  <si>
    <t>T. Deben MR, Cap. Rabitis DRS, T. Gabaneuron NT</t>
  </si>
  <si>
    <t>Faisal Mitter </t>
  </si>
  <si>
    <t>Zeeshan Ratta </t>
  </si>
  <si>
    <t>Pranab Chohan </t>
  </si>
  <si>
    <t>Anees Karan </t>
  </si>
  <si>
    <t>Aslam Shukla </t>
  </si>
  <si>
    <t>Fakaruddin Bhatti </t>
  </si>
  <si>
    <t>Jamshed Kabra </t>
  </si>
  <si>
    <t>Divya Garg</t>
  </si>
  <si>
    <t>Venkat Garde </t>
  </si>
  <si>
    <t>Mayawati Walia </t>
  </si>
  <si>
    <t>Teena Palan </t>
  </si>
  <si>
    <t>Rahim Dara</t>
  </si>
  <si>
    <t>Isha Mittal</t>
  </si>
  <si>
    <t>Radheshyam Gupta </t>
  </si>
  <si>
    <t>Umesh Comar</t>
  </si>
  <si>
    <t>Tanuja Behl </t>
  </si>
  <si>
    <t>Sushmita Prakash </t>
  </si>
  <si>
    <t>Lakshmi Naruka</t>
  </si>
  <si>
    <t>Rimi Dixit </t>
  </si>
  <si>
    <t>Savita Sehgal </t>
  </si>
  <si>
    <t>Zeenat Usman </t>
  </si>
  <si>
    <t>Rajaram singh</t>
  </si>
  <si>
    <t>Mayraj Alam</t>
  </si>
  <si>
    <t xml:space="preserve">Mohd.Sohel </t>
  </si>
  <si>
    <t>Hina khan</t>
  </si>
  <si>
    <t>Bhanu Pratab</t>
  </si>
  <si>
    <t>Salma begum</t>
  </si>
  <si>
    <t>Rani singh</t>
  </si>
  <si>
    <t>Sania Agrawal</t>
  </si>
  <si>
    <t>Haarun Mustafa</t>
  </si>
  <si>
    <t>Imraan ali</t>
  </si>
  <si>
    <t>Niranjan kumar</t>
  </si>
  <si>
    <t>Afreen begum</t>
  </si>
  <si>
    <t>Sara begum</t>
  </si>
  <si>
    <t>Hajira begum</t>
  </si>
  <si>
    <t>Shabban Ahmed</t>
  </si>
  <si>
    <t>Shivam Mishra</t>
  </si>
  <si>
    <t>Naseeruddin</t>
  </si>
  <si>
    <t>Atikah begum</t>
  </si>
  <si>
    <t>Abdul Rashid</t>
  </si>
  <si>
    <t>Jameel idarshi</t>
  </si>
  <si>
    <t>Faaruq</t>
  </si>
  <si>
    <t>Daleela begum</t>
  </si>
  <si>
    <t xml:space="preserve">Ahaan Mujeeb </t>
  </si>
  <si>
    <t>Shakeel Ahmed</t>
  </si>
  <si>
    <t>Virendra gautum</t>
  </si>
  <si>
    <t>Gulaam Mustafa</t>
  </si>
  <si>
    <t>komal Katiyar</t>
  </si>
  <si>
    <t>Sanaya begum</t>
  </si>
  <si>
    <t>Daiba begum</t>
  </si>
  <si>
    <t>Rambriksh Bharti</t>
  </si>
  <si>
    <t>Aman kumar</t>
  </si>
  <si>
    <t xml:space="preserve"> Mohd. Sahil </t>
  </si>
  <si>
    <t>Shoyl Khan</t>
  </si>
  <si>
    <t>Roji begum</t>
  </si>
  <si>
    <t>Amayra begum</t>
  </si>
  <si>
    <t>Punnet Shukla</t>
  </si>
  <si>
    <t>Priya Dwivedi</t>
  </si>
  <si>
    <t>Salman</t>
  </si>
  <si>
    <t>Sabir khan</t>
  </si>
  <si>
    <t>Ayman Ahemad</t>
  </si>
  <si>
    <t>Salih</t>
  </si>
  <si>
    <t>Mohd Raqib</t>
  </si>
  <si>
    <t>Sonawati pal</t>
  </si>
  <si>
    <t>Laxman kumar</t>
  </si>
  <si>
    <t>Rahemat Ali</t>
  </si>
  <si>
    <t>Alok trivedi</t>
  </si>
  <si>
    <t>Umraan begum</t>
  </si>
  <si>
    <t xml:space="preserve">Irfaan </t>
  </si>
  <si>
    <t>Chandrashekar Singh</t>
  </si>
  <si>
    <t>Ratan Lal</t>
  </si>
  <si>
    <t>Uma Devi</t>
  </si>
  <si>
    <t>Tamim Rja</t>
  </si>
  <si>
    <t xml:space="preserve">Imraan </t>
  </si>
  <si>
    <t>Maqsood</t>
  </si>
  <si>
    <t>Aliya begum</t>
  </si>
  <si>
    <t>Fahimaa begum</t>
  </si>
  <si>
    <t>Naseer Ali</t>
  </si>
  <si>
    <t xml:space="preserve">Prahlaad </t>
  </si>
  <si>
    <t>Kunaal Agarwal</t>
  </si>
  <si>
    <t>Shivam Bansal</t>
  </si>
  <si>
    <t>Rani devi</t>
  </si>
  <si>
    <t>Somana begum</t>
  </si>
  <si>
    <t>Dilaabar Sheikh</t>
  </si>
  <si>
    <t>Atik Ali</t>
  </si>
  <si>
    <t>Najma begum</t>
  </si>
  <si>
    <t>Hasim Idrisi</t>
  </si>
  <si>
    <t>Abu bakr</t>
  </si>
  <si>
    <t>Qasim Khan</t>
  </si>
  <si>
    <t>Suraj Bhan</t>
  </si>
  <si>
    <t>Mohd Saariq</t>
  </si>
  <si>
    <t xml:space="preserve">Sarfaroz </t>
  </si>
  <si>
    <t>Rashid Khan</t>
  </si>
  <si>
    <t>Heena begum</t>
  </si>
  <si>
    <t>Gafar Ali</t>
  </si>
  <si>
    <t>Himanshu singh</t>
  </si>
  <si>
    <t>Ibrahim Ahemad</t>
  </si>
  <si>
    <t>Divya Agarwal</t>
  </si>
  <si>
    <t>Ajun kumar</t>
  </si>
  <si>
    <t>Mariam Begum</t>
  </si>
  <si>
    <t>Javed Ali</t>
  </si>
  <si>
    <t>Wahib</t>
  </si>
  <si>
    <t xml:space="preserve">M Azees </t>
  </si>
  <si>
    <t>Mohd Maajid</t>
  </si>
  <si>
    <t>Ankit Batham</t>
  </si>
  <si>
    <t>Munni devi</t>
  </si>
  <si>
    <t>Rakesh Singh</t>
  </si>
  <si>
    <t>Omar gul</t>
  </si>
  <si>
    <t>Anurag Yadav</t>
  </si>
  <si>
    <t>Narendra Singh Yadav</t>
  </si>
  <si>
    <t>Upendra Kumar</t>
  </si>
  <si>
    <t xml:space="preserve">Rahemaan </t>
  </si>
  <si>
    <t>Sana begum</t>
  </si>
  <si>
    <t>Nizam Ali</t>
  </si>
  <si>
    <t>Yusuf</t>
  </si>
  <si>
    <t>Geetanjali mishra</t>
  </si>
  <si>
    <t>Zohra begum</t>
  </si>
  <si>
    <t>Mohd Rehan</t>
  </si>
  <si>
    <t xml:space="preserve">Aamir </t>
  </si>
  <si>
    <t>Avdhesh kumar</t>
  </si>
  <si>
    <t>Santosh pal</t>
  </si>
  <si>
    <t>Hameed ali</t>
  </si>
  <si>
    <t>Sakib Anshari</t>
  </si>
  <si>
    <t xml:space="preserve">BMI </t>
  </si>
  <si>
    <t>Tab. Sitabite M(50/500)</t>
  </si>
  <si>
    <t xml:space="preserve">T.torglip M50/500 </t>
  </si>
  <si>
    <t xml:space="preserve">T. Amlong 10mg T.naproxen 500mg   T.dupent 40mg </t>
  </si>
  <si>
    <t>Cap. Intenarve Tab.Amlopres TL 40mg</t>
  </si>
  <si>
    <t xml:space="preserve">Tab.UDAPA-S(10X100)X01)Xabf Tab.Glimfirst MV-2xM Tab.Caldan MZ </t>
  </si>
  <si>
    <t xml:space="preserve"> Tab Udapa-S  T. Glimfirst Mv2</t>
  </si>
  <si>
    <t>T. Glimfirst MV2</t>
  </si>
  <si>
    <t>T. Glimfirst MV2, T. Dolo 650, T. Cloze 0.25mg</t>
  </si>
  <si>
    <t>T. Dolo 650, T.Torglip m 50/500, T.Amaryl m1</t>
  </si>
  <si>
    <t>T. Sitacip m 50/500, T . Thyronorm 50</t>
  </si>
  <si>
    <t>T. Exermet 500</t>
  </si>
  <si>
    <t>T. Glimfirst MV2,  T. Cloze 0.25mg</t>
  </si>
  <si>
    <t>Tab Sitabite M 50/500,Tab Pregator75,Tab Clre D</t>
  </si>
  <si>
    <t>farha naaz</t>
  </si>
  <si>
    <t>Tab nertri 8,Cap Intenerve,Tab Caldan</t>
  </si>
  <si>
    <t>Tab Glufirst 2mg,Tab Dapanorm Trio,Tab Exermet500mg,CaldamM2,Tab Revelol25mg</t>
  </si>
  <si>
    <t>Tab Glufirst -GV-2,Tab Dapasaen-S,Tab Intenerve,Tab -,Rosuless F,Tab Insart-CC,Cap Rabysam</t>
  </si>
  <si>
    <t>Tab Galvus Met 50/500,Tab Udapa,Tab pregab,Tab Meganeuron</t>
  </si>
  <si>
    <t>Tab Sitacip-M ,TabThyronorm ,Cap Intenerve</t>
  </si>
  <si>
    <t>Glycohale-FB ,Tab Dupent 40mg ,Syp Dupent-Gel,TabCTD-T 6.25mg ,Cap Ecosprin-AV,Tab Exermet SR</t>
  </si>
  <si>
    <t>Tab GlufirstGU 2 ,Tab Sitabite50/500 ,Tab cloze0.25mg</t>
  </si>
  <si>
    <t>Tab Glufirst GV-2</t>
  </si>
  <si>
    <t>Tab Daporm trio 500mg</t>
  </si>
  <si>
    <t xml:space="preserve">Tab Uysov -M ,Tab Udapa </t>
  </si>
  <si>
    <t xml:space="preserve">Tab Gylcomet SR </t>
  </si>
  <si>
    <t>Tab Glizid -M, Tab Vidolgo -M ,Tab Amlong</t>
  </si>
  <si>
    <t>Tab Cyra</t>
  </si>
  <si>
    <t xml:space="preserve">Tab Ecosprin </t>
  </si>
  <si>
    <t xml:space="preserve">Tab Glufirst GV 2 ,Tab Dapsitn </t>
  </si>
  <si>
    <t>Tab Amaryl ,Tab Sitara -M ,Tab Ecosprin AU 75/20</t>
  </si>
  <si>
    <t xml:space="preserve">Tab Zomelis-DM </t>
  </si>
  <si>
    <t>Tab Zoryl1mg ,Tab Golnus-met 50/100,Tab Preyaba-M,Tab Typomer10</t>
  </si>
  <si>
    <t>Tab Exermet ,Tab Cyra 20 ,Tab Mirbeg-S</t>
  </si>
  <si>
    <t>Tab Sitara -DM ,Cap lntenerve ,Tab cipler</t>
  </si>
  <si>
    <t>Tab Sitabite -M ,Tab Pregator ,Tab CyreD</t>
  </si>
  <si>
    <t>YASHMEEN</t>
  </si>
  <si>
    <t>RUKSANA</t>
  </si>
  <si>
    <t>FATIMA</t>
  </si>
  <si>
    <t>MAJID</t>
  </si>
  <si>
    <t>SAHIL</t>
  </si>
  <si>
    <t>AKEEL</t>
  </si>
  <si>
    <t>MUSTAFA</t>
  </si>
  <si>
    <t>LATIFA</t>
  </si>
  <si>
    <t>HIMANSHU</t>
  </si>
  <si>
    <t>PRANSHU</t>
  </si>
  <si>
    <t>MAYMUNAH</t>
  </si>
  <si>
    <t>HUSAN</t>
  </si>
  <si>
    <t>JUNNUT</t>
  </si>
  <si>
    <t>LUTFIYAH</t>
  </si>
  <si>
    <t>SHAJARAH</t>
  </si>
  <si>
    <t>NITEESH</t>
  </si>
  <si>
    <t>LASHIRAH</t>
  </si>
  <si>
    <t>OJALA</t>
  </si>
  <si>
    <t>SADIQAH</t>
  </si>
  <si>
    <t>MUDASIR</t>
  </si>
  <si>
    <t>FAISAL</t>
  </si>
  <si>
    <t>ALLEYAH</t>
  </si>
  <si>
    <t>RAHIM</t>
  </si>
  <si>
    <t>MUNIRA</t>
  </si>
  <si>
    <t>HALEEMA</t>
  </si>
  <si>
    <t>JUMMAL</t>
  </si>
  <si>
    <t>ARMAAN</t>
  </si>
  <si>
    <t>AHMAD</t>
  </si>
  <si>
    <t>AFHAM</t>
  </si>
  <si>
    <t>MAHIMA</t>
  </si>
  <si>
    <t>NISHTHA</t>
  </si>
  <si>
    <t>JABID</t>
  </si>
  <si>
    <t>ABID</t>
  </si>
  <si>
    <t>HIBA</t>
  </si>
  <si>
    <t>TASLIM</t>
  </si>
  <si>
    <t>NUBAID</t>
  </si>
  <si>
    <t>KHUSHI</t>
  </si>
  <si>
    <t>RADHIKA</t>
  </si>
  <si>
    <t>HIDAYAH</t>
  </si>
  <si>
    <t>FOZIAH</t>
  </si>
  <si>
    <t>MISHEL</t>
  </si>
  <si>
    <t>JASIM</t>
  </si>
  <si>
    <t>YASIR</t>
  </si>
  <si>
    <t>ROSHNI</t>
  </si>
  <si>
    <t>MUNNA</t>
  </si>
  <si>
    <t>JASMIN</t>
  </si>
  <si>
    <t>AMAYA</t>
  </si>
  <si>
    <t>MAYA</t>
  </si>
  <si>
    <t>AFRAH</t>
  </si>
  <si>
    <t>ARVA</t>
  </si>
  <si>
    <t>RAM GOPAL</t>
  </si>
  <si>
    <t>NEHA</t>
  </si>
  <si>
    <t>RITIKA</t>
  </si>
  <si>
    <t>BABLU</t>
  </si>
  <si>
    <t>DILEEP</t>
  </si>
  <si>
    <t>AKBAR</t>
  </si>
  <si>
    <t>KOMAL</t>
  </si>
  <si>
    <t>FAREED</t>
  </si>
  <si>
    <t>AQEELAH</t>
  </si>
  <si>
    <t>MASARRAT</t>
  </si>
  <si>
    <t>DABIR</t>
  </si>
  <si>
    <t>HUSNA</t>
  </si>
  <si>
    <t>ANOOP</t>
  </si>
  <si>
    <t>IJABO</t>
  </si>
  <si>
    <t>MIFTAH</t>
  </si>
  <si>
    <t>FORHANA</t>
  </si>
  <si>
    <t>LALIT</t>
  </si>
  <si>
    <t>TARUN</t>
  </si>
  <si>
    <t>LAMISA</t>
  </si>
  <si>
    <t>KAMILAH</t>
  </si>
  <si>
    <t>KAILASH</t>
  </si>
  <si>
    <t>MAUJILAL</t>
  </si>
  <si>
    <t>SHADI</t>
  </si>
  <si>
    <t>HAMDI</t>
  </si>
  <si>
    <t>LATIF</t>
  </si>
  <si>
    <t>JAMEELAH</t>
  </si>
  <si>
    <t>MALIK</t>
  </si>
  <si>
    <t>AMEERA</t>
  </si>
  <si>
    <t>EIJAZ</t>
  </si>
  <si>
    <t>ASHER</t>
  </si>
  <si>
    <t>BARRAQ</t>
  </si>
  <si>
    <t>AFIQ</t>
  </si>
  <si>
    <t>FATMA</t>
  </si>
  <si>
    <t>SAFWAN</t>
  </si>
  <si>
    <t>SARVESH</t>
  </si>
  <si>
    <t>SURENDRA</t>
  </si>
  <si>
    <t>SHEHYAR</t>
  </si>
  <si>
    <t>HABIBA</t>
  </si>
  <si>
    <t>RAJESH</t>
  </si>
  <si>
    <t>VIKASH</t>
  </si>
  <si>
    <t>MAWIYAH</t>
  </si>
  <si>
    <t>RUBABA</t>
  </si>
  <si>
    <t>AASIMAH</t>
  </si>
  <si>
    <t>ELMA</t>
  </si>
  <si>
    <t>AMAN</t>
  </si>
  <si>
    <t>ALVINA</t>
  </si>
  <si>
    <t>HUMRA</t>
  </si>
  <si>
    <t>OSAMA</t>
  </si>
  <si>
    <t>PRASANT</t>
  </si>
  <si>
    <t>NIBIDA</t>
  </si>
  <si>
    <t>CHANDRA PRAKASH</t>
  </si>
  <si>
    <t>KAMAL</t>
  </si>
  <si>
    <t>TARUNA</t>
  </si>
  <si>
    <t>SIKHA</t>
  </si>
  <si>
    <t>ALKA</t>
  </si>
  <si>
    <t>BASIMAH</t>
  </si>
  <si>
    <t>MUSKAN</t>
  </si>
  <si>
    <t>FATEH</t>
  </si>
  <si>
    <t>AANISH</t>
  </si>
  <si>
    <t>FAJER</t>
  </si>
  <si>
    <t xml:space="preserve">HUSAN </t>
  </si>
  <si>
    <t>MISHEENAH</t>
  </si>
  <si>
    <t>SABEEN</t>
  </si>
  <si>
    <t>MAHAD</t>
  </si>
  <si>
    <t>SADDHAM</t>
  </si>
  <si>
    <t>AFID</t>
  </si>
  <si>
    <t>MAIRA</t>
  </si>
  <si>
    <t>IZYAN</t>
  </si>
  <si>
    <t>MEENA</t>
  </si>
  <si>
    <t>RAM GADESH</t>
  </si>
  <si>
    <t>AFHAD</t>
  </si>
  <si>
    <t>RADHE SHYAM</t>
  </si>
  <si>
    <t>RAFEEK</t>
  </si>
  <si>
    <t>KAYSAN</t>
  </si>
  <si>
    <t>ZAHARA</t>
  </si>
  <si>
    <t>ANJA</t>
  </si>
  <si>
    <t>NIHAL</t>
  </si>
  <si>
    <t>MARIYA</t>
  </si>
  <si>
    <t>FAKEEHAH</t>
  </si>
  <si>
    <t>NADIRA</t>
  </si>
  <si>
    <t>KEHARA</t>
  </si>
  <si>
    <t>NURYA</t>
  </si>
  <si>
    <t>RIFAT</t>
  </si>
  <si>
    <t>NISHANT</t>
  </si>
  <si>
    <t>ANEEQA</t>
  </si>
  <si>
    <t>KAFEEL</t>
  </si>
  <si>
    <t>KHALID</t>
  </si>
  <si>
    <t>NADEEN</t>
  </si>
  <si>
    <t>JASMINA</t>
  </si>
  <si>
    <t>KULDEEP SINGH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</si>
  <si>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</si>
  <si>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12 months</t>
  </si>
  <si>
    <t>12 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</si>
</sst>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B9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9" fontId="2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0" borderId="1" xfId="0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3" fontId="0" fillId="0" borderId="1" xfId="0" applyNumberFormat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2" fillId="0" borderId="1" xfId="1" applyFont="1" applyFill="1" applyBorder="1" applyAlignment="1">
      <alignment horizontal="left" vertical="top"/>
    </xf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1" xfId="2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1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</cellXfs>
  <cellStyles count="3">
    <cellStyle name="Neutral" xfId="1" builtinId="2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andom-name-generator.com/india?s=581&amp;gender&amp;n=10#divya-garg" TargetMode="External"/><Relationship Id="rId3" Type="http://schemas.openxmlformats.org/officeDocument/2006/relationships/hyperlink" Target="https://www.random-name-generator.com/india?s=581&amp;gender&amp;n=10#pranab-chohan" TargetMode="External"/><Relationship Id="rId7" Type="http://schemas.openxmlformats.org/officeDocument/2006/relationships/hyperlink" Target="https://www.random-name-generator.com/india?s=581&amp;gender&amp;n=10#jamshed-kabra" TargetMode="External"/><Relationship Id="rId2" Type="http://schemas.openxmlformats.org/officeDocument/2006/relationships/hyperlink" Target="https://www.random-name-generator.com/india?s=581&amp;gender&amp;n=10#zeeshan-ratta" TargetMode="External"/><Relationship Id="rId1" Type="http://schemas.openxmlformats.org/officeDocument/2006/relationships/hyperlink" Target="https://www.random-name-generator.com/india?s=581&amp;gender&amp;n=10#faisal-mitter" TargetMode="External"/><Relationship Id="rId6" Type="http://schemas.openxmlformats.org/officeDocument/2006/relationships/hyperlink" Target="https://www.random-name-generator.com/india?s=581&amp;gender&amp;n=10#fakaruddin-bhatti" TargetMode="External"/><Relationship Id="rId5" Type="http://schemas.openxmlformats.org/officeDocument/2006/relationships/hyperlink" Target="https://www.random-name-generator.com/india?s=581&amp;gender&amp;n=10#aslam-shukla" TargetMode="External"/><Relationship Id="rId4" Type="http://schemas.openxmlformats.org/officeDocument/2006/relationships/hyperlink" Target="https://www.random-name-generator.com/india?s=581&amp;gender&amp;n=10#anees-karan" TargetMode="External"/><Relationship Id="rId9" Type="http://schemas.openxmlformats.org/officeDocument/2006/relationships/hyperlink" Target="https://www.random-name-generator.com/india?s=581&amp;gender&amp;n=10#venkat-garde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andom-name-generator.com/india?s=581&amp;gender&amp;n=10#divya-garg" TargetMode="External"/><Relationship Id="rId3" Type="http://schemas.openxmlformats.org/officeDocument/2006/relationships/hyperlink" Target="https://www.random-name-generator.com/india?s=581&amp;gender&amp;n=10#pranab-chohan" TargetMode="External"/><Relationship Id="rId7" Type="http://schemas.openxmlformats.org/officeDocument/2006/relationships/hyperlink" Target="https://www.random-name-generator.com/india?s=581&amp;gender&amp;n=10#jamshed-kabra" TargetMode="External"/><Relationship Id="rId2" Type="http://schemas.openxmlformats.org/officeDocument/2006/relationships/hyperlink" Target="https://www.random-name-generator.com/india?s=581&amp;gender&amp;n=10#zeeshan-ratta" TargetMode="External"/><Relationship Id="rId1" Type="http://schemas.openxmlformats.org/officeDocument/2006/relationships/hyperlink" Target="https://www.random-name-generator.com/india?s=581&amp;gender&amp;n=10#faisal-mitter" TargetMode="External"/><Relationship Id="rId6" Type="http://schemas.openxmlformats.org/officeDocument/2006/relationships/hyperlink" Target="https://www.random-name-generator.com/india?s=581&amp;gender&amp;n=10#fakaruddin-bhatti" TargetMode="External"/><Relationship Id="rId5" Type="http://schemas.openxmlformats.org/officeDocument/2006/relationships/hyperlink" Target="https://www.random-name-generator.com/india?s=581&amp;gender&amp;n=10#aslam-shukla" TargetMode="External"/><Relationship Id="rId4" Type="http://schemas.openxmlformats.org/officeDocument/2006/relationships/hyperlink" Target="https://www.random-name-generator.com/india?s=581&amp;gender&amp;n=10#anees-karan" TargetMode="External"/><Relationship Id="rId9" Type="http://schemas.openxmlformats.org/officeDocument/2006/relationships/hyperlink" Target="https://www.random-name-generator.com/india?s=581&amp;gender&amp;n=10#venkat-gard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123825</xdr:rowOff>
    </xdr:to>
    <xdr:sp macro="" textlink="">
      <xdr:nvSpPr>
        <xdr:cNvPr id="1025" name="AutoShape 1" descr="more detail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4828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123825</xdr:rowOff>
    </xdr:to>
    <xdr:sp macro="" textlink="">
      <xdr:nvSpPr>
        <xdr:cNvPr id="1026" name="AutoShape 2" descr="Save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123825</xdr:rowOff>
    </xdr:to>
    <xdr:sp macro="" textlink="">
      <xdr:nvSpPr>
        <xdr:cNvPr id="1027" name="AutoShape 3" descr="more details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0543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123825</xdr:rowOff>
    </xdr:to>
    <xdr:sp macro="" textlink="">
      <xdr:nvSpPr>
        <xdr:cNvPr id="1028" name="AutoShape 4" descr="Save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2448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123825</xdr:rowOff>
    </xdr:to>
    <xdr:sp macro="" textlink="">
      <xdr:nvSpPr>
        <xdr:cNvPr id="1029" name="AutoShape 5" descr="more details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8163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123825</xdr:rowOff>
    </xdr:to>
    <xdr:sp macro="" textlink="">
      <xdr:nvSpPr>
        <xdr:cNvPr id="1030" name="AutoShape 6" descr="Save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90068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121920</xdr:rowOff>
    </xdr:to>
    <xdr:sp macro="" textlink="">
      <xdr:nvSpPr>
        <xdr:cNvPr id="1031" name="AutoShape 7" descr="more details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93878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121920</xdr:rowOff>
    </xdr:to>
    <xdr:sp macro="" textlink="">
      <xdr:nvSpPr>
        <xdr:cNvPr id="1032" name="AutoShape 8" descr="Save">
          <a:extLst>
            <a:ext uri="{FF2B5EF4-FFF2-40B4-BE49-F238E27FC236}">
              <a16:creationId xmlns:a16="http://schemas.microsoft.com/office/drawing/2014/main" xmlns="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95707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121920</xdr:rowOff>
    </xdr:to>
    <xdr:sp macro="" textlink="">
      <xdr:nvSpPr>
        <xdr:cNvPr id="1033" name="AutoShape 9" descr="more details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99364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121920</xdr:rowOff>
    </xdr:to>
    <xdr:sp macro="" textlink="">
      <xdr:nvSpPr>
        <xdr:cNvPr id="1034" name="AutoShape 10" descr="Save">
          <a:extLst>
            <a:ext uri="{FF2B5EF4-FFF2-40B4-BE49-F238E27FC236}">
              <a16:creationId xmlns:a16="http://schemas.microsoft.com/office/drawing/2014/main" xmlns="" id="{00000000-0008-0000-0000-00000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1193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121920</xdr:rowOff>
    </xdr:to>
    <xdr:sp macro="" textlink="">
      <xdr:nvSpPr>
        <xdr:cNvPr id="1035" name="AutoShape 11" descr="more details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0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4851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121920</xdr:rowOff>
    </xdr:to>
    <xdr:sp macro="" textlink="">
      <xdr:nvSpPr>
        <xdr:cNvPr id="1036" name="AutoShape 12" descr="Save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66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121920</xdr:rowOff>
    </xdr:to>
    <xdr:sp macro="" textlink="">
      <xdr:nvSpPr>
        <xdr:cNvPr id="1037" name="AutoShape 13" descr="more details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0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10337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121920</xdr:rowOff>
    </xdr:to>
    <xdr:sp macro="" textlink="">
      <xdr:nvSpPr>
        <xdr:cNvPr id="1038" name="AutoShape 14" descr="Save">
          <a:extLst>
            <a:ext uri="{FF2B5EF4-FFF2-40B4-BE49-F238E27FC236}">
              <a16:creationId xmlns:a16="http://schemas.microsoft.com/office/drawing/2014/main" xmlns="" id="{00000000-0008-0000-0000-00000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12166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63</xdr:row>
      <xdr:rowOff>121920</xdr:rowOff>
    </xdr:to>
    <xdr:sp macro="" textlink="">
      <xdr:nvSpPr>
        <xdr:cNvPr id="1039" name="AutoShape 15" descr="more detail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0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158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64</xdr:row>
      <xdr:rowOff>121920</xdr:rowOff>
    </xdr:to>
    <xdr:sp macro="" textlink="">
      <xdr:nvSpPr>
        <xdr:cNvPr id="1040" name="AutoShape 16" descr="Save">
          <a:extLst>
            <a:ext uri="{FF2B5EF4-FFF2-40B4-BE49-F238E27FC236}">
              <a16:creationId xmlns:a16="http://schemas.microsoft.com/office/drawing/2014/main" xmlns="" id="{00000000-0008-0000-0000-00001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652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66</xdr:row>
      <xdr:rowOff>121920</xdr:rowOff>
    </xdr:to>
    <xdr:sp macro="" textlink="">
      <xdr:nvSpPr>
        <xdr:cNvPr id="1041" name="AutoShape 17" descr="more details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000-00001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310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121920</xdr:rowOff>
    </xdr:to>
    <xdr:sp macro="" textlink="">
      <xdr:nvSpPr>
        <xdr:cNvPr id="1042" name="AutoShape 18" descr="Save">
          <a:extLst>
            <a:ext uri="{FF2B5EF4-FFF2-40B4-BE49-F238E27FC236}">
              <a16:creationId xmlns:a16="http://schemas.microsoft.com/office/drawing/2014/main" xmlns="" id="{00000000-0008-0000-0000-00001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23139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123825</xdr:rowOff>
    </xdr:to>
    <xdr:sp macro="" textlink="">
      <xdr:nvSpPr>
        <xdr:cNvPr id="1043" name="AutoShape 19" descr="more details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1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2143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123825</xdr:rowOff>
    </xdr:to>
    <xdr:sp macro="" textlink="">
      <xdr:nvSpPr>
        <xdr:cNvPr id="1044" name="AutoShape 20" descr="Save">
          <a:extLst>
            <a:ext uri="{FF2B5EF4-FFF2-40B4-BE49-F238E27FC236}">
              <a16:creationId xmlns:a16="http://schemas.microsoft.com/office/drawing/2014/main" xmlns="" id="{00000000-0008-0000-0000-00001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4048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123825</xdr:rowOff>
    </xdr:to>
    <xdr:sp macro="" textlink="">
      <xdr:nvSpPr>
        <xdr:cNvPr id="1045" name="AutoShape 21" descr="more details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000-00001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63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123825</xdr:rowOff>
    </xdr:to>
    <xdr:sp macro="" textlink="">
      <xdr:nvSpPr>
        <xdr:cNvPr id="1046" name="AutoShape 22" descr="Save">
          <a:extLst>
            <a:ext uri="{FF2B5EF4-FFF2-40B4-BE49-F238E27FC236}">
              <a16:creationId xmlns:a16="http://schemas.microsoft.com/office/drawing/2014/main" xmlns="" id="{00000000-0008-0000-0000-00001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91668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121920</xdr:rowOff>
    </xdr:to>
    <xdr:sp macro="" textlink="">
      <xdr:nvSpPr>
        <xdr:cNvPr id="1047" name="AutoShape 23" descr="more details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95402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121920</xdr:rowOff>
    </xdr:to>
    <xdr:sp macro="" textlink="">
      <xdr:nvSpPr>
        <xdr:cNvPr id="1048" name="AutoShape 24" descr="Save">
          <a:extLst>
            <a:ext uri="{FF2B5EF4-FFF2-40B4-BE49-F238E27FC236}">
              <a16:creationId xmlns:a16="http://schemas.microsoft.com/office/drawing/2014/main" xmlns="" id="{00000000-0008-0000-0000-00001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97231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121920</xdr:rowOff>
    </xdr:to>
    <xdr:sp macro="" textlink="">
      <xdr:nvSpPr>
        <xdr:cNvPr id="1049" name="AutoShape 25" descr="more detail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000-00001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88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121920</xdr:rowOff>
    </xdr:to>
    <xdr:sp macro="" textlink="">
      <xdr:nvSpPr>
        <xdr:cNvPr id="1050" name="AutoShape 26" descr="Save">
          <a:extLst>
            <a:ext uri="{FF2B5EF4-FFF2-40B4-BE49-F238E27FC236}">
              <a16:creationId xmlns:a16="http://schemas.microsoft.com/office/drawing/2014/main" xmlns="" id="{00000000-0008-0000-0000-00001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2717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121920</xdr:rowOff>
    </xdr:to>
    <xdr:sp macro="" textlink="">
      <xdr:nvSpPr>
        <xdr:cNvPr id="1051" name="AutoShape 27" descr="more details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000-00001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6375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59</xdr:row>
      <xdr:rowOff>121920</xdr:rowOff>
    </xdr:to>
    <xdr:sp macro="" textlink="">
      <xdr:nvSpPr>
        <xdr:cNvPr id="1052" name="AutoShape 28" descr="Save">
          <a:extLst>
            <a:ext uri="{FF2B5EF4-FFF2-40B4-BE49-F238E27FC236}">
              <a16:creationId xmlns:a16="http://schemas.microsoft.com/office/drawing/2014/main" xmlns="" id="{00000000-0008-0000-0000-00001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2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123826</xdr:rowOff>
    </xdr:to>
    <xdr:sp macro="" textlink="">
      <xdr:nvSpPr>
        <xdr:cNvPr id="2" name="AutoShape 1" descr="more detail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3921F876-AA56-4C56-89D6-AB3265E6B435}"/>
            </a:ext>
          </a:extLst>
        </xdr:cNvPr>
        <xdr:cNvSpPr>
          <a:spLocks noChangeAspect="1" noChangeArrowheads="1"/>
        </xdr:cNvSpPr>
      </xdr:nvSpPr>
      <xdr:spPr bwMode="auto">
        <a:xfrm>
          <a:off x="0" y="76200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123825</xdr:rowOff>
    </xdr:to>
    <xdr:sp macro="" textlink="">
      <xdr:nvSpPr>
        <xdr:cNvPr id="3" name="AutoShape 2" descr="Save">
          <a:extLst>
            <a:ext uri="{FF2B5EF4-FFF2-40B4-BE49-F238E27FC236}">
              <a16:creationId xmlns:a16="http://schemas.microsoft.com/office/drawing/2014/main" xmlns="" id="{4F987630-AB9F-44B0-840C-FF8811660726}"/>
            </a:ext>
          </a:extLst>
        </xdr:cNvPr>
        <xdr:cNvSpPr>
          <a:spLocks noChangeAspect="1" noChangeArrowheads="1"/>
        </xdr:cNvSpPr>
      </xdr:nvSpPr>
      <xdr:spPr bwMode="auto">
        <a:xfrm>
          <a:off x="0" y="74295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123825</xdr:rowOff>
    </xdr:to>
    <xdr:sp macro="" textlink="">
      <xdr:nvSpPr>
        <xdr:cNvPr id="4" name="AutoShape 3" descr="more details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E923E57C-B772-4C0B-8BC4-1D635A56D51F}"/>
            </a:ext>
          </a:extLst>
        </xdr:cNvPr>
        <xdr:cNvSpPr>
          <a:spLocks noChangeAspect="1" noChangeArrowheads="1"/>
        </xdr:cNvSpPr>
      </xdr:nvSpPr>
      <xdr:spPr bwMode="auto">
        <a:xfrm>
          <a:off x="0" y="81915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123826</xdr:rowOff>
    </xdr:to>
    <xdr:sp macro="" textlink="">
      <xdr:nvSpPr>
        <xdr:cNvPr id="5" name="AutoShape 4" descr="Save">
          <a:extLst>
            <a:ext uri="{FF2B5EF4-FFF2-40B4-BE49-F238E27FC236}">
              <a16:creationId xmlns:a16="http://schemas.microsoft.com/office/drawing/2014/main" xmlns="" id="{21B65146-F839-4312-85A4-401A711A84B6}"/>
            </a:ext>
          </a:extLst>
        </xdr:cNvPr>
        <xdr:cNvSpPr>
          <a:spLocks noChangeAspect="1" noChangeArrowheads="1"/>
        </xdr:cNvSpPr>
      </xdr:nvSpPr>
      <xdr:spPr bwMode="auto">
        <a:xfrm>
          <a:off x="0" y="76200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123825</xdr:rowOff>
    </xdr:to>
    <xdr:sp macro="" textlink="">
      <xdr:nvSpPr>
        <xdr:cNvPr id="6" name="AutoShape 5" descr="more details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9FA1A1F4-0BCC-41AB-A491-E9E0D921AC86}"/>
            </a:ext>
          </a:extLst>
        </xdr:cNvPr>
        <xdr:cNvSpPr>
          <a:spLocks noChangeAspect="1" noChangeArrowheads="1"/>
        </xdr:cNvSpPr>
      </xdr:nvSpPr>
      <xdr:spPr bwMode="auto">
        <a:xfrm>
          <a:off x="0" y="83820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123825</xdr:rowOff>
    </xdr:to>
    <xdr:sp macro="" textlink="">
      <xdr:nvSpPr>
        <xdr:cNvPr id="7" name="AutoShape 6" descr="Save">
          <a:extLst>
            <a:ext uri="{FF2B5EF4-FFF2-40B4-BE49-F238E27FC236}">
              <a16:creationId xmlns:a16="http://schemas.microsoft.com/office/drawing/2014/main" xmlns="" id="{8D6C1E6E-408B-49E4-9CE4-3848CB2B2C35}"/>
            </a:ext>
          </a:extLst>
        </xdr:cNvPr>
        <xdr:cNvSpPr>
          <a:spLocks noChangeAspect="1" noChangeArrowheads="1"/>
        </xdr:cNvSpPr>
      </xdr:nvSpPr>
      <xdr:spPr bwMode="auto">
        <a:xfrm>
          <a:off x="0" y="78105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121920</xdr:rowOff>
    </xdr:to>
    <xdr:sp macro="" textlink="">
      <xdr:nvSpPr>
        <xdr:cNvPr id="8" name="AutoShape 7" descr="more details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4A290C9F-A43F-4218-B83E-5FAFE1167022}"/>
            </a:ext>
          </a:extLst>
        </xdr:cNvPr>
        <xdr:cNvSpPr>
          <a:spLocks noChangeAspect="1" noChangeArrowheads="1"/>
        </xdr:cNvSpPr>
      </xdr:nvSpPr>
      <xdr:spPr bwMode="auto">
        <a:xfrm>
          <a:off x="0" y="9334500"/>
          <a:ext cx="30480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121920</xdr:rowOff>
    </xdr:to>
    <xdr:sp macro="" textlink="">
      <xdr:nvSpPr>
        <xdr:cNvPr id="9" name="AutoShape 8" descr="Save">
          <a:extLst>
            <a:ext uri="{FF2B5EF4-FFF2-40B4-BE49-F238E27FC236}">
              <a16:creationId xmlns:a16="http://schemas.microsoft.com/office/drawing/2014/main" xmlns="" id="{464736EA-93A8-4F91-8AE5-5E32BDF9E382}"/>
            </a:ext>
          </a:extLst>
        </xdr:cNvPr>
        <xdr:cNvSpPr>
          <a:spLocks noChangeAspect="1" noChangeArrowheads="1"/>
        </xdr:cNvSpPr>
      </xdr:nvSpPr>
      <xdr:spPr bwMode="auto">
        <a:xfrm>
          <a:off x="0" y="9525000"/>
          <a:ext cx="30480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121920</xdr:rowOff>
    </xdr:to>
    <xdr:sp macro="" textlink="">
      <xdr:nvSpPr>
        <xdr:cNvPr id="10" name="AutoShape 9" descr="more details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3E5A7CF6-50A9-4D5E-BA3D-4BA14EB23A99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121921</xdr:rowOff>
    </xdr:to>
    <xdr:sp macro="" textlink="">
      <xdr:nvSpPr>
        <xdr:cNvPr id="11" name="AutoShape 10" descr="Save">
          <a:extLst>
            <a:ext uri="{FF2B5EF4-FFF2-40B4-BE49-F238E27FC236}">
              <a16:creationId xmlns:a16="http://schemas.microsoft.com/office/drawing/2014/main" xmlns="" id="{4CF0D6ED-5E3A-4015-8729-F33B1E507B78}"/>
            </a:ext>
          </a:extLst>
        </xdr:cNvPr>
        <xdr:cNvSpPr>
          <a:spLocks noChangeAspect="1" noChangeArrowheads="1"/>
        </xdr:cNvSpPr>
      </xdr:nvSpPr>
      <xdr:spPr bwMode="auto">
        <a:xfrm>
          <a:off x="0" y="10287000"/>
          <a:ext cx="30480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121920</xdr:rowOff>
    </xdr:to>
    <xdr:sp macro="" textlink="">
      <xdr:nvSpPr>
        <xdr:cNvPr id="12" name="AutoShape 11" descr="more details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4B2BFB21-3D01-428D-97B1-B542699D2962}"/>
            </a:ext>
          </a:extLst>
        </xdr:cNvPr>
        <xdr:cNvSpPr>
          <a:spLocks noChangeAspect="1" noChangeArrowheads="1"/>
        </xdr:cNvSpPr>
      </xdr:nvSpPr>
      <xdr:spPr bwMode="auto">
        <a:xfrm>
          <a:off x="0" y="10668000"/>
          <a:ext cx="30480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121920</xdr:rowOff>
    </xdr:to>
    <xdr:sp macro="" textlink="">
      <xdr:nvSpPr>
        <xdr:cNvPr id="13" name="AutoShape 12" descr="Save">
          <a:extLst>
            <a:ext uri="{FF2B5EF4-FFF2-40B4-BE49-F238E27FC236}">
              <a16:creationId xmlns:a16="http://schemas.microsoft.com/office/drawing/2014/main" xmlns="" id="{FF96A325-B7ED-453F-B840-B00E28ACFBC1}"/>
            </a:ext>
          </a:extLst>
        </xdr:cNvPr>
        <xdr:cNvSpPr>
          <a:spLocks noChangeAspect="1" noChangeArrowheads="1"/>
        </xdr:cNvSpPr>
      </xdr:nvSpPr>
      <xdr:spPr bwMode="auto">
        <a:xfrm>
          <a:off x="0" y="10858500"/>
          <a:ext cx="30480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121920</xdr:rowOff>
    </xdr:to>
    <xdr:sp macro="" textlink="">
      <xdr:nvSpPr>
        <xdr:cNvPr id="14" name="AutoShape 13" descr="more details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AABE79A2-7DF7-4667-B83C-F466E89F6B97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121919</xdr:rowOff>
    </xdr:to>
    <xdr:sp macro="" textlink="">
      <xdr:nvSpPr>
        <xdr:cNvPr id="15" name="AutoShape 14" descr="Save">
          <a:extLst>
            <a:ext uri="{FF2B5EF4-FFF2-40B4-BE49-F238E27FC236}">
              <a16:creationId xmlns:a16="http://schemas.microsoft.com/office/drawing/2014/main" xmlns="" id="{EEDB2B13-E583-44DB-9007-02E2254ABEE3}"/>
            </a:ext>
          </a:extLst>
        </xdr:cNvPr>
        <xdr:cNvSpPr>
          <a:spLocks noChangeAspect="1" noChangeArrowheads="1"/>
        </xdr:cNvSpPr>
      </xdr:nvSpPr>
      <xdr:spPr bwMode="auto">
        <a:xfrm>
          <a:off x="0" y="9906000"/>
          <a:ext cx="30480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63</xdr:row>
      <xdr:rowOff>121920</xdr:rowOff>
    </xdr:to>
    <xdr:sp macro="" textlink="">
      <xdr:nvSpPr>
        <xdr:cNvPr id="16" name="AutoShape 15" descr="more detail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293C6CA8-8448-45AC-8134-01F9BD26A247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30480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64</xdr:row>
      <xdr:rowOff>121920</xdr:rowOff>
    </xdr:to>
    <xdr:sp macro="" textlink="">
      <xdr:nvSpPr>
        <xdr:cNvPr id="17" name="AutoShape 16" descr="Save">
          <a:extLst>
            <a:ext uri="{FF2B5EF4-FFF2-40B4-BE49-F238E27FC236}">
              <a16:creationId xmlns:a16="http://schemas.microsoft.com/office/drawing/2014/main" xmlns="" id="{58119A19-F9DE-4F83-8B09-F946E3BDAE5A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66</xdr:row>
      <xdr:rowOff>121920</xdr:rowOff>
    </xdr:to>
    <xdr:sp macro="" textlink="">
      <xdr:nvSpPr>
        <xdr:cNvPr id="18" name="AutoShape 17" descr="more details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D83DE142-071A-4F51-89CE-8C63DB13F463}"/>
            </a:ext>
          </a:extLst>
        </xdr:cNvPr>
        <xdr:cNvSpPr>
          <a:spLocks noChangeAspect="1" noChangeArrowheads="1"/>
        </xdr:cNvSpPr>
      </xdr:nvSpPr>
      <xdr:spPr bwMode="auto">
        <a:xfrm>
          <a:off x="0" y="12382500"/>
          <a:ext cx="30480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121919</xdr:rowOff>
    </xdr:to>
    <xdr:sp macro="" textlink="">
      <xdr:nvSpPr>
        <xdr:cNvPr id="19" name="AutoShape 18" descr="Save">
          <a:extLst>
            <a:ext uri="{FF2B5EF4-FFF2-40B4-BE49-F238E27FC236}">
              <a16:creationId xmlns:a16="http://schemas.microsoft.com/office/drawing/2014/main" xmlns="" id="{5218410A-2192-4988-A00A-071D6BCEC677}"/>
            </a:ext>
          </a:extLst>
        </xdr:cNvPr>
        <xdr:cNvSpPr>
          <a:spLocks noChangeAspect="1" noChangeArrowheads="1"/>
        </xdr:cNvSpPr>
      </xdr:nvSpPr>
      <xdr:spPr bwMode="auto">
        <a:xfrm>
          <a:off x="0" y="12573000"/>
          <a:ext cx="30480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123825</xdr:rowOff>
    </xdr:to>
    <xdr:sp macro="" textlink="">
      <xdr:nvSpPr>
        <xdr:cNvPr id="20" name="AutoShape 19" descr="more details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1D69A6AA-E4EA-4BF2-99E5-89C549A77347}"/>
            </a:ext>
          </a:extLst>
        </xdr:cNvPr>
        <xdr:cNvSpPr>
          <a:spLocks noChangeAspect="1" noChangeArrowheads="1"/>
        </xdr:cNvSpPr>
      </xdr:nvSpPr>
      <xdr:spPr bwMode="auto">
        <a:xfrm>
          <a:off x="0" y="83820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123825</xdr:rowOff>
    </xdr:to>
    <xdr:sp macro="" textlink="">
      <xdr:nvSpPr>
        <xdr:cNvPr id="21" name="AutoShape 20" descr="Save">
          <a:extLst>
            <a:ext uri="{FF2B5EF4-FFF2-40B4-BE49-F238E27FC236}">
              <a16:creationId xmlns:a16="http://schemas.microsoft.com/office/drawing/2014/main" xmlns="" id="{D5A36CA9-079B-459D-BDC0-A6EA0E5E03EF}"/>
            </a:ext>
          </a:extLst>
        </xdr:cNvPr>
        <xdr:cNvSpPr>
          <a:spLocks noChangeAspect="1" noChangeArrowheads="1"/>
        </xdr:cNvSpPr>
      </xdr:nvSpPr>
      <xdr:spPr bwMode="auto">
        <a:xfrm>
          <a:off x="0" y="81915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123826</xdr:rowOff>
    </xdr:to>
    <xdr:sp macro="" textlink="">
      <xdr:nvSpPr>
        <xdr:cNvPr id="22" name="AutoShape 21" descr="more details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3013893C-634C-4972-B329-96BC20666D73}"/>
            </a:ext>
          </a:extLst>
        </xdr:cNvPr>
        <xdr:cNvSpPr>
          <a:spLocks noChangeAspect="1" noChangeArrowheads="1"/>
        </xdr:cNvSpPr>
      </xdr:nvSpPr>
      <xdr:spPr bwMode="auto">
        <a:xfrm>
          <a:off x="0" y="89535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123825</xdr:rowOff>
    </xdr:to>
    <xdr:sp macro="" textlink="">
      <xdr:nvSpPr>
        <xdr:cNvPr id="23" name="AutoShape 22" descr="Save">
          <a:extLst>
            <a:ext uri="{FF2B5EF4-FFF2-40B4-BE49-F238E27FC236}">
              <a16:creationId xmlns:a16="http://schemas.microsoft.com/office/drawing/2014/main" xmlns="" id="{D550CB5C-4007-415E-8E6B-6B9B425F6214}"/>
            </a:ext>
          </a:extLst>
        </xdr:cNvPr>
        <xdr:cNvSpPr>
          <a:spLocks noChangeAspect="1" noChangeArrowheads="1"/>
        </xdr:cNvSpPr>
      </xdr:nvSpPr>
      <xdr:spPr bwMode="auto">
        <a:xfrm>
          <a:off x="0" y="91440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121920</xdr:rowOff>
    </xdr:to>
    <xdr:sp macro="" textlink="">
      <xdr:nvSpPr>
        <xdr:cNvPr id="24" name="AutoShape 23" descr="more details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A2F27281-E8B9-42DB-96DA-99E2E470237E}"/>
            </a:ext>
          </a:extLst>
        </xdr:cNvPr>
        <xdr:cNvSpPr>
          <a:spLocks noChangeAspect="1" noChangeArrowheads="1"/>
        </xdr:cNvSpPr>
      </xdr:nvSpPr>
      <xdr:spPr bwMode="auto">
        <a:xfrm>
          <a:off x="0" y="9525000"/>
          <a:ext cx="30480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121920</xdr:rowOff>
    </xdr:to>
    <xdr:sp macro="" textlink="">
      <xdr:nvSpPr>
        <xdr:cNvPr id="25" name="AutoShape 24" descr="Save">
          <a:extLst>
            <a:ext uri="{FF2B5EF4-FFF2-40B4-BE49-F238E27FC236}">
              <a16:creationId xmlns:a16="http://schemas.microsoft.com/office/drawing/2014/main" xmlns="" id="{86B68B45-0788-49F1-9997-D79EAF3BB116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121921</xdr:rowOff>
    </xdr:to>
    <xdr:sp macro="" textlink="">
      <xdr:nvSpPr>
        <xdr:cNvPr id="26" name="AutoShape 25" descr="more detail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2E6A2269-0F44-4D7E-BB2F-34C4929E46C3}"/>
            </a:ext>
          </a:extLst>
        </xdr:cNvPr>
        <xdr:cNvSpPr>
          <a:spLocks noChangeAspect="1" noChangeArrowheads="1"/>
        </xdr:cNvSpPr>
      </xdr:nvSpPr>
      <xdr:spPr bwMode="auto">
        <a:xfrm>
          <a:off x="0" y="10287000"/>
          <a:ext cx="30480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121920</xdr:rowOff>
    </xdr:to>
    <xdr:sp macro="" textlink="">
      <xdr:nvSpPr>
        <xdr:cNvPr id="27" name="AutoShape 26" descr="Save">
          <a:extLst>
            <a:ext uri="{FF2B5EF4-FFF2-40B4-BE49-F238E27FC236}">
              <a16:creationId xmlns:a16="http://schemas.microsoft.com/office/drawing/2014/main" xmlns="" id="{24E9DC88-70D8-4F6C-8AAC-BD081DF98C91}"/>
            </a:ext>
          </a:extLst>
        </xdr:cNvPr>
        <xdr:cNvSpPr>
          <a:spLocks noChangeAspect="1" noChangeArrowheads="1"/>
        </xdr:cNvSpPr>
      </xdr:nvSpPr>
      <xdr:spPr bwMode="auto">
        <a:xfrm>
          <a:off x="0" y="10477500"/>
          <a:ext cx="30480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121920</xdr:rowOff>
    </xdr:to>
    <xdr:sp macro="" textlink="">
      <xdr:nvSpPr>
        <xdr:cNvPr id="28" name="AutoShape 27" descr="more details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32537850-80C3-4D54-8B1B-4BA936311E58}"/>
            </a:ext>
          </a:extLst>
        </xdr:cNvPr>
        <xdr:cNvSpPr>
          <a:spLocks noChangeAspect="1" noChangeArrowheads="1"/>
        </xdr:cNvSpPr>
      </xdr:nvSpPr>
      <xdr:spPr bwMode="auto">
        <a:xfrm>
          <a:off x="0" y="10858500"/>
          <a:ext cx="30480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59</xdr:row>
      <xdr:rowOff>121920</xdr:rowOff>
    </xdr:to>
    <xdr:sp macro="" textlink="">
      <xdr:nvSpPr>
        <xdr:cNvPr id="29" name="AutoShape 28" descr="Save">
          <a:extLst>
            <a:ext uri="{FF2B5EF4-FFF2-40B4-BE49-F238E27FC236}">
              <a16:creationId xmlns:a16="http://schemas.microsoft.com/office/drawing/2014/main" xmlns="" id="{90DFAB3C-E25F-4799-B412-436D1ED84F04}"/>
            </a:ext>
          </a:extLst>
        </xdr:cNvPr>
        <xdr:cNvSpPr>
          <a:spLocks noChangeAspect="1" noChangeArrowheads="1"/>
        </xdr:cNvSpPr>
      </xdr:nvSpPr>
      <xdr:spPr bwMode="auto">
        <a:xfrm>
          <a:off x="0" y="11049000"/>
          <a:ext cx="30480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andom-name-generator.com/india?s=140&amp;gender&amp;n=10" TargetMode="External"/><Relationship Id="rId13" Type="http://schemas.openxmlformats.org/officeDocument/2006/relationships/hyperlink" Target="https://www.random-name-generator.com/india?s=591&amp;gender&amp;n=10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s://www.random-name-generator.com/india?s=581&amp;gender&amp;n=10" TargetMode="External"/><Relationship Id="rId7" Type="http://schemas.openxmlformats.org/officeDocument/2006/relationships/hyperlink" Target="https://www.random-name-generator.com/india?s=140&amp;gender&amp;n=10" TargetMode="External"/><Relationship Id="rId12" Type="http://schemas.openxmlformats.org/officeDocument/2006/relationships/hyperlink" Target="https://www.random-name-generator.com/india?s=591&amp;gender&amp;n=10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random-name-generator.com/india?s=581&amp;gender&amp;n=10" TargetMode="External"/><Relationship Id="rId16" Type="http://schemas.openxmlformats.org/officeDocument/2006/relationships/hyperlink" Target="https://www.behindthename.com/name/naseeruddin/submitted" TargetMode="External"/><Relationship Id="rId1" Type="http://schemas.openxmlformats.org/officeDocument/2006/relationships/hyperlink" Target="https://www.random-name-generator.com/india?s=581&amp;gender&amp;n=10" TargetMode="External"/><Relationship Id="rId6" Type="http://schemas.openxmlformats.org/officeDocument/2006/relationships/hyperlink" Target="https://www.random-name-generator.com/india?s=140&amp;gender&amp;n=10" TargetMode="External"/><Relationship Id="rId11" Type="http://schemas.openxmlformats.org/officeDocument/2006/relationships/hyperlink" Target="https://www.random-name-generator.com/india?s=140&amp;gender&amp;n=10" TargetMode="External"/><Relationship Id="rId5" Type="http://schemas.openxmlformats.org/officeDocument/2006/relationships/hyperlink" Target="https://www.random-name-generator.com/india?s=140&amp;gender&amp;n=10" TargetMode="External"/><Relationship Id="rId15" Type="http://schemas.openxmlformats.org/officeDocument/2006/relationships/hyperlink" Target="https://www.random-name-generator.com/india?s=406&amp;gender&amp;n=10" TargetMode="External"/><Relationship Id="rId10" Type="http://schemas.openxmlformats.org/officeDocument/2006/relationships/hyperlink" Target="https://www.random-name-generator.com/india?s=140&amp;gender&amp;n=10" TargetMode="External"/><Relationship Id="rId4" Type="http://schemas.openxmlformats.org/officeDocument/2006/relationships/hyperlink" Target="https://www.random-name-generator.com/india?s=140&amp;gender&amp;n=10" TargetMode="External"/><Relationship Id="rId9" Type="http://schemas.openxmlformats.org/officeDocument/2006/relationships/hyperlink" Target="https://www.random-name-generator.com/india?s=140&amp;gender&amp;n=10" TargetMode="External"/><Relationship Id="rId14" Type="http://schemas.openxmlformats.org/officeDocument/2006/relationships/hyperlink" Target="https://www.random-name-generator.com/india?s=591&amp;gender&amp;n=10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65"/>
  <sheetViews>
    <sheetView tabSelected="1" zoomScale="80" zoomScaleNormal="80" workbookViewId="0">
      <selection activeCell="N13" sqref="N13"/>
    </sheetView>
  </sheetViews>
  <sheetFormatPr defaultColWidth="9.109375" defaultRowHeight="14.4" x14ac:dyDescent="0.3"/>
  <cols>
    <col min="1" max="1" width="16" style="1" customWidth="1"/>
    <col min="2" max="2" width="4.44140625" style="1" bestFit="1" customWidth="1"/>
    <col min="3" max="3" width="6.109375" style="1" customWidth="1"/>
    <col min="4" max="4" width="13.33203125" style="1" bestFit="1" customWidth="1"/>
    <col min="5" max="5" width="6.5546875" style="9" customWidth="1"/>
    <col min="6" max="6" width="10.109375" style="1" customWidth="1"/>
    <col min="7" max="7" width="9.33203125" style="1" customWidth="1"/>
    <col min="8" max="8" width="6.6640625" style="9" customWidth="1"/>
    <col min="9" max="9" width="84.88671875" style="1" customWidth="1"/>
    <col min="10" max="10" width="9.109375" style="1"/>
    <col min="11" max="11" width="5" style="1" customWidth="1"/>
    <col min="12" max="12" width="4.6640625" style="1" customWidth="1"/>
    <col min="13" max="13" width="4.109375" style="1" customWidth="1"/>
    <col min="14" max="14" width="8" style="9" customWidth="1"/>
    <col min="15" max="15" width="3.88671875" style="9" customWidth="1"/>
    <col min="16" max="16" width="4.6640625" style="9" customWidth="1"/>
    <col min="17" max="17" width="4.5546875" style="9" customWidth="1"/>
    <col min="18" max="18" width="5.88671875" style="9" customWidth="1"/>
    <col min="19" max="19" width="4.6640625" style="9" customWidth="1"/>
    <col min="20" max="20" width="5.44140625" style="9" customWidth="1"/>
    <col min="21" max="21" width="6.6640625" style="9" bestFit="1" customWidth="1"/>
    <col min="22" max="22" width="4.5546875" style="1" customWidth="1"/>
    <col min="23" max="23" width="3.6640625" style="1" customWidth="1"/>
    <col min="24" max="24" width="4.44140625" style="1" customWidth="1"/>
    <col min="25" max="25" width="5" style="1" customWidth="1"/>
    <col min="26" max="26" width="8.33203125" style="1" bestFit="1" customWidth="1"/>
    <col min="27" max="28" width="2" style="1" bestFit="1" customWidth="1"/>
    <col min="29" max="30" width="3" style="1" bestFit="1" customWidth="1"/>
    <col min="31" max="31" width="8.33203125" style="1" bestFit="1" customWidth="1"/>
    <col min="32" max="35" width="3" style="1" bestFit="1" customWidth="1"/>
    <col min="36" max="36" width="8.33203125" style="1" bestFit="1" customWidth="1"/>
    <col min="37" max="38" width="2" style="1" bestFit="1" customWidth="1"/>
    <col min="39" max="40" width="3" style="1" bestFit="1" customWidth="1"/>
    <col min="41" max="45" width="9.109375" style="9"/>
    <col min="46" max="46" width="11.5546875" style="9" bestFit="1" customWidth="1"/>
    <col min="47" max="50" width="9.109375" style="9"/>
    <col min="51" max="51" width="11.44140625" style="1" bestFit="1" customWidth="1"/>
    <col min="52" max="56" width="9.109375" style="1"/>
    <col min="57" max="57" width="9.109375" style="1" bestFit="1" customWidth="1"/>
    <col min="58" max="58" width="12.109375" style="9" customWidth="1"/>
    <col min="59" max="59" width="10" style="1" bestFit="1" customWidth="1"/>
    <col min="60" max="60" width="10.5546875" style="1" bestFit="1" customWidth="1"/>
    <col min="61" max="61" width="9.109375" style="9"/>
    <col min="62" max="62" width="7.6640625" style="1" customWidth="1"/>
    <col min="63" max="63" width="10.5546875" style="1" bestFit="1" customWidth="1"/>
    <col min="64" max="64" width="9.109375" style="9"/>
    <col min="65" max="65" width="6.88671875" style="1" bestFit="1" customWidth="1"/>
    <col min="66" max="66" width="10.5546875" style="1" bestFit="1" customWidth="1"/>
    <col min="67" max="67" width="13" style="9" bestFit="1" customWidth="1"/>
    <col min="68" max="68" width="6.88671875" style="1" bestFit="1" customWidth="1"/>
    <col min="69" max="69" width="10.5546875" style="1" bestFit="1" customWidth="1"/>
    <col min="70" max="70" width="13" style="9" bestFit="1" customWidth="1"/>
    <col min="71" max="71" width="12.5546875" style="9" bestFit="1" customWidth="1"/>
    <col min="72" max="72" width="13" style="9" bestFit="1" customWidth="1"/>
    <col min="73" max="73" width="9.109375" style="1" customWidth="1"/>
    <col min="74" max="16384" width="9.109375" style="1"/>
  </cols>
  <sheetData>
    <row r="1" spans="1:72" s="2" customFormat="1" ht="15" x14ac:dyDescent="0.25">
      <c r="A1" s="7" t="s">
        <v>0</v>
      </c>
      <c r="B1" s="7" t="s">
        <v>16</v>
      </c>
      <c r="C1" s="7" t="s">
        <v>17</v>
      </c>
      <c r="D1" s="7" t="s">
        <v>18</v>
      </c>
      <c r="E1" s="7" t="s">
        <v>15</v>
      </c>
      <c r="F1" s="7" t="s">
        <v>19</v>
      </c>
      <c r="G1" s="7" t="s">
        <v>1</v>
      </c>
      <c r="H1" s="14" t="s">
        <v>2</v>
      </c>
      <c r="I1" s="14"/>
      <c r="J1" s="14"/>
      <c r="K1" s="7" t="s">
        <v>6</v>
      </c>
      <c r="L1" s="7" t="s">
        <v>7</v>
      </c>
      <c r="M1" s="7" t="s">
        <v>8</v>
      </c>
      <c r="N1" s="16" t="s">
        <v>9</v>
      </c>
      <c r="O1" s="17"/>
      <c r="P1" s="17"/>
      <c r="Q1" s="17"/>
      <c r="R1" s="17"/>
      <c r="S1" s="17"/>
      <c r="T1" s="17"/>
      <c r="U1" s="18"/>
      <c r="V1" s="14" t="s">
        <v>10</v>
      </c>
      <c r="W1" s="14"/>
      <c r="X1" s="14"/>
      <c r="Y1" s="14"/>
      <c r="Z1" s="14" t="s">
        <v>24</v>
      </c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 t="s">
        <v>26</v>
      </c>
      <c r="BE1" s="14"/>
      <c r="BF1" s="14"/>
      <c r="BG1" s="14" t="s">
        <v>34</v>
      </c>
      <c r="BH1" s="14"/>
      <c r="BI1" s="14"/>
      <c r="BJ1" s="14" t="s">
        <v>401</v>
      </c>
      <c r="BK1" s="14"/>
      <c r="BL1" s="14"/>
      <c r="BM1" s="14" t="s">
        <v>35</v>
      </c>
      <c r="BN1" s="14"/>
      <c r="BO1" s="14"/>
      <c r="BP1" s="14" t="s">
        <v>36</v>
      </c>
      <c r="BQ1" s="14"/>
      <c r="BR1" s="14"/>
      <c r="BS1" s="7" t="s">
        <v>37</v>
      </c>
      <c r="BT1" s="7" t="s">
        <v>38</v>
      </c>
    </row>
    <row r="2" spans="1:72" s="3" customFormat="1" x14ac:dyDescent="0.3">
      <c r="A2" s="5"/>
      <c r="B2" s="5"/>
      <c r="C2" s="5"/>
      <c r="D2" s="5"/>
      <c r="E2" s="5"/>
      <c r="F2" s="5"/>
      <c r="G2" s="5"/>
      <c r="H2" s="5" t="s">
        <v>3</v>
      </c>
      <c r="I2" s="5" t="s">
        <v>4</v>
      </c>
      <c r="J2" s="5" t="s">
        <v>5</v>
      </c>
      <c r="K2" s="5"/>
      <c r="L2" s="5"/>
      <c r="M2" s="5"/>
      <c r="N2" s="5" t="s">
        <v>23</v>
      </c>
      <c r="O2" s="5" t="s">
        <v>20</v>
      </c>
      <c r="P2" s="5" t="s">
        <v>223</v>
      </c>
      <c r="Q2" s="5" t="s">
        <v>21</v>
      </c>
      <c r="R2" s="5" t="s">
        <v>22</v>
      </c>
      <c r="S2" s="5" t="s">
        <v>85</v>
      </c>
      <c r="T2" s="10" t="s">
        <v>87</v>
      </c>
      <c r="U2" s="5" t="s">
        <v>86</v>
      </c>
      <c r="V2" s="5" t="s">
        <v>11</v>
      </c>
      <c r="W2" s="5" t="s">
        <v>12</v>
      </c>
      <c r="X2" s="5" t="s">
        <v>13</v>
      </c>
      <c r="Y2" s="5" t="s">
        <v>14</v>
      </c>
      <c r="Z2" s="15" t="s">
        <v>25</v>
      </c>
      <c r="AA2" s="15"/>
      <c r="AB2" s="15"/>
      <c r="AC2" s="15"/>
      <c r="AD2" s="15"/>
      <c r="AE2" s="15" t="s">
        <v>27</v>
      </c>
      <c r="AF2" s="15"/>
      <c r="AG2" s="15"/>
      <c r="AH2" s="15"/>
      <c r="AI2" s="15"/>
      <c r="AJ2" s="15" t="s">
        <v>28</v>
      </c>
      <c r="AK2" s="15"/>
      <c r="AL2" s="15"/>
      <c r="AM2" s="15"/>
      <c r="AN2" s="15"/>
      <c r="AO2" s="15" t="s">
        <v>29</v>
      </c>
      <c r="AP2" s="15"/>
      <c r="AQ2" s="15"/>
      <c r="AR2" s="15"/>
      <c r="AS2" s="15"/>
      <c r="AT2" s="15" t="s">
        <v>30</v>
      </c>
      <c r="AU2" s="15"/>
      <c r="AV2" s="15"/>
      <c r="AW2" s="15"/>
      <c r="AX2" s="15"/>
      <c r="AY2" s="15" t="s">
        <v>31</v>
      </c>
      <c r="AZ2" s="15"/>
      <c r="BA2" s="15"/>
      <c r="BB2" s="15"/>
      <c r="BC2" s="15"/>
      <c r="BD2" s="5" t="s">
        <v>29</v>
      </c>
      <c r="BE2" s="5" t="s">
        <v>32</v>
      </c>
      <c r="BF2" s="5" t="s">
        <v>33</v>
      </c>
      <c r="BG2" s="5" t="s">
        <v>29</v>
      </c>
      <c r="BH2" s="5" t="s">
        <v>32</v>
      </c>
      <c r="BI2" s="5" t="s">
        <v>33</v>
      </c>
      <c r="BJ2" s="5" t="s">
        <v>29</v>
      </c>
      <c r="BK2" s="5" t="s">
        <v>32</v>
      </c>
      <c r="BL2" s="5" t="s">
        <v>33</v>
      </c>
      <c r="BM2" s="5" t="s">
        <v>29</v>
      </c>
      <c r="BN2" s="5" t="s">
        <v>32</v>
      </c>
      <c r="BO2" s="5" t="s">
        <v>33</v>
      </c>
      <c r="BP2" s="5" t="s">
        <v>29</v>
      </c>
      <c r="BQ2" s="5" t="s">
        <v>32</v>
      </c>
      <c r="BR2" s="5" t="s">
        <v>33</v>
      </c>
      <c r="BS2" s="5"/>
      <c r="BT2" s="5"/>
    </row>
    <row r="3" spans="1:72" ht="15" customHeight="1" x14ac:dyDescent="0.3">
      <c r="A3" s="4" t="s">
        <v>39</v>
      </c>
      <c r="B3" s="4">
        <v>48</v>
      </c>
      <c r="C3" s="4" t="s">
        <v>41</v>
      </c>
      <c r="D3" s="4" t="s">
        <v>40</v>
      </c>
      <c r="E3" s="6">
        <v>70000</v>
      </c>
      <c r="F3" s="4" t="s">
        <v>61</v>
      </c>
      <c r="G3" s="4" t="s">
        <v>62</v>
      </c>
      <c r="H3" s="4">
        <v>1300</v>
      </c>
      <c r="I3" s="4" t="s">
        <v>63</v>
      </c>
      <c r="J3" s="4" t="s">
        <v>65</v>
      </c>
      <c r="K3" s="4" t="s">
        <v>65</v>
      </c>
      <c r="L3" s="4" t="s">
        <v>65</v>
      </c>
      <c r="M3" s="4" t="s">
        <v>72</v>
      </c>
      <c r="N3" s="4">
        <v>161</v>
      </c>
      <c r="O3" s="4">
        <v>76</v>
      </c>
      <c r="P3" s="4">
        <v>22.6</v>
      </c>
      <c r="Q3" s="4">
        <v>125</v>
      </c>
      <c r="R3" s="4">
        <v>80</v>
      </c>
      <c r="S3" s="4">
        <v>140</v>
      </c>
      <c r="T3" s="4">
        <v>228</v>
      </c>
      <c r="U3" s="4">
        <v>6.9</v>
      </c>
      <c r="V3" s="4" t="s">
        <v>65</v>
      </c>
      <c r="W3" s="4" t="s">
        <v>65</v>
      </c>
      <c r="X3" s="4" t="s">
        <v>65</v>
      </c>
      <c r="Y3" s="4" t="s">
        <v>65</v>
      </c>
      <c r="Z3" s="4" t="s">
        <v>26</v>
      </c>
      <c r="AA3" s="4">
        <v>3</v>
      </c>
      <c r="AB3" s="4">
        <v>6</v>
      </c>
      <c r="AC3" s="4">
        <v>18</v>
      </c>
      <c r="AD3" s="4">
        <v>24</v>
      </c>
      <c r="AE3" s="4" t="s">
        <v>26</v>
      </c>
      <c r="AF3" s="4">
        <v>3</v>
      </c>
      <c r="AG3" s="4">
        <v>6</v>
      </c>
      <c r="AH3" s="4">
        <v>18</v>
      </c>
      <c r="AI3" s="4">
        <v>24</v>
      </c>
      <c r="AJ3" s="4" t="s">
        <v>26</v>
      </c>
      <c r="AK3" s="4">
        <v>3</v>
      </c>
      <c r="AL3" s="4">
        <v>6</v>
      </c>
      <c r="AM3" s="4">
        <v>18</v>
      </c>
      <c r="AN3" s="4">
        <v>24</v>
      </c>
      <c r="AO3" s="4" t="s">
        <v>26</v>
      </c>
      <c r="AP3" s="4">
        <v>3</v>
      </c>
      <c r="AQ3" s="4">
        <v>6</v>
      </c>
      <c r="AR3" s="4">
        <v>18</v>
      </c>
      <c r="AS3" s="4">
        <v>24</v>
      </c>
      <c r="AT3" s="4" t="s">
        <v>26</v>
      </c>
      <c r="AU3" s="4">
        <v>3</v>
      </c>
      <c r="AV3" s="4">
        <v>6</v>
      </c>
      <c r="AW3" s="4">
        <v>18</v>
      </c>
      <c r="AX3" s="4">
        <v>24</v>
      </c>
      <c r="AY3" s="4" t="s">
        <v>26</v>
      </c>
      <c r="AZ3" s="4">
        <v>3</v>
      </c>
      <c r="BA3" s="4">
        <v>6</v>
      </c>
      <c r="BB3" s="4">
        <v>18</v>
      </c>
      <c r="BC3" s="4">
        <v>24</v>
      </c>
      <c r="BD3" s="4">
        <v>4243</v>
      </c>
      <c r="BE3" s="9">
        <v>6803</v>
      </c>
      <c r="BF3" s="4">
        <v>75.58</v>
      </c>
      <c r="BG3" s="4">
        <v>2136</v>
      </c>
      <c r="BH3" s="9">
        <v>3566</v>
      </c>
      <c r="BI3" s="4">
        <v>39.619999999999997</v>
      </c>
      <c r="BJ3" s="4">
        <v>743</v>
      </c>
      <c r="BK3" s="4">
        <v>1993</v>
      </c>
      <c r="BL3" s="4">
        <v>22.14</v>
      </c>
      <c r="BM3" s="4">
        <v>330</v>
      </c>
      <c r="BN3" s="4">
        <v>1380</v>
      </c>
      <c r="BO3" s="4">
        <v>15.33</v>
      </c>
      <c r="BP3" s="4">
        <v>180</v>
      </c>
      <c r="BQ3" s="4">
        <v>930</v>
      </c>
      <c r="BR3" s="4">
        <v>10.33</v>
      </c>
      <c r="BS3" s="4">
        <v>1200</v>
      </c>
      <c r="BT3" s="4">
        <v>150</v>
      </c>
    </row>
    <row r="4" spans="1:72" ht="15" customHeight="1" x14ac:dyDescent="0.3">
      <c r="A4" s="4" t="s">
        <v>42</v>
      </c>
      <c r="B4" s="4">
        <v>50</v>
      </c>
      <c r="C4" s="4" t="s">
        <v>59</v>
      </c>
      <c r="D4" s="4" t="s">
        <v>40</v>
      </c>
      <c r="E4" s="4">
        <v>8000</v>
      </c>
      <c r="F4" s="4" t="s">
        <v>61</v>
      </c>
      <c r="G4" s="4" t="s">
        <v>62</v>
      </c>
      <c r="H4" s="4">
        <v>1260</v>
      </c>
      <c r="I4" s="4" t="s">
        <v>71</v>
      </c>
      <c r="J4" s="4" t="s">
        <v>65</v>
      </c>
      <c r="K4" s="4" t="s">
        <v>65</v>
      </c>
      <c r="L4" s="4" t="s">
        <v>65</v>
      </c>
      <c r="M4" s="4" t="s">
        <v>72</v>
      </c>
      <c r="N4" s="4">
        <v>152</v>
      </c>
      <c r="O4" s="4">
        <v>62</v>
      </c>
      <c r="P4" s="4">
        <v>21.9</v>
      </c>
      <c r="Q4" s="4">
        <v>133</v>
      </c>
      <c r="R4" s="4">
        <v>81</v>
      </c>
      <c r="S4" s="4">
        <v>165</v>
      </c>
      <c r="T4" s="4">
        <v>245</v>
      </c>
      <c r="U4" s="4">
        <v>6.7</v>
      </c>
      <c r="V4" s="4" t="s">
        <v>65</v>
      </c>
      <c r="W4" s="4" t="s">
        <v>65</v>
      </c>
      <c r="X4" s="4" t="s">
        <v>65</v>
      </c>
      <c r="Y4" s="4" t="s">
        <v>65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30</v>
      </c>
      <c r="AF4" s="4">
        <v>30</v>
      </c>
      <c r="AG4" s="4">
        <v>30</v>
      </c>
      <c r="AH4" s="4">
        <v>30</v>
      </c>
      <c r="AI4" s="4">
        <v>30</v>
      </c>
      <c r="AJ4" s="4">
        <v>0</v>
      </c>
      <c r="AK4" s="4">
        <v>0</v>
      </c>
      <c r="AL4" s="4">
        <v>0</v>
      </c>
      <c r="AM4" s="4">
        <v>0</v>
      </c>
      <c r="AN4" s="4">
        <v>0</v>
      </c>
      <c r="AO4" s="4">
        <v>4243</v>
      </c>
      <c r="AP4" s="4">
        <v>2136</v>
      </c>
      <c r="AQ4" s="4">
        <v>743</v>
      </c>
      <c r="AR4" s="4">
        <v>330</v>
      </c>
      <c r="AS4" s="4">
        <v>180</v>
      </c>
      <c r="AT4" s="4">
        <v>2530</v>
      </c>
      <c r="AU4" s="4">
        <v>1400</v>
      </c>
      <c r="AV4" s="4">
        <v>1220</v>
      </c>
      <c r="AW4" s="4">
        <v>1020</v>
      </c>
      <c r="AX4" s="4">
        <v>720</v>
      </c>
      <c r="AY4" s="4">
        <v>0</v>
      </c>
      <c r="AZ4" s="4">
        <v>0</v>
      </c>
      <c r="BA4" s="4">
        <v>0</v>
      </c>
      <c r="BB4" s="4">
        <v>0</v>
      </c>
      <c r="BC4" s="4">
        <v>0</v>
      </c>
      <c r="BD4" s="4">
        <v>2469</v>
      </c>
      <c r="BE4" s="9">
        <v>5029</v>
      </c>
      <c r="BF4" s="4">
        <v>55.87</v>
      </c>
      <c r="BG4" s="4">
        <v>1105</v>
      </c>
      <c r="BH4" s="9">
        <v>2655</v>
      </c>
      <c r="BI4" s="4">
        <v>29.5</v>
      </c>
      <c r="BJ4" s="4">
        <v>638</v>
      </c>
      <c r="BK4" s="4">
        <v>1888</v>
      </c>
      <c r="BL4" s="4">
        <v>20.97</v>
      </c>
      <c r="BM4" s="4">
        <v>340</v>
      </c>
      <c r="BN4" s="4">
        <v>1290</v>
      </c>
      <c r="BO4" s="4">
        <v>14.33</v>
      </c>
      <c r="BP4" s="4">
        <v>180</v>
      </c>
      <c r="BQ4" s="4">
        <v>930</v>
      </c>
      <c r="BR4" s="4">
        <v>10.33</v>
      </c>
      <c r="BS4" s="4">
        <v>100</v>
      </c>
      <c r="BT4" s="4">
        <v>0</v>
      </c>
    </row>
    <row r="5" spans="1:72" ht="15" customHeight="1" x14ac:dyDescent="0.3">
      <c r="A5" s="4" t="s">
        <v>43</v>
      </c>
      <c r="B5" s="4">
        <v>58</v>
      </c>
      <c r="C5" s="4" t="s">
        <v>41</v>
      </c>
      <c r="D5" s="4" t="s">
        <v>40</v>
      </c>
      <c r="E5" s="4">
        <v>19000</v>
      </c>
      <c r="F5" s="4" t="s">
        <v>61</v>
      </c>
      <c r="G5" s="4" t="s">
        <v>62</v>
      </c>
      <c r="H5" s="4">
        <v>1350</v>
      </c>
      <c r="I5" s="4" t="s">
        <v>70</v>
      </c>
      <c r="J5" s="4" t="s">
        <v>65</v>
      </c>
      <c r="K5" s="4" t="s">
        <v>65</v>
      </c>
      <c r="L5" s="4" t="s">
        <v>65</v>
      </c>
      <c r="M5" s="4" t="s">
        <v>72</v>
      </c>
      <c r="N5" s="4">
        <v>159</v>
      </c>
      <c r="O5" s="4">
        <v>59</v>
      </c>
      <c r="P5" s="4">
        <v>24.2</v>
      </c>
      <c r="Q5" s="4">
        <v>130</v>
      </c>
      <c r="R5" s="4">
        <v>79</v>
      </c>
      <c r="S5" s="4">
        <v>143</v>
      </c>
      <c r="T5" s="4">
        <v>270</v>
      </c>
      <c r="U5" s="4">
        <v>6.2</v>
      </c>
      <c r="V5" s="4" t="s">
        <v>65</v>
      </c>
      <c r="W5" s="4" t="s">
        <v>65</v>
      </c>
      <c r="X5" s="4" t="s">
        <v>65</v>
      </c>
      <c r="Y5" s="4" t="s">
        <v>65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30</v>
      </c>
      <c r="AF5" s="4">
        <v>30</v>
      </c>
      <c r="AG5" s="4">
        <v>30</v>
      </c>
      <c r="AH5" s="4">
        <v>30</v>
      </c>
      <c r="AI5" s="4">
        <v>30</v>
      </c>
      <c r="AJ5" s="4">
        <v>0</v>
      </c>
      <c r="AK5" s="4">
        <v>0</v>
      </c>
      <c r="AL5" s="4">
        <v>0</v>
      </c>
      <c r="AM5" s="4">
        <v>0</v>
      </c>
      <c r="AN5" s="4">
        <v>0</v>
      </c>
      <c r="AO5" s="4">
        <v>2469</v>
      </c>
      <c r="AP5" s="4">
        <v>1105</v>
      </c>
      <c r="AQ5" s="4">
        <v>638</v>
      </c>
      <c r="AR5" s="4">
        <v>340</v>
      </c>
      <c r="AS5" s="4">
        <v>180</v>
      </c>
      <c r="AT5" s="4">
        <v>2530</v>
      </c>
      <c r="AU5" s="4">
        <v>1520</v>
      </c>
      <c r="AV5" s="4">
        <v>1220</v>
      </c>
      <c r="AW5" s="4">
        <v>920</v>
      </c>
      <c r="AX5" s="4">
        <v>720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1068</v>
      </c>
      <c r="BE5" s="9">
        <v>4828</v>
      </c>
      <c r="BF5" s="4">
        <v>53.64</v>
      </c>
      <c r="BG5" s="4">
        <v>836</v>
      </c>
      <c r="BH5" s="9">
        <v>3536</v>
      </c>
      <c r="BI5" s="4">
        <v>39.28</v>
      </c>
      <c r="BJ5" s="4">
        <v>740</v>
      </c>
      <c r="BK5" s="4">
        <v>3190</v>
      </c>
      <c r="BL5" s="4">
        <v>35.44</v>
      </c>
      <c r="BM5" s="4">
        <v>414</v>
      </c>
      <c r="BN5" s="4">
        <v>2804</v>
      </c>
      <c r="BO5" s="4">
        <v>31.15</v>
      </c>
      <c r="BP5" s="4">
        <v>180</v>
      </c>
      <c r="BQ5" s="4">
        <v>2220</v>
      </c>
      <c r="BR5" s="4">
        <v>24.66</v>
      </c>
      <c r="BS5" s="4">
        <v>500</v>
      </c>
      <c r="BT5" s="4">
        <v>150</v>
      </c>
    </row>
    <row r="6" spans="1:72" ht="15" customHeight="1" x14ac:dyDescent="0.3">
      <c r="A6" s="4" t="s">
        <v>44</v>
      </c>
      <c r="B6" s="4">
        <v>40</v>
      </c>
      <c r="C6" s="4" t="s">
        <v>59</v>
      </c>
      <c r="D6" s="4" t="s">
        <v>40</v>
      </c>
      <c r="E6" s="4" t="s">
        <v>84</v>
      </c>
      <c r="F6" s="4" t="s">
        <v>61</v>
      </c>
      <c r="G6" s="4" t="s">
        <v>62</v>
      </c>
      <c r="H6" s="4">
        <v>1470</v>
      </c>
      <c r="I6" s="4" t="s">
        <v>63</v>
      </c>
      <c r="J6" s="4" t="s">
        <v>65</v>
      </c>
      <c r="K6" s="4" t="s">
        <v>65</v>
      </c>
      <c r="L6" s="4" t="s">
        <v>65</v>
      </c>
      <c r="M6" s="4" t="s">
        <v>72</v>
      </c>
      <c r="N6" s="4">
        <v>147</v>
      </c>
      <c r="O6" s="4">
        <v>68</v>
      </c>
      <c r="P6" s="4">
        <v>22.1</v>
      </c>
      <c r="Q6" s="4">
        <v>127</v>
      </c>
      <c r="R6" s="4">
        <v>82</v>
      </c>
      <c r="S6" s="4">
        <v>156</v>
      </c>
      <c r="T6" s="4">
        <v>303</v>
      </c>
      <c r="U6" s="4">
        <v>6.9</v>
      </c>
      <c r="V6" s="4" t="s">
        <v>65</v>
      </c>
      <c r="W6" s="4" t="s">
        <v>65</v>
      </c>
      <c r="X6" s="4" t="s">
        <v>65</v>
      </c>
      <c r="Y6" s="4" t="s">
        <v>65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30</v>
      </c>
      <c r="AF6" s="4">
        <v>30</v>
      </c>
      <c r="AG6" s="4">
        <v>30</v>
      </c>
      <c r="AH6" s="4">
        <v>30</v>
      </c>
      <c r="AI6" s="4">
        <v>30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1068</v>
      </c>
      <c r="AP6" s="4">
        <v>836</v>
      </c>
      <c r="AQ6" s="4">
        <v>740</v>
      </c>
      <c r="AR6" s="4">
        <v>414</v>
      </c>
      <c r="AS6" s="4">
        <v>180</v>
      </c>
      <c r="AT6" s="4">
        <v>2230</v>
      </c>
      <c r="AU6" s="4">
        <v>1220</v>
      </c>
      <c r="AV6" s="4">
        <v>1020</v>
      </c>
      <c r="AW6" s="4">
        <v>1020</v>
      </c>
      <c r="AX6" s="4">
        <v>720</v>
      </c>
      <c r="AY6" s="4">
        <v>1500</v>
      </c>
      <c r="AZ6" s="4">
        <v>1450</v>
      </c>
      <c r="BA6" s="4">
        <v>1400</v>
      </c>
      <c r="BB6" s="4">
        <v>1340</v>
      </c>
      <c r="BC6" s="4">
        <v>1290</v>
      </c>
      <c r="BD6" s="4">
        <v>4243</v>
      </c>
      <c r="BE6" s="9">
        <v>6803</v>
      </c>
      <c r="BF6" s="4">
        <v>75.58</v>
      </c>
      <c r="BG6" s="4">
        <v>2715</v>
      </c>
      <c r="BH6" s="9">
        <v>4145</v>
      </c>
      <c r="BI6" s="4">
        <v>46.05</v>
      </c>
      <c r="BJ6" s="4">
        <v>816</v>
      </c>
      <c r="BK6" s="4">
        <v>2066</v>
      </c>
      <c r="BL6" s="4">
        <v>22.95</v>
      </c>
      <c r="BM6" s="4">
        <v>414</v>
      </c>
      <c r="BN6" s="4">
        <v>1364</v>
      </c>
      <c r="BO6" s="4">
        <v>15.15</v>
      </c>
      <c r="BP6" s="4">
        <v>226</v>
      </c>
      <c r="BQ6" s="4">
        <v>1176</v>
      </c>
      <c r="BR6" s="4">
        <v>13.06</v>
      </c>
      <c r="BS6" s="4">
        <v>50</v>
      </c>
      <c r="BT6" s="4">
        <v>0</v>
      </c>
    </row>
    <row r="7" spans="1:72" ht="15" customHeight="1" x14ac:dyDescent="0.3">
      <c r="A7" s="4" t="s">
        <v>45</v>
      </c>
      <c r="B7" s="4">
        <v>32</v>
      </c>
      <c r="C7" s="4" t="s">
        <v>59</v>
      </c>
      <c r="D7" s="4" t="s">
        <v>40</v>
      </c>
      <c r="E7" s="4" t="s">
        <v>84</v>
      </c>
      <c r="F7" s="4" t="s">
        <v>61</v>
      </c>
      <c r="G7" s="4" t="s">
        <v>62</v>
      </c>
      <c r="H7" s="4">
        <v>1350</v>
      </c>
      <c r="I7" s="4" t="s">
        <v>63</v>
      </c>
      <c r="J7" s="4" t="s">
        <v>65</v>
      </c>
      <c r="K7" s="4" t="s">
        <v>72</v>
      </c>
      <c r="L7" s="4" t="s">
        <v>72</v>
      </c>
      <c r="M7" s="4" t="s">
        <v>65</v>
      </c>
      <c r="N7" s="4">
        <v>155</v>
      </c>
      <c r="O7" s="4">
        <v>72</v>
      </c>
      <c r="P7" s="4">
        <v>23.4</v>
      </c>
      <c r="Q7" s="4">
        <v>135</v>
      </c>
      <c r="R7" s="4">
        <v>80</v>
      </c>
      <c r="S7" s="4">
        <v>167</v>
      </c>
      <c r="T7" s="4">
        <v>247</v>
      </c>
      <c r="U7" s="4">
        <v>7.1</v>
      </c>
      <c r="V7" s="4" t="s">
        <v>65</v>
      </c>
      <c r="W7" s="4" t="s">
        <v>65</v>
      </c>
      <c r="X7" s="4" t="s">
        <v>65</v>
      </c>
      <c r="Y7" s="4" t="s">
        <v>65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30</v>
      </c>
      <c r="AF7" s="4">
        <v>30</v>
      </c>
      <c r="AG7" s="4">
        <v>30</v>
      </c>
      <c r="AH7" s="4">
        <v>30</v>
      </c>
      <c r="AI7" s="4">
        <v>30</v>
      </c>
      <c r="AJ7" s="4">
        <v>0</v>
      </c>
      <c r="AK7" s="4">
        <v>0</v>
      </c>
      <c r="AL7" s="4">
        <v>0</v>
      </c>
      <c r="AM7" s="4">
        <v>0</v>
      </c>
      <c r="AN7" s="4">
        <v>0</v>
      </c>
      <c r="AO7" s="4">
        <v>4243</v>
      </c>
      <c r="AP7" s="4">
        <v>2715</v>
      </c>
      <c r="AQ7" s="4">
        <v>816</v>
      </c>
      <c r="AR7" s="4">
        <v>414</v>
      </c>
      <c r="AS7" s="4">
        <v>226</v>
      </c>
      <c r="AT7" s="4">
        <v>2530</v>
      </c>
      <c r="AU7" s="4">
        <v>1400</v>
      </c>
      <c r="AV7" s="4">
        <v>1220</v>
      </c>
      <c r="AW7" s="4">
        <v>920</v>
      </c>
      <c r="AX7" s="4">
        <v>920</v>
      </c>
      <c r="AY7" s="4">
        <v>0</v>
      </c>
      <c r="AZ7" s="4">
        <v>0</v>
      </c>
      <c r="BA7" s="4">
        <v>0</v>
      </c>
      <c r="BB7" s="4">
        <v>0</v>
      </c>
      <c r="BC7" s="4">
        <v>0</v>
      </c>
      <c r="BD7" s="4">
        <v>4223</v>
      </c>
      <c r="BE7" s="9">
        <v>6483</v>
      </c>
      <c r="BF7" s="4">
        <v>72.03</v>
      </c>
      <c r="BG7" s="4">
        <v>2483</v>
      </c>
      <c r="BH7" s="9">
        <v>3613</v>
      </c>
      <c r="BI7" s="4">
        <v>40.14</v>
      </c>
      <c r="BJ7" s="4">
        <v>907</v>
      </c>
      <c r="BK7" s="4">
        <v>1957</v>
      </c>
      <c r="BL7" s="4">
        <v>21.74</v>
      </c>
      <c r="BM7" s="4">
        <v>537</v>
      </c>
      <c r="BN7" s="4">
        <v>1487</v>
      </c>
      <c r="BO7" s="4">
        <v>16.52</v>
      </c>
      <c r="BP7" s="4">
        <v>330</v>
      </c>
      <c r="BQ7" s="4">
        <v>1080</v>
      </c>
      <c r="BR7" s="4">
        <v>12</v>
      </c>
      <c r="BS7" s="4">
        <v>50</v>
      </c>
      <c r="BT7" s="4">
        <v>0</v>
      </c>
    </row>
    <row r="8" spans="1:72" ht="15" customHeight="1" x14ac:dyDescent="0.3">
      <c r="A8" s="4" t="s">
        <v>46</v>
      </c>
      <c r="B8" s="4">
        <v>50</v>
      </c>
      <c r="C8" s="4" t="s">
        <v>41</v>
      </c>
      <c r="D8" s="4" t="s">
        <v>40</v>
      </c>
      <c r="E8" s="4">
        <v>17500</v>
      </c>
      <c r="F8" s="4" t="s">
        <v>61</v>
      </c>
      <c r="G8" s="4" t="s">
        <v>62</v>
      </c>
      <c r="H8" s="4">
        <v>1280</v>
      </c>
      <c r="I8" s="4" t="s">
        <v>224</v>
      </c>
      <c r="J8" s="4" t="s">
        <v>65</v>
      </c>
      <c r="K8" s="4" t="s">
        <v>65</v>
      </c>
      <c r="L8" s="4" t="s">
        <v>65</v>
      </c>
      <c r="M8" s="4" t="s">
        <v>72</v>
      </c>
      <c r="N8" s="4">
        <v>153</v>
      </c>
      <c r="O8" s="4">
        <v>87</v>
      </c>
      <c r="P8" s="4">
        <v>22.7</v>
      </c>
      <c r="Q8" s="4">
        <v>130</v>
      </c>
      <c r="R8" s="4">
        <v>80</v>
      </c>
      <c r="S8" s="4">
        <v>170</v>
      </c>
      <c r="T8" s="4">
        <v>235</v>
      </c>
      <c r="U8" s="4">
        <v>7.9</v>
      </c>
      <c r="V8" s="4" t="s">
        <v>65</v>
      </c>
      <c r="W8" s="4" t="s">
        <v>65</v>
      </c>
      <c r="X8" s="4" t="s">
        <v>65</v>
      </c>
      <c r="Y8" s="4" t="s">
        <v>65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30</v>
      </c>
      <c r="AF8" s="4">
        <v>30</v>
      </c>
      <c r="AG8" s="4">
        <v>30</v>
      </c>
      <c r="AH8" s="4">
        <v>30</v>
      </c>
      <c r="AI8" s="4">
        <v>30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4223</v>
      </c>
      <c r="AP8" s="4">
        <v>2483</v>
      </c>
      <c r="AQ8" s="4">
        <v>907</v>
      </c>
      <c r="AR8" s="4">
        <v>537</v>
      </c>
      <c r="AS8" s="4">
        <v>330</v>
      </c>
      <c r="AT8" s="4">
        <v>2230</v>
      </c>
      <c r="AU8" s="4">
        <v>1100</v>
      </c>
      <c r="AV8" s="4">
        <v>1020</v>
      </c>
      <c r="AW8" s="4">
        <v>920</v>
      </c>
      <c r="AX8" s="4">
        <v>720</v>
      </c>
      <c r="AY8" s="4">
        <v>0</v>
      </c>
      <c r="AZ8" s="4">
        <v>0</v>
      </c>
      <c r="BA8" s="4">
        <v>0</v>
      </c>
      <c r="BB8" s="4">
        <v>0</v>
      </c>
      <c r="BC8" s="4">
        <v>0</v>
      </c>
      <c r="BD8" s="4">
        <v>836</v>
      </c>
      <c r="BE8" s="9">
        <v>3696</v>
      </c>
      <c r="BF8" s="4">
        <v>41.06</v>
      </c>
      <c r="BG8" s="4">
        <v>740</v>
      </c>
      <c r="BH8" s="9">
        <v>2170</v>
      </c>
      <c r="BI8" s="4">
        <v>24.11</v>
      </c>
      <c r="BJ8" s="4">
        <v>530</v>
      </c>
      <c r="BK8" s="4">
        <v>1780</v>
      </c>
      <c r="BL8" s="4">
        <v>19.77</v>
      </c>
      <c r="BM8" s="4">
        <v>414</v>
      </c>
      <c r="BN8" s="4">
        <v>1464</v>
      </c>
      <c r="BO8" s="4">
        <v>16.260000000000002</v>
      </c>
      <c r="BP8" s="4">
        <v>180</v>
      </c>
      <c r="BQ8" s="4">
        <v>930</v>
      </c>
      <c r="BR8" s="4">
        <v>10.33</v>
      </c>
      <c r="BS8" s="4">
        <v>350</v>
      </c>
      <c r="BT8" s="4">
        <v>150</v>
      </c>
    </row>
    <row r="9" spans="1:72" ht="15" customHeight="1" x14ac:dyDescent="0.3">
      <c r="A9" s="4" t="s">
        <v>47</v>
      </c>
      <c r="B9" s="4">
        <v>40</v>
      </c>
      <c r="C9" s="4" t="s">
        <v>41</v>
      </c>
      <c r="D9" s="4" t="s">
        <v>40</v>
      </c>
      <c r="E9" s="4">
        <v>15000</v>
      </c>
      <c r="F9" s="4" t="s">
        <v>61</v>
      </c>
      <c r="G9" s="4" t="s">
        <v>62</v>
      </c>
      <c r="H9" s="4">
        <v>1400</v>
      </c>
      <c r="I9" s="4" t="s">
        <v>225</v>
      </c>
      <c r="J9" s="4" t="s">
        <v>65</v>
      </c>
      <c r="K9" s="4" t="s">
        <v>72</v>
      </c>
      <c r="L9" s="4" t="s">
        <v>65</v>
      </c>
      <c r="M9" s="4" t="s">
        <v>72</v>
      </c>
      <c r="N9" s="4">
        <v>156</v>
      </c>
      <c r="O9" s="4">
        <v>71</v>
      </c>
      <c r="P9" s="4">
        <v>24.6</v>
      </c>
      <c r="Q9" s="4">
        <v>124</v>
      </c>
      <c r="R9" s="4">
        <v>80</v>
      </c>
      <c r="S9" s="4">
        <v>138</v>
      </c>
      <c r="T9" s="4">
        <v>300</v>
      </c>
      <c r="U9" s="4">
        <v>7.9</v>
      </c>
      <c r="V9" s="4" t="s">
        <v>65</v>
      </c>
      <c r="W9" s="4" t="s">
        <v>65</v>
      </c>
      <c r="X9" s="4" t="s">
        <v>65</v>
      </c>
      <c r="Y9" s="4" t="s">
        <v>65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30</v>
      </c>
      <c r="AF9" s="4">
        <v>30</v>
      </c>
      <c r="AG9" s="4">
        <v>30</v>
      </c>
      <c r="AH9" s="4">
        <v>30</v>
      </c>
      <c r="AI9" s="4">
        <v>30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836</v>
      </c>
      <c r="AP9" s="4">
        <v>740</v>
      </c>
      <c r="AQ9" s="4">
        <v>530</v>
      </c>
      <c r="AR9" s="4">
        <v>414</v>
      </c>
      <c r="AS9" s="4">
        <v>180</v>
      </c>
      <c r="AT9" s="4">
        <v>2830</v>
      </c>
      <c r="AU9" s="4">
        <v>1400</v>
      </c>
      <c r="AV9" s="4">
        <v>1220</v>
      </c>
      <c r="AW9" s="4">
        <v>1020</v>
      </c>
      <c r="AX9" s="4">
        <v>720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720</v>
      </c>
      <c r="BE9" s="9">
        <v>2980</v>
      </c>
      <c r="BF9" s="4">
        <v>33.11</v>
      </c>
      <c r="BG9" s="4">
        <v>640</v>
      </c>
      <c r="BH9" s="9">
        <v>1690</v>
      </c>
      <c r="BI9" s="4">
        <v>18.77</v>
      </c>
      <c r="BJ9" s="4">
        <v>540</v>
      </c>
      <c r="BK9" s="4">
        <v>1290</v>
      </c>
      <c r="BL9" s="4">
        <v>14.33</v>
      </c>
      <c r="BM9" s="4">
        <v>330</v>
      </c>
      <c r="BN9" s="4">
        <v>1080</v>
      </c>
      <c r="BO9" s="4">
        <v>12</v>
      </c>
      <c r="BP9" s="4">
        <v>180</v>
      </c>
      <c r="BQ9" s="4">
        <v>630</v>
      </c>
      <c r="BR9" s="4">
        <v>7</v>
      </c>
      <c r="BS9" s="4">
        <v>500</v>
      </c>
      <c r="BT9" s="4">
        <v>150</v>
      </c>
    </row>
    <row r="10" spans="1:72" ht="15" customHeight="1" x14ac:dyDescent="0.3">
      <c r="A10" s="4" t="s">
        <v>48</v>
      </c>
      <c r="B10" s="4">
        <v>35</v>
      </c>
      <c r="C10" s="4" t="s">
        <v>41</v>
      </c>
      <c r="D10" s="4" t="s">
        <v>40</v>
      </c>
      <c r="E10" s="4">
        <v>11000</v>
      </c>
      <c r="F10" s="4" t="s">
        <v>61</v>
      </c>
      <c r="G10" s="4" t="s">
        <v>62</v>
      </c>
      <c r="H10" s="4">
        <v>1200</v>
      </c>
      <c r="I10" s="4" t="s">
        <v>234</v>
      </c>
      <c r="J10" s="4" t="s">
        <v>65</v>
      </c>
      <c r="K10" s="4" t="s">
        <v>65</v>
      </c>
      <c r="L10" s="4" t="s">
        <v>65</v>
      </c>
      <c r="M10" s="4" t="s">
        <v>72</v>
      </c>
      <c r="N10" s="4">
        <v>160</v>
      </c>
      <c r="O10" s="4">
        <v>60</v>
      </c>
      <c r="P10" s="4">
        <v>22.9</v>
      </c>
      <c r="Q10" s="4">
        <v>129</v>
      </c>
      <c r="R10" s="4">
        <v>80</v>
      </c>
      <c r="S10" s="4">
        <v>122</v>
      </c>
      <c r="T10" s="4">
        <v>264</v>
      </c>
      <c r="U10" s="4">
        <v>7.1</v>
      </c>
      <c r="V10" s="4" t="s">
        <v>65</v>
      </c>
      <c r="W10" s="4" t="s">
        <v>65</v>
      </c>
      <c r="X10" s="4" t="s">
        <v>65</v>
      </c>
      <c r="Y10" s="4" t="s">
        <v>65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30</v>
      </c>
      <c r="AF10" s="4">
        <v>30</v>
      </c>
      <c r="AG10" s="4">
        <v>30</v>
      </c>
      <c r="AH10" s="4">
        <v>30</v>
      </c>
      <c r="AI10" s="4">
        <v>30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720</v>
      </c>
      <c r="AP10" s="4">
        <v>640</v>
      </c>
      <c r="AQ10" s="4">
        <v>540</v>
      </c>
      <c r="AR10" s="4">
        <v>330</v>
      </c>
      <c r="AS10" s="4">
        <v>180</v>
      </c>
      <c r="AT10" s="4">
        <v>2230</v>
      </c>
      <c r="AU10" s="4">
        <v>1020</v>
      </c>
      <c r="AV10" s="4">
        <v>720</v>
      </c>
      <c r="AW10" s="4">
        <v>720</v>
      </c>
      <c r="AX10" s="4">
        <v>420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540</v>
      </c>
      <c r="BE10" s="9">
        <v>3100</v>
      </c>
      <c r="BF10" s="4">
        <v>34.44</v>
      </c>
      <c r="BG10" s="4">
        <v>414</v>
      </c>
      <c r="BH10" s="9">
        <v>1844</v>
      </c>
      <c r="BI10" s="4">
        <v>20.48</v>
      </c>
      <c r="BJ10" s="4">
        <v>330</v>
      </c>
      <c r="BK10" s="4">
        <v>1460</v>
      </c>
      <c r="BL10" s="4">
        <v>16.22</v>
      </c>
      <c r="BM10" s="4">
        <v>330</v>
      </c>
      <c r="BN10" s="4">
        <v>1280</v>
      </c>
      <c r="BO10" s="4">
        <v>14.22</v>
      </c>
      <c r="BP10" s="4">
        <v>180</v>
      </c>
      <c r="BQ10" s="4">
        <v>930</v>
      </c>
      <c r="BR10" s="4">
        <v>10.33</v>
      </c>
      <c r="BS10" s="4">
        <v>100</v>
      </c>
      <c r="BT10" s="4">
        <v>0</v>
      </c>
    </row>
    <row r="11" spans="1:72" ht="15" customHeight="1" x14ac:dyDescent="0.3">
      <c r="A11" s="4" t="s">
        <v>49</v>
      </c>
      <c r="B11" s="4">
        <v>44</v>
      </c>
      <c r="C11" s="4" t="s">
        <v>41</v>
      </c>
      <c r="D11" s="4" t="s">
        <v>40</v>
      </c>
      <c r="E11" s="4">
        <v>16000</v>
      </c>
      <c r="F11" s="4" t="s">
        <v>61</v>
      </c>
      <c r="G11" s="4" t="s">
        <v>62</v>
      </c>
      <c r="H11" s="4">
        <v>1150</v>
      </c>
      <c r="I11" s="4" t="s">
        <v>66</v>
      </c>
      <c r="J11" s="4" t="s">
        <v>65</v>
      </c>
      <c r="K11" s="4" t="s">
        <v>65</v>
      </c>
      <c r="L11" s="4" t="s">
        <v>65</v>
      </c>
      <c r="M11" s="4" t="s">
        <v>72</v>
      </c>
      <c r="N11" s="4">
        <v>165</v>
      </c>
      <c r="O11" s="4">
        <v>67</v>
      </c>
      <c r="P11" s="4">
        <v>23.3</v>
      </c>
      <c r="Q11" s="4">
        <v>120</v>
      </c>
      <c r="R11" s="4">
        <v>81</v>
      </c>
      <c r="S11" s="4">
        <v>155</v>
      </c>
      <c r="T11" s="4">
        <v>220</v>
      </c>
      <c r="U11" s="4">
        <v>6.2</v>
      </c>
      <c r="V11" s="4" t="s">
        <v>65</v>
      </c>
      <c r="W11" s="4" t="s">
        <v>65</v>
      </c>
      <c r="X11" s="4" t="s">
        <v>65</v>
      </c>
      <c r="Y11" s="4" t="s">
        <v>65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30</v>
      </c>
      <c r="AF11" s="4">
        <v>30</v>
      </c>
      <c r="AG11" s="4">
        <v>30</v>
      </c>
      <c r="AH11" s="4">
        <v>30</v>
      </c>
      <c r="AI11" s="4">
        <v>30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540</v>
      </c>
      <c r="AP11" s="4">
        <v>414</v>
      </c>
      <c r="AQ11" s="4">
        <v>330</v>
      </c>
      <c r="AR11" s="4">
        <v>330</v>
      </c>
      <c r="AS11" s="4">
        <v>180</v>
      </c>
      <c r="AT11" s="4">
        <v>2530</v>
      </c>
      <c r="AU11" s="4">
        <v>1400</v>
      </c>
      <c r="AV11" s="4">
        <v>1100</v>
      </c>
      <c r="AW11" s="4">
        <v>920</v>
      </c>
      <c r="AX11" s="4">
        <v>720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180</v>
      </c>
      <c r="BE11" s="9">
        <v>2740</v>
      </c>
      <c r="BF11" s="4">
        <v>30.44</v>
      </c>
      <c r="BG11" s="4">
        <v>180</v>
      </c>
      <c r="BH11" s="9">
        <v>1610</v>
      </c>
      <c r="BI11" s="4">
        <v>17.88</v>
      </c>
      <c r="BJ11" s="4">
        <v>180</v>
      </c>
      <c r="BK11" s="4">
        <v>1430</v>
      </c>
      <c r="BL11" s="4">
        <v>15.88</v>
      </c>
      <c r="BM11" s="4">
        <v>180</v>
      </c>
      <c r="BN11" s="4">
        <v>1310</v>
      </c>
      <c r="BO11" s="4">
        <v>14.55</v>
      </c>
      <c r="BP11" s="4">
        <v>180</v>
      </c>
      <c r="BQ11" s="4">
        <v>1130</v>
      </c>
      <c r="BR11" s="4">
        <v>12.55</v>
      </c>
      <c r="BS11" s="4">
        <v>250</v>
      </c>
      <c r="BT11" s="4">
        <v>150</v>
      </c>
    </row>
    <row r="12" spans="1:72" ht="15" customHeight="1" x14ac:dyDescent="0.3">
      <c r="A12" s="4" t="s">
        <v>50</v>
      </c>
      <c r="B12" s="4">
        <v>42</v>
      </c>
      <c r="C12" s="4" t="s">
        <v>59</v>
      </c>
      <c r="D12" s="4" t="s">
        <v>40</v>
      </c>
      <c r="E12" s="4">
        <v>5000</v>
      </c>
      <c r="F12" s="4" t="s">
        <v>61</v>
      </c>
      <c r="G12" s="4" t="s">
        <v>62</v>
      </c>
      <c r="H12" s="4">
        <v>1500</v>
      </c>
      <c r="I12" s="4" t="s">
        <v>66</v>
      </c>
      <c r="J12" s="4" t="s">
        <v>65</v>
      </c>
      <c r="K12" s="4" t="s">
        <v>65</v>
      </c>
      <c r="L12" s="4" t="s">
        <v>72</v>
      </c>
      <c r="M12" s="4" t="s">
        <v>65</v>
      </c>
      <c r="N12" s="4">
        <v>142</v>
      </c>
      <c r="O12" s="4">
        <v>58</v>
      </c>
      <c r="P12" s="4">
        <v>23.8</v>
      </c>
      <c r="Q12" s="4">
        <v>131</v>
      </c>
      <c r="R12" s="4">
        <v>79</v>
      </c>
      <c r="S12" s="4">
        <v>162</v>
      </c>
      <c r="T12" s="4">
        <v>281</v>
      </c>
      <c r="U12" s="4">
        <v>7.9</v>
      </c>
      <c r="V12" s="4" t="s">
        <v>65</v>
      </c>
      <c r="W12" s="4" t="s">
        <v>65</v>
      </c>
      <c r="X12" s="4" t="s">
        <v>65</v>
      </c>
      <c r="Y12" s="4" t="s">
        <v>65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30</v>
      </c>
      <c r="AF12" s="4">
        <v>30</v>
      </c>
      <c r="AG12" s="4">
        <v>30</v>
      </c>
      <c r="AH12" s="4">
        <v>30</v>
      </c>
      <c r="AI12" s="4">
        <v>30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180</v>
      </c>
      <c r="AP12" s="4">
        <v>180</v>
      </c>
      <c r="AQ12" s="4">
        <v>180</v>
      </c>
      <c r="AR12" s="4">
        <v>180</v>
      </c>
      <c r="AS12" s="4">
        <v>180</v>
      </c>
      <c r="AT12" s="4">
        <v>2530</v>
      </c>
      <c r="AU12" s="4">
        <v>1400</v>
      </c>
      <c r="AV12" s="4">
        <v>1220</v>
      </c>
      <c r="AW12" s="4">
        <v>1100</v>
      </c>
      <c r="AX12" s="4">
        <v>920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180</v>
      </c>
      <c r="BE12" s="9">
        <v>2740</v>
      </c>
      <c r="BF12" s="4">
        <v>30.44</v>
      </c>
      <c r="BG12" s="4">
        <v>180</v>
      </c>
      <c r="BH12" s="9">
        <v>1610</v>
      </c>
      <c r="BI12" s="4">
        <v>17.88</v>
      </c>
      <c r="BJ12" s="4">
        <v>180</v>
      </c>
      <c r="BK12" s="4">
        <v>1430</v>
      </c>
      <c r="BL12" s="4">
        <v>15.88</v>
      </c>
      <c r="BM12" s="4">
        <v>180</v>
      </c>
      <c r="BN12" s="4">
        <v>1230</v>
      </c>
      <c r="BO12" s="4">
        <v>13.66</v>
      </c>
      <c r="BP12" s="4">
        <v>180</v>
      </c>
      <c r="BQ12" s="4">
        <v>930</v>
      </c>
      <c r="BR12" s="4">
        <v>10.33</v>
      </c>
      <c r="BS12" s="4">
        <v>100</v>
      </c>
      <c r="BT12" s="4">
        <v>0</v>
      </c>
    </row>
    <row r="13" spans="1:72" ht="15" customHeight="1" x14ac:dyDescent="0.3">
      <c r="A13" s="4" t="s">
        <v>51</v>
      </c>
      <c r="B13" s="4">
        <v>52</v>
      </c>
      <c r="C13" s="4" t="s">
        <v>41</v>
      </c>
      <c r="D13" s="4" t="s">
        <v>40</v>
      </c>
      <c r="E13" s="4">
        <v>20000</v>
      </c>
      <c r="F13" s="4" t="s">
        <v>61</v>
      </c>
      <c r="G13" s="4" t="s">
        <v>62</v>
      </c>
      <c r="H13" s="4">
        <v>1300</v>
      </c>
      <c r="I13" s="4" t="s">
        <v>66</v>
      </c>
      <c r="J13" s="4" t="s">
        <v>65</v>
      </c>
      <c r="K13" s="4" t="s">
        <v>65</v>
      </c>
      <c r="L13" s="4" t="s">
        <v>65</v>
      </c>
      <c r="M13" s="4" t="s">
        <v>72</v>
      </c>
      <c r="N13" s="4">
        <v>158</v>
      </c>
      <c r="O13" s="4">
        <v>56</v>
      </c>
      <c r="P13" s="4">
        <v>22.7</v>
      </c>
      <c r="Q13" s="4">
        <v>127</v>
      </c>
      <c r="R13" s="4">
        <v>79</v>
      </c>
      <c r="S13" s="4">
        <v>158</v>
      </c>
      <c r="T13" s="4">
        <v>245</v>
      </c>
      <c r="U13" s="4">
        <v>7.1</v>
      </c>
      <c r="V13" s="4" t="s">
        <v>65</v>
      </c>
      <c r="W13" s="4" t="s">
        <v>65</v>
      </c>
      <c r="X13" s="4" t="s">
        <v>65</v>
      </c>
      <c r="Y13" s="4" t="s">
        <v>65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30</v>
      </c>
      <c r="AF13" s="4">
        <v>30</v>
      </c>
      <c r="AG13" s="4">
        <v>30</v>
      </c>
      <c r="AH13" s="4">
        <v>30</v>
      </c>
      <c r="AI13" s="4">
        <v>30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180</v>
      </c>
      <c r="AP13" s="4">
        <v>180</v>
      </c>
      <c r="AQ13" s="4">
        <v>180</v>
      </c>
      <c r="AR13" s="4">
        <v>180</v>
      </c>
      <c r="AS13" s="4">
        <v>180</v>
      </c>
      <c r="AT13" s="4">
        <v>2530</v>
      </c>
      <c r="AU13" s="4">
        <v>1400</v>
      </c>
      <c r="AV13" s="4">
        <v>1220</v>
      </c>
      <c r="AW13" s="4">
        <v>1020</v>
      </c>
      <c r="AX13" s="4">
        <v>720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180</v>
      </c>
      <c r="BE13" s="9">
        <v>2740</v>
      </c>
      <c r="BF13" s="4">
        <v>30.44</v>
      </c>
      <c r="BG13" s="4">
        <v>180</v>
      </c>
      <c r="BH13" s="9">
        <v>1610</v>
      </c>
      <c r="BI13" s="4">
        <v>17.88</v>
      </c>
      <c r="BJ13" s="4">
        <v>180</v>
      </c>
      <c r="BK13" s="4">
        <v>1310</v>
      </c>
      <c r="BL13" s="4">
        <v>14.55</v>
      </c>
      <c r="BM13" s="4">
        <v>180</v>
      </c>
      <c r="BN13" s="4">
        <v>1230</v>
      </c>
      <c r="BO13" s="4">
        <v>13.66</v>
      </c>
      <c r="BP13" s="4">
        <v>180</v>
      </c>
      <c r="BQ13" s="4">
        <v>930</v>
      </c>
      <c r="BR13" s="4">
        <v>10.33</v>
      </c>
      <c r="BS13" s="4">
        <v>500</v>
      </c>
      <c r="BT13" s="4">
        <v>150</v>
      </c>
    </row>
    <row r="14" spans="1:72" ht="15" customHeight="1" x14ac:dyDescent="0.3">
      <c r="A14" s="4" t="s">
        <v>52</v>
      </c>
      <c r="B14" s="4">
        <v>40</v>
      </c>
      <c r="C14" s="4" t="s">
        <v>41</v>
      </c>
      <c r="D14" s="4" t="s">
        <v>40</v>
      </c>
      <c r="E14" s="4">
        <v>14500</v>
      </c>
      <c r="F14" s="4" t="s">
        <v>61</v>
      </c>
      <c r="G14" s="4" t="s">
        <v>62</v>
      </c>
      <c r="H14" s="4">
        <v>1200</v>
      </c>
      <c r="I14" s="4" t="s">
        <v>64</v>
      </c>
      <c r="J14" s="4" t="s">
        <v>65</v>
      </c>
      <c r="K14" s="4" t="s">
        <v>65</v>
      </c>
      <c r="L14" s="4" t="s">
        <v>65</v>
      </c>
      <c r="M14" s="4" t="s">
        <v>72</v>
      </c>
      <c r="N14" s="4">
        <v>152</v>
      </c>
      <c r="O14" s="4">
        <v>49</v>
      </c>
      <c r="P14" s="4">
        <v>24.4</v>
      </c>
      <c r="Q14" s="4">
        <v>135</v>
      </c>
      <c r="R14" s="4">
        <v>82</v>
      </c>
      <c r="S14" s="4">
        <v>170</v>
      </c>
      <c r="T14" s="4">
        <v>264</v>
      </c>
      <c r="U14" s="4">
        <v>7.1</v>
      </c>
      <c r="V14" s="4" t="s">
        <v>65</v>
      </c>
      <c r="W14" s="4" t="s">
        <v>65</v>
      </c>
      <c r="X14" s="4" t="s">
        <v>65</v>
      </c>
      <c r="Y14" s="4" t="s">
        <v>65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30</v>
      </c>
      <c r="AF14" s="4">
        <v>30</v>
      </c>
      <c r="AG14" s="4">
        <v>30</v>
      </c>
      <c r="AH14" s="4">
        <v>30</v>
      </c>
      <c r="AI14" s="4">
        <v>30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180</v>
      </c>
      <c r="AP14" s="4">
        <v>180</v>
      </c>
      <c r="AQ14" s="4">
        <v>180</v>
      </c>
      <c r="AR14" s="4">
        <v>180</v>
      </c>
      <c r="AS14" s="4">
        <v>180</v>
      </c>
      <c r="AT14" s="4">
        <v>2530</v>
      </c>
      <c r="AU14" s="4">
        <v>1400</v>
      </c>
      <c r="AV14" s="4">
        <v>1100</v>
      </c>
      <c r="AW14" s="4">
        <v>1020</v>
      </c>
      <c r="AX14" s="4">
        <v>720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9">
        <v>836</v>
      </c>
      <c r="BE14" s="9">
        <v>3396</v>
      </c>
      <c r="BF14" s="4">
        <v>37.729999999999997</v>
      </c>
      <c r="BG14" s="4">
        <v>530</v>
      </c>
      <c r="BH14" s="9">
        <v>1960</v>
      </c>
      <c r="BI14" s="4">
        <v>21.77</v>
      </c>
      <c r="BJ14" s="4">
        <v>414</v>
      </c>
      <c r="BK14" s="4">
        <v>1544</v>
      </c>
      <c r="BL14" s="4">
        <v>17.149999999999999</v>
      </c>
      <c r="BM14" s="4">
        <v>330</v>
      </c>
      <c r="BN14" s="4">
        <v>1280</v>
      </c>
      <c r="BO14" s="4">
        <v>14.22</v>
      </c>
      <c r="BP14" s="4">
        <v>180</v>
      </c>
      <c r="BQ14" s="4">
        <v>1130</v>
      </c>
      <c r="BR14" s="4">
        <v>12.55</v>
      </c>
      <c r="BS14" s="4">
        <v>50</v>
      </c>
      <c r="BT14" s="4">
        <v>0</v>
      </c>
    </row>
    <row r="15" spans="1:72" ht="15" customHeight="1" x14ac:dyDescent="0.3">
      <c r="A15" s="4" t="s">
        <v>53</v>
      </c>
      <c r="B15" s="4">
        <v>35</v>
      </c>
      <c r="C15" s="4" t="s">
        <v>59</v>
      </c>
      <c r="D15" s="4" t="s">
        <v>40</v>
      </c>
      <c r="E15" s="4" t="s">
        <v>84</v>
      </c>
      <c r="F15" s="4" t="s">
        <v>61</v>
      </c>
      <c r="G15" s="4" t="s">
        <v>62</v>
      </c>
      <c r="H15" s="4">
        <v>1420</v>
      </c>
      <c r="I15" s="4" t="s">
        <v>66</v>
      </c>
      <c r="J15" s="4" t="s">
        <v>65</v>
      </c>
      <c r="K15" s="4" t="s">
        <v>65</v>
      </c>
      <c r="L15" s="4" t="s">
        <v>65</v>
      </c>
      <c r="M15" s="4" t="s">
        <v>72</v>
      </c>
      <c r="N15" s="4">
        <v>146</v>
      </c>
      <c r="O15" s="4">
        <v>52</v>
      </c>
      <c r="P15" s="4">
        <v>25.01</v>
      </c>
      <c r="Q15" s="4">
        <v>122</v>
      </c>
      <c r="R15" s="4">
        <v>80</v>
      </c>
      <c r="S15" s="4">
        <v>145</v>
      </c>
      <c r="T15" s="4">
        <v>305</v>
      </c>
      <c r="U15" s="4">
        <v>7.2</v>
      </c>
      <c r="V15" s="4" t="s">
        <v>65</v>
      </c>
      <c r="W15" s="4" t="s">
        <v>65</v>
      </c>
      <c r="X15" s="4" t="s">
        <v>65</v>
      </c>
      <c r="Y15" s="4" t="s">
        <v>65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30</v>
      </c>
      <c r="AF15" s="4">
        <v>30</v>
      </c>
      <c r="AG15" s="4">
        <v>30</v>
      </c>
      <c r="AH15" s="4">
        <v>30</v>
      </c>
      <c r="AI15" s="4">
        <v>30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9">
        <v>836</v>
      </c>
      <c r="AP15" s="4">
        <v>530</v>
      </c>
      <c r="AQ15" s="4">
        <v>414</v>
      </c>
      <c r="AR15" s="4">
        <v>330</v>
      </c>
      <c r="AS15" s="4">
        <v>180</v>
      </c>
      <c r="AT15" s="4">
        <v>2530</v>
      </c>
      <c r="AU15" s="4">
        <v>1400</v>
      </c>
      <c r="AV15" s="4">
        <v>1100</v>
      </c>
      <c r="AW15" s="4">
        <v>920</v>
      </c>
      <c r="AX15" s="4">
        <v>920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180</v>
      </c>
      <c r="BE15" s="9">
        <v>2740</v>
      </c>
      <c r="BF15" s="4">
        <v>30.44</v>
      </c>
      <c r="BG15" s="4">
        <v>180</v>
      </c>
      <c r="BH15" s="9">
        <v>1610</v>
      </c>
      <c r="BI15" s="4">
        <v>17.88</v>
      </c>
      <c r="BJ15" s="4">
        <v>180</v>
      </c>
      <c r="BK15" s="4">
        <v>1430</v>
      </c>
      <c r="BL15" s="4">
        <v>15.88</v>
      </c>
      <c r="BM15" s="4">
        <v>180</v>
      </c>
      <c r="BN15" s="4">
        <v>1230</v>
      </c>
      <c r="BO15" s="4">
        <v>13.66</v>
      </c>
      <c r="BP15" s="4">
        <v>180</v>
      </c>
      <c r="BQ15" s="4">
        <v>1130</v>
      </c>
      <c r="BR15" s="4">
        <v>12.55</v>
      </c>
      <c r="BS15" s="4">
        <v>50</v>
      </c>
      <c r="BT15" s="4">
        <v>0</v>
      </c>
    </row>
    <row r="16" spans="1:72" ht="15" customHeight="1" x14ac:dyDescent="0.3">
      <c r="A16" s="4" t="s">
        <v>60</v>
      </c>
      <c r="B16" s="4">
        <v>50</v>
      </c>
      <c r="C16" s="4" t="s">
        <v>59</v>
      </c>
      <c r="D16" s="4" t="s">
        <v>40</v>
      </c>
      <c r="E16" s="4" t="s">
        <v>84</v>
      </c>
      <c r="F16" s="4" t="s">
        <v>61</v>
      </c>
      <c r="G16" s="4" t="s">
        <v>62</v>
      </c>
      <c r="H16" s="4">
        <v>1500</v>
      </c>
      <c r="I16" s="4" t="s">
        <v>226</v>
      </c>
      <c r="J16" s="4" t="s">
        <v>65</v>
      </c>
      <c r="K16" s="4" t="s">
        <v>65</v>
      </c>
      <c r="L16" s="4" t="s">
        <v>65</v>
      </c>
      <c r="M16" s="4" t="s">
        <v>72</v>
      </c>
      <c r="N16" s="4">
        <v>148</v>
      </c>
      <c r="O16" s="4">
        <v>74</v>
      </c>
      <c r="P16" s="4">
        <v>23.2</v>
      </c>
      <c r="Q16" s="4">
        <v>137</v>
      </c>
      <c r="R16" s="4">
        <v>80</v>
      </c>
      <c r="S16" s="4">
        <v>133</v>
      </c>
      <c r="T16" s="4">
        <v>260</v>
      </c>
      <c r="U16" s="4">
        <v>6.5</v>
      </c>
      <c r="V16" s="4" t="s">
        <v>65</v>
      </c>
      <c r="W16" s="4" t="s">
        <v>65</v>
      </c>
      <c r="X16" s="4" t="s">
        <v>65</v>
      </c>
      <c r="Y16" s="4" t="s">
        <v>65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30</v>
      </c>
      <c r="AF16" s="4">
        <v>30</v>
      </c>
      <c r="AG16" s="4">
        <v>30</v>
      </c>
      <c r="AH16" s="4">
        <v>30</v>
      </c>
      <c r="AI16" s="4">
        <v>30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180</v>
      </c>
      <c r="AP16" s="4">
        <v>180</v>
      </c>
      <c r="AQ16" s="4">
        <v>180</v>
      </c>
      <c r="AR16" s="4">
        <v>180</v>
      </c>
      <c r="AS16" s="4">
        <v>180</v>
      </c>
      <c r="AT16" s="4">
        <v>2530</v>
      </c>
      <c r="AU16" s="4">
        <v>1400</v>
      </c>
      <c r="AV16" s="4">
        <v>1220</v>
      </c>
      <c r="AW16" s="4">
        <v>1020</v>
      </c>
      <c r="AX16" s="4">
        <v>920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9">
        <v>1530</v>
      </c>
      <c r="BE16" s="9">
        <v>3790</v>
      </c>
      <c r="BF16" s="4">
        <v>42.11</v>
      </c>
      <c r="BG16" s="4">
        <v>1158</v>
      </c>
      <c r="BH16" s="9">
        <v>2208</v>
      </c>
      <c r="BI16" s="4">
        <v>24.53</v>
      </c>
      <c r="BJ16" s="4">
        <v>825</v>
      </c>
      <c r="BK16" s="4">
        <v>1775</v>
      </c>
      <c r="BL16" s="4">
        <v>19.72</v>
      </c>
      <c r="BM16" s="4">
        <v>564</v>
      </c>
      <c r="BN16" s="4">
        <v>1314</v>
      </c>
      <c r="BO16" s="4">
        <v>14.6</v>
      </c>
      <c r="BP16" s="4">
        <v>180</v>
      </c>
      <c r="BQ16" s="4">
        <v>930</v>
      </c>
      <c r="BR16" s="4">
        <v>10.33</v>
      </c>
      <c r="BS16" s="4">
        <v>100</v>
      </c>
      <c r="BT16" s="4">
        <v>0</v>
      </c>
    </row>
    <row r="17" spans="1:72" s="4" customFormat="1" ht="15" customHeight="1" x14ac:dyDescent="0.3">
      <c r="A17" s="4" t="s">
        <v>54</v>
      </c>
      <c r="B17" s="4">
        <v>35</v>
      </c>
      <c r="C17" s="4" t="s">
        <v>41</v>
      </c>
      <c r="D17" s="4" t="s">
        <v>40</v>
      </c>
      <c r="E17" s="4">
        <v>9000</v>
      </c>
      <c r="F17" s="4" t="s">
        <v>61</v>
      </c>
      <c r="G17" s="4" t="s">
        <v>62</v>
      </c>
      <c r="H17" s="4">
        <v>1200</v>
      </c>
      <c r="I17" s="4" t="s">
        <v>227</v>
      </c>
      <c r="J17" s="4" t="s">
        <v>65</v>
      </c>
      <c r="K17" s="4" t="s">
        <v>65</v>
      </c>
      <c r="L17" s="4" t="s">
        <v>72</v>
      </c>
      <c r="M17" s="4" t="s">
        <v>65</v>
      </c>
      <c r="N17" s="4">
        <v>157</v>
      </c>
      <c r="O17" s="4">
        <v>64</v>
      </c>
      <c r="P17" s="4">
        <v>24.3</v>
      </c>
      <c r="Q17" s="4">
        <v>134</v>
      </c>
      <c r="R17" s="4">
        <v>79</v>
      </c>
      <c r="S17" s="4">
        <v>164</v>
      </c>
      <c r="T17" s="4">
        <v>311</v>
      </c>
      <c r="U17" s="4">
        <v>6.4</v>
      </c>
      <c r="V17" s="4" t="s">
        <v>65</v>
      </c>
      <c r="W17" s="4" t="s">
        <v>65</v>
      </c>
      <c r="X17" s="4" t="s">
        <v>65</v>
      </c>
      <c r="Y17" s="4" t="s">
        <v>65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30</v>
      </c>
      <c r="AF17" s="4">
        <v>30</v>
      </c>
      <c r="AG17" s="4">
        <v>30</v>
      </c>
      <c r="AH17" s="4">
        <v>30</v>
      </c>
      <c r="AI17" s="4">
        <v>30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9">
        <v>1530</v>
      </c>
      <c r="AP17" s="4">
        <v>1158</v>
      </c>
      <c r="AQ17" s="4">
        <v>825</v>
      </c>
      <c r="AR17" s="4">
        <v>564</v>
      </c>
      <c r="AS17" s="4">
        <v>180</v>
      </c>
      <c r="AT17" s="4">
        <v>2230</v>
      </c>
      <c r="AU17" s="4">
        <v>1020</v>
      </c>
      <c r="AV17" s="4">
        <v>920</v>
      </c>
      <c r="AW17" s="4">
        <v>720</v>
      </c>
      <c r="AX17" s="4">
        <v>720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9">
        <v>2456</v>
      </c>
      <c r="BE17" s="9">
        <v>6516</v>
      </c>
      <c r="BF17" s="4">
        <v>72.400000000000006</v>
      </c>
      <c r="BG17" s="4">
        <v>1125</v>
      </c>
      <c r="BH17" s="9">
        <v>4005</v>
      </c>
      <c r="BI17" s="4">
        <v>44.5</v>
      </c>
      <c r="BJ17" s="4">
        <v>745</v>
      </c>
      <c r="BK17" s="4">
        <v>3395</v>
      </c>
      <c r="BL17" s="4">
        <v>37.72</v>
      </c>
      <c r="BM17" s="4">
        <v>456</v>
      </c>
      <c r="BN17" s="4">
        <v>2756</v>
      </c>
      <c r="BO17" s="4">
        <v>30.62</v>
      </c>
      <c r="BP17" s="4">
        <v>226</v>
      </c>
      <c r="BQ17" s="4">
        <v>2266</v>
      </c>
      <c r="BR17" s="4">
        <v>25.17</v>
      </c>
      <c r="BS17" s="4">
        <v>100</v>
      </c>
      <c r="BT17" s="4">
        <v>0</v>
      </c>
    </row>
    <row r="18" spans="1:72" ht="15" customHeight="1" x14ac:dyDescent="0.3">
      <c r="A18" s="4" t="s">
        <v>55</v>
      </c>
      <c r="B18" s="4">
        <v>60</v>
      </c>
      <c r="C18" s="4" t="s">
        <v>41</v>
      </c>
      <c r="D18" s="4" t="s">
        <v>40</v>
      </c>
      <c r="E18" s="4">
        <v>19000</v>
      </c>
      <c r="F18" s="4" t="s">
        <v>61</v>
      </c>
      <c r="G18" s="4" t="s">
        <v>62</v>
      </c>
      <c r="H18" s="4">
        <v>1480</v>
      </c>
      <c r="I18" s="4" t="s">
        <v>69</v>
      </c>
      <c r="J18" s="4" t="s">
        <v>65</v>
      </c>
      <c r="K18" s="4" t="s">
        <v>65</v>
      </c>
      <c r="L18" s="4" t="s">
        <v>72</v>
      </c>
      <c r="M18" s="4" t="s">
        <v>65</v>
      </c>
      <c r="N18" s="4">
        <v>158</v>
      </c>
      <c r="O18" s="4">
        <v>68</v>
      </c>
      <c r="P18" s="4">
        <v>22.5</v>
      </c>
      <c r="Q18" s="4">
        <v>136</v>
      </c>
      <c r="R18" s="4">
        <v>79</v>
      </c>
      <c r="S18" s="4">
        <v>128</v>
      </c>
      <c r="T18" s="4">
        <v>287</v>
      </c>
      <c r="U18" s="4">
        <v>6.9</v>
      </c>
      <c r="V18" s="4" t="s">
        <v>65</v>
      </c>
      <c r="W18" s="4" t="s">
        <v>65</v>
      </c>
      <c r="X18" s="4" t="s">
        <v>65</v>
      </c>
      <c r="Y18" s="4" t="s">
        <v>65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30</v>
      </c>
      <c r="AF18" s="4">
        <v>30</v>
      </c>
      <c r="AG18" s="4">
        <v>30</v>
      </c>
      <c r="AH18" s="4">
        <v>30</v>
      </c>
      <c r="AI18" s="4">
        <v>30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9">
        <v>2456</v>
      </c>
      <c r="AP18" s="4">
        <v>1125</v>
      </c>
      <c r="AQ18" s="4">
        <v>745</v>
      </c>
      <c r="AR18" s="4">
        <v>456</v>
      </c>
      <c r="AS18" s="4">
        <v>226</v>
      </c>
      <c r="AT18" s="4">
        <v>2530</v>
      </c>
      <c r="AU18" s="4">
        <v>1400</v>
      </c>
      <c r="AV18" s="4">
        <v>1220</v>
      </c>
      <c r="AW18" s="4">
        <v>920</v>
      </c>
      <c r="AX18" s="4">
        <v>720</v>
      </c>
      <c r="AY18" s="4">
        <v>1500</v>
      </c>
      <c r="AZ18" s="4">
        <v>1450</v>
      </c>
      <c r="BA18" s="4">
        <v>1400</v>
      </c>
      <c r="BB18" s="4">
        <v>1350</v>
      </c>
      <c r="BC18" s="4">
        <v>1290</v>
      </c>
      <c r="BD18" s="9">
        <v>1158</v>
      </c>
      <c r="BE18" s="9">
        <v>3718</v>
      </c>
      <c r="BF18" s="4">
        <v>41.31</v>
      </c>
      <c r="BG18" s="4">
        <v>975</v>
      </c>
      <c r="BH18" s="9">
        <v>2405</v>
      </c>
      <c r="BI18" s="4">
        <v>26.72</v>
      </c>
      <c r="BJ18" s="4">
        <v>836</v>
      </c>
      <c r="BK18" s="4">
        <v>2086</v>
      </c>
      <c r="BL18" s="4">
        <v>23.17</v>
      </c>
      <c r="BM18" s="4">
        <v>414</v>
      </c>
      <c r="BN18" s="4">
        <v>1364</v>
      </c>
      <c r="BO18" s="4">
        <v>15.15</v>
      </c>
      <c r="BP18" s="4">
        <v>225</v>
      </c>
      <c r="BQ18" s="4">
        <v>975</v>
      </c>
      <c r="BR18" s="4">
        <v>10.83</v>
      </c>
      <c r="BS18" s="4">
        <v>250</v>
      </c>
      <c r="BT18" s="4">
        <v>150</v>
      </c>
    </row>
    <row r="19" spans="1:72" ht="15" customHeight="1" x14ac:dyDescent="0.3">
      <c r="A19" s="4" t="s">
        <v>56</v>
      </c>
      <c r="B19" s="4">
        <v>45</v>
      </c>
      <c r="C19" s="4" t="s">
        <v>59</v>
      </c>
      <c r="D19" s="4" t="s">
        <v>40</v>
      </c>
      <c r="E19" s="4" t="s">
        <v>84</v>
      </c>
      <c r="F19" s="4" t="s">
        <v>61</v>
      </c>
      <c r="G19" s="4" t="s">
        <v>62</v>
      </c>
      <c r="H19" s="4">
        <v>1260</v>
      </c>
      <c r="I19" s="4" t="s">
        <v>68</v>
      </c>
      <c r="J19" s="4" t="s">
        <v>65</v>
      </c>
      <c r="K19" s="4" t="s">
        <v>65</v>
      </c>
      <c r="L19" s="4" t="s">
        <v>65</v>
      </c>
      <c r="M19" s="4" t="s">
        <v>72</v>
      </c>
      <c r="N19" s="4">
        <v>150</v>
      </c>
      <c r="O19" s="4">
        <v>65</v>
      </c>
      <c r="P19" s="4">
        <v>21.9</v>
      </c>
      <c r="Q19" s="4">
        <v>128</v>
      </c>
      <c r="R19" s="4">
        <v>79</v>
      </c>
      <c r="S19" s="4">
        <v>150</v>
      </c>
      <c r="T19" s="4">
        <v>238</v>
      </c>
      <c r="U19" s="4">
        <v>6.1</v>
      </c>
      <c r="V19" s="4" t="s">
        <v>65</v>
      </c>
      <c r="W19" s="4" t="s">
        <v>65</v>
      </c>
      <c r="X19" s="4" t="s">
        <v>65</v>
      </c>
      <c r="Y19" s="4" t="s">
        <v>65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30</v>
      </c>
      <c r="AF19" s="4">
        <v>30</v>
      </c>
      <c r="AG19" s="4">
        <v>30</v>
      </c>
      <c r="AH19" s="4">
        <v>30</v>
      </c>
      <c r="AI19" s="4">
        <v>30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9">
        <v>1158</v>
      </c>
      <c r="AP19" s="4">
        <v>975</v>
      </c>
      <c r="AQ19" s="4">
        <v>836</v>
      </c>
      <c r="AR19" s="4">
        <v>414</v>
      </c>
      <c r="AS19" s="4">
        <v>225</v>
      </c>
      <c r="AT19" s="4">
        <v>2530</v>
      </c>
      <c r="AU19" s="4">
        <v>1400</v>
      </c>
      <c r="AV19" s="4">
        <v>1220</v>
      </c>
      <c r="AW19" s="4">
        <v>920</v>
      </c>
      <c r="AX19" s="4">
        <v>720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9">
        <v>2700</v>
      </c>
      <c r="BE19" s="9">
        <v>4960</v>
      </c>
      <c r="BF19" s="4">
        <v>55.11</v>
      </c>
      <c r="BG19" s="4">
        <v>1525</v>
      </c>
      <c r="BH19" s="9">
        <v>2475</v>
      </c>
      <c r="BI19" s="4">
        <v>27.5</v>
      </c>
      <c r="BJ19" s="4">
        <v>946</v>
      </c>
      <c r="BK19" s="4">
        <v>1896</v>
      </c>
      <c r="BL19" s="4">
        <v>21.06</v>
      </c>
      <c r="BM19" s="4">
        <v>425</v>
      </c>
      <c r="BN19" s="4">
        <v>1175</v>
      </c>
      <c r="BO19" s="4">
        <v>13.05</v>
      </c>
      <c r="BP19" s="4">
        <v>226</v>
      </c>
      <c r="BQ19" s="4">
        <v>676</v>
      </c>
      <c r="BR19" s="4">
        <v>7.51</v>
      </c>
      <c r="BS19" s="4">
        <v>100</v>
      </c>
      <c r="BT19" s="4">
        <v>0</v>
      </c>
    </row>
    <row r="20" spans="1:72" ht="15" customHeight="1" x14ac:dyDescent="0.3">
      <c r="A20" s="4" t="s">
        <v>57</v>
      </c>
      <c r="B20" s="4">
        <v>45</v>
      </c>
      <c r="C20" s="4" t="s">
        <v>41</v>
      </c>
      <c r="D20" s="4" t="s">
        <v>40</v>
      </c>
      <c r="E20" s="4">
        <v>15000</v>
      </c>
      <c r="F20" s="4" t="s">
        <v>61</v>
      </c>
      <c r="G20" s="4" t="s">
        <v>62</v>
      </c>
      <c r="H20" s="4">
        <v>1300</v>
      </c>
      <c r="I20" s="4" t="s">
        <v>228</v>
      </c>
      <c r="J20" s="4" t="s">
        <v>65</v>
      </c>
      <c r="K20" s="4" t="s">
        <v>65</v>
      </c>
      <c r="L20" s="4" t="s">
        <v>65</v>
      </c>
      <c r="M20" s="4" t="s">
        <v>72</v>
      </c>
      <c r="N20" s="4">
        <v>160</v>
      </c>
      <c r="O20" s="4">
        <v>73</v>
      </c>
      <c r="P20" s="4">
        <v>22.4</v>
      </c>
      <c r="Q20" s="4">
        <v>125</v>
      </c>
      <c r="R20" s="4">
        <v>79</v>
      </c>
      <c r="S20" s="4">
        <v>135</v>
      </c>
      <c r="T20" s="4">
        <v>315</v>
      </c>
      <c r="U20" s="4">
        <v>6.2</v>
      </c>
      <c r="V20" s="4" t="s">
        <v>65</v>
      </c>
      <c r="W20" s="4" t="s">
        <v>65</v>
      </c>
      <c r="X20" s="4" t="s">
        <v>65</v>
      </c>
      <c r="Y20" s="4" t="s">
        <v>65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30</v>
      </c>
      <c r="AF20" s="4">
        <v>30</v>
      </c>
      <c r="AG20" s="4">
        <v>30</v>
      </c>
      <c r="AH20" s="4">
        <v>30</v>
      </c>
      <c r="AI20" s="4">
        <v>30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9">
        <v>2700</v>
      </c>
      <c r="AP20" s="4">
        <v>1525</v>
      </c>
      <c r="AQ20" s="4">
        <v>946</v>
      </c>
      <c r="AR20" s="4">
        <v>425</v>
      </c>
      <c r="AS20" s="4">
        <v>226</v>
      </c>
      <c r="AT20" s="4">
        <v>2230</v>
      </c>
      <c r="AU20" s="4">
        <v>920</v>
      </c>
      <c r="AV20" s="4">
        <v>920</v>
      </c>
      <c r="AW20" s="4">
        <v>720</v>
      </c>
      <c r="AX20" s="4">
        <v>420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9">
        <v>5323</v>
      </c>
      <c r="BE20" s="9">
        <v>7583</v>
      </c>
      <c r="BF20" s="4">
        <v>84.25</v>
      </c>
      <c r="BG20" s="4">
        <v>2569</v>
      </c>
      <c r="BH20" s="9">
        <v>3819</v>
      </c>
      <c r="BI20" s="4">
        <v>42.43</v>
      </c>
      <c r="BJ20" s="4">
        <v>925</v>
      </c>
      <c r="BK20" s="4">
        <v>1875</v>
      </c>
      <c r="BL20" s="4">
        <v>20.83</v>
      </c>
      <c r="BM20" s="4">
        <v>623</v>
      </c>
      <c r="BN20" s="4">
        <v>1373</v>
      </c>
      <c r="BO20" s="4">
        <v>15.25</v>
      </c>
      <c r="BP20" s="4">
        <v>307</v>
      </c>
      <c r="BQ20" s="4">
        <v>757</v>
      </c>
      <c r="BR20" s="4">
        <v>8.41</v>
      </c>
      <c r="BS20" s="4">
        <v>500</v>
      </c>
      <c r="BT20" s="4">
        <v>150</v>
      </c>
    </row>
    <row r="21" spans="1:72" ht="15" customHeight="1" x14ac:dyDescent="0.3">
      <c r="A21" s="4" t="s">
        <v>58</v>
      </c>
      <c r="B21" s="4">
        <v>58</v>
      </c>
      <c r="C21" s="4" t="s">
        <v>59</v>
      </c>
      <c r="D21" s="4" t="s">
        <v>40</v>
      </c>
      <c r="E21" s="4">
        <v>7000</v>
      </c>
      <c r="F21" s="4" t="s">
        <v>61</v>
      </c>
      <c r="G21" s="4" t="s">
        <v>62</v>
      </c>
      <c r="H21" s="4">
        <v>1480</v>
      </c>
      <c r="I21" s="4" t="s">
        <v>67</v>
      </c>
      <c r="J21" s="4" t="s">
        <v>65</v>
      </c>
      <c r="K21" s="4" t="s">
        <v>65</v>
      </c>
      <c r="L21" s="4" t="s">
        <v>65</v>
      </c>
      <c r="M21" s="4" t="s">
        <v>72</v>
      </c>
      <c r="N21" s="4">
        <v>151</v>
      </c>
      <c r="O21" s="4">
        <v>58</v>
      </c>
      <c r="P21" s="4">
        <v>22.8</v>
      </c>
      <c r="Q21" s="4">
        <v>127</v>
      </c>
      <c r="R21" s="4">
        <v>80</v>
      </c>
      <c r="S21" s="4">
        <v>142</v>
      </c>
      <c r="T21" s="4">
        <v>303</v>
      </c>
      <c r="U21" s="4">
        <v>7</v>
      </c>
      <c r="V21" s="4" t="s">
        <v>65</v>
      </c>
      <c r="W21" s="4" t="s">
        <v>65</v>
      </c>
      <c r="X21" s="4" t="s">
        <v>65</v>
      </c>
      <c r="Y21" s="4" t="s">
        <v>65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30</v>
      </c>
      <c r="AF21" s="4">
        <v>30</v>
      </c>
      <c r="AG21" s="4">
        <v>30</v>
      </c>
      <c r="AH21" s="4">
        <v>30</v>
      </c>
      <c r="AI21" s="4">
        <v>30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9">
        <v>5323</v>
      </c>
      <c r="AP21" s="4">
        <v>2569</v>
      </c>
      <c r="AQ21" s="4">
        <v>925</v>
      </c>
      <c r="AR21" s="4">
        <v>623</v>
      </c>
      <c r="AS21" s="4">
        <v>307</v>
      </c>
      <c r="AT21" s="4">
        <v>2230</v>
      </c>
      <c r="AU21" s="4">
        <v>1220</v>
      </c>
      <c r="AV21" s="4">
        <v>920</v>
      </c>
      <c r="AW21" s="4">
        <v>720</v>
      </c>
      <c r="AX21" s="4">
        <v>420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9">
        <v>2379</v>
      </c>
      <c r="BE21" s="9">
        <v>4939</v>
      </c>
      <c r="BF21" s="4">
        <v>54.87</v>
      </c>
      <c r="BG21" s="4">
        <v>1125</v>
      </c>
      <c r="BH21" s="9">
        <v>2555</v>
      </c>
      <c r="BI21" s="4">
        <v>28.38</v>
      </c>
      <c r="BJ21" s="4">
        <v>815</v>
      </c>
      <c r="BK21" s="4">
        <v>2065</v>
      </c>
      <c r="BL21" s="4">
        <v>22.94</v>
      </c>
      <c r="BM21" s="4">
        <v>506</v>
      </c>
      <c r="BN21" s="4">
        <v>1756</v>
      </c>
      <c r="BO21" s="4">
        <v>19.510000000000002</v>
      </c>
      <c r="BP21" s="4">
        <v>330</v>
      </c>
      <c r="BQ21" s="4">
        <v>1460</v>
      </c>
      <c r="BR21" s="4">
        <v>16.22</v>
      </c>
      <c r="BS21" s="4">
        <v>50</v>
      </c>
      <c r="BT21" s="4">
        <v>0</v>
      </c>
    </row>
    <row r="22" spans="1:72" ht="15" customHeight="1" x14ac:dyDescent="0.3">
      <c r="A22" s="4" t="s">
        <v>73</v>
      </c>
      <c r="B22" s="4">
        <v>70</v>
      </c>
      <c r="C22" s="4" t="s">
        <v>59</v>
      </c>
      <c r="D22" s="4" t="s">
        <v>74</v>
      </c>
      <c r="E22" s="4" t="s">
        <v>84</v>
      </c>
      <c r="F22" s="4" t="s">
        <v>61</v>
      </c>
      <c r="G22" s="4" t="s">
        <v>62</v>
      </c>
      <c r="H22" s="4">
        <v>1500</v>
      </c>
      <c r="I22" s="4" t="s">
        <v>229</v>
      </c>
      <c r="J22" s="4" t="s">
        <v>65</v>
      </c>
      <c r="K22" s="4" t="s">
        <v>65</v>
      </c>
      <c r="L22" s="4" t="s">
        <v>65</v>
      </c>
      <c r="M22" s="4" t="s">
        <v>72</v>
      </c>
      <c r="N22" s="4">
        <v>154</v>
      </c>
      <c r="O22" s="4">
        <v>70</v>
      </c>
      <c r="P22" s="4">
        <v>23.1</v>
      </c>
      <c r="Q22" s="4">
        <v>138</v>
      </c>
      <c r="R22" s="4">
        <v>79</v>
      </c>
      <c r="S22" s="4">
        <v>148</v>
      </c>
      <c r="T22" s="4">
        <v>291</v>
      </c>
      <c r="U22" s="4">
        <v>7</v>
      </c>
      <c r="V22" s="4" t="s">
        <v>65</v>
      </c>
      <c r="W22" s="4" t="s">
        <v>65</v>
      </c>
      <c r="X22" s="4" t="s">
        <v>65</v>
      </c>
      <c r="Y22" s="4" t="s">
        <v>65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30</v>
      </c>
      <c r="AF22" s="4">
        <v>30</v>
      </c>
      <c r="AG22" s="4">
        <v>30</v>
      </c>
      <c r="AH22" s="4">
        <v>30</v>
      </c>
      <c r="AI22" s="4">
        <v>30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9">
        <v>2379</v>
      </c>
      <c r="AP22" s="4">
        <v>1125</v>
      </c>
      <c r="AQ22" s="4">
        <v>815</v>
      </c>
      <c r="AR22" s="4">
        <v>506</v>
      </c>
      <c r="AS22" s="4">
        <v>330</v>
      </c>
      <c r="AT22" s="4">
        <v>2530</v>
      </c>
      <c r="AU22" s="4">
        <v>1400</v>
      </c>
      <c r="AV22" s="4">
        <v>1220</v>
      </c>
      <c r="AW22" s="4">
        <v>1220</v>
      </c>
      <c r="AX22" s="4">
        <v>1100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9">
        <v>3086</v>
      </c>
      <c r="BE22" s="9">
        <v>5946</v>
      </c>
      <c r="BF22" s="4">
        <v>66.06</v>
      </c>
      <c r="BG22" s="4">
        <v>2146</v>
      </c>
      <c r="BH22" s="9">
        <v>3396</v>
      </c>
      <c r="BI22" s="4">
        <v>37.729999999999997</v>
      </c>
      <c r="BJ22" s="4">
        <v>885</v>
      </c>
      <c r="BK22" s="4">
        <v>2015</v>
      </c>
      <c r="BL22" s="4">
        <v>22.38</v>
      </c>
      <c r="BM22" s="4">
        <v>426</v>
      </c>
      <c r="BN22" s="4">
        <v>1376</v>
      </c>
      <c r="BO22" s="4">
        <v>15.28</v>
      </c>
      <c r="BP22" s="4">
        <v>225</v>
      </c>
      <c r="BQ22" s="4">
        <v>675</v>
      </c>
      <c r="BR22" s="4">
        <v>7.5</v>
      </c>
      <c r="BS22" s="4">
        <v>100</v>
      </c>
      <c r="BT22" s="4">
        <v>0</v>
      </c>
    </row>
    <row r="23" spans="1:72" ht="15" customHeight="1" x14ac:dyDescent="0.3">
      <c r="A23" s="4" t="s">
        <v>75</v>
      </c>
      <c r="B23" s="4">
        <v>60</v>
      </c>
      <c r="C23" s="4" t="s">
        <v>41</v>
      </c>
      <c r="D23" s="4" t="s">
        <v>74</v>
      </c>
      <c r="E23" s="4">
        <v>18000</v>
      </c>
      <c r="F23" s="4" t="s">
        <v>61</v>
      </c>
      <c r="G23" s="4" t="s">
        <v>62</v>
      </c>
      <c r="H23" s="4">
        <v>1500</v>
      </c>
      <c r="I23" s="4" t="s">
        <v>66</v>
      </c>
      <c r="J23" s="4" t="s">
        <v>65</v>
      </c>
      <c r="K23" s="4" t="s">
        <v>65</v>
      </c>
      <c r="L23" s="4" t="s">
        <v>65</v>
      </c>
      <c r="M23" s="4" t="s">
        <v>72</v>
      </c>
      <c r="N23" s="4">
        <v>170</v>
      </c>
      <c r="O23" s="4">
        <v>60</v>
      </c>
      <c r="P23" s="4">
        <v>24.5</v>
      </c>
      <c r="Q23" s="4">
        <v>130</v>
      </c>
      <c r="R23" s="4">
        <v>80</v>
      </c>
      <c r="S23" s="4">
        <v>122</v>
      </c>
      <c r="T23" s="4">
        <v>250</v>
      </c>
      <c r="U23" s="4">
        <v>6.5</v>
      </c>
      <c r="V23" s="4" t="s">
        <v>65</v>
      </c>
      <c r="W23" s="4" t="s">
        <v>65</v>
      </c>
      <c r="X23" s="4" t="s">
        <v>65</v>
      </c>
      <c r="Y23" s="4" t="s">
        <v>65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30</v>
      </c>
      <c r="AF23" s="4">
        <v>30</v>
      </c>
      <c r="AG23" s="4">
        <v>30</v>
      </c>
      <c r="AH23" s="4">
        <v>30</v>
      </c>
      <c r="AI23" s="4">
        <v>30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9">
        <v>3086</v>
      </c>
      <c r="AP23" s="4">
        <v>2146</v>
      </c>
      <c r="AQ23" s="4">
        <v>885</v>
      </c>
      <c r="AR23" s="4">
        <v>426</v>
      </c>
      <c r="AS23" s="4">
        <v>225</v>
      </c>
      <c r="AT23" s="4">
        <v>2830</v>
      </c>
      <c r="AU23" s="4">
        <v>1220</v>
      </c>
      <c r="AV23" s="4">
        <v>1100</v>
      </c>
      <c r="AW23" s="4">
        <v>920</v>
      </c>
      <c r="AX23" s="4">
        <v>420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180</v>
      </c>
      <c r="BE23" s="9">
        <v>4840</v>
      </c>
      <c r="BF23" s="4">
        <v>53.77</v>
      </c>
      <c r="BG23" s="4">
        <v>180</v>
      </c>
      <c r="BH23" s="9">
        <v>4180</v>
      </c>
      <c r="BI23" s="4">
        <v>46.44</v>
      </c>
      <c r="BJ23" s="4">
        <v>180</v>
      </c>
      <c r="BK23" s="4">
        <v>3110</v>
      </c>
      <c r="BL23" s="4">
        <v>34.549999999999997</v>
      </c>
      <c r="BM23" s="4">
        <v>180</v>
      </c>
      <c r="BN23" s="4">
        <v>2760</v>
      </c>
      <c r="BO23" s="4">
        <v>30.66</v>
      </c>
      <c r="BP23" s="4">
        <v>180</v>
      </c>
      <c r="BQ23" s="4">
        <v>2410</v>
      </c>
      <c r="BR23" s="4">
        <v>26.77</v>
      </c>
      <c r="BS23" s="4">
        <v>600</v>
      </c>
      <c r="BT23" s="4">
        <v>150</v>
      </c>
    </row>
    <row r="24" spans="1:72" ht="15" customHeight="1" x14ac:dyDescent="0.3">
      <c r="A24" s="4" t="s">
        <v>76</v>
      </c>
      <c r="B24" s="4">
        <v>50</v>
      </c>
      <c r="C24" s="4" t="s">
        <v>59</v>
      </c>
      <c r="D24" s="4" t="s">
        <v>74</v>
      </c>
      <c r="E24" s="4" t="s">
        <v>84</v>
      </c>
      <c r="F24" s="4" t="s">
        <v>61</v>
      </c>
      <c r="G24" s="4" t="s">
        <v>62</v>
      </c>
      <c r="H24" s="4">
        <v>1490</v>
      </c>
      <c r="I24" s="4" t="s">
        <v>64</v>
      </c>
      <c r="J24" s="4" t="s">
        <v>65</v>
      </c>
      <c r="K24" s="4" t="s">
        <v>72</v>
      </c>
      <c r="L24" s="4" t="s">
        <v>72</v>
      </c>
      <c r="M24" s="4" t="s">
        <v>65</v>
      </c>
      <c r="N24" s="4">
        <v>145</v>
      </c>
      <c r="O24" s="4">
        <v>50</v>
      </c>
      <c r="P24" s="4">
        <v>22.3</v>
      </c>
      <c r="Q24" s="4">
        <v>132</v>
      </c>
      <c r="R24" s="4">
        <v>79</v>
      </c>
      <c r="S24" s="4">
        <v>157</v>
      </c>
      <c r="T24" s="4">
        <v>237</v>
      </c>
      <c r="U24" s="4">
        <v>7.2</v>
      </c>
      <c r="V24" s="4" t="s">
        <v>65</v>
      </c>
      <c r="W24" s="4" t="s">
        <v>65</v>
      </c>
      <c r="X24" s="4" t="s">
        <v>65</v>
      </c>
      <c r="Y24" s="4" t="s">
        <v>65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30</v>
      </c>
      <c r="AF24" s="4">
        <v>30</v>
      </c>
      <c r="AG24" s="4">
        <v>30</v>
      </c>
      <c r="AH24" s="4">
        <v>30</v>
      </c>
      <c r="AI24" s="4">
        <v>30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180</v>
      </c>
      <c r="AP24" s="4">
        <v>180</v>
      </c>
      <c r="AQ24" s="4">
        <v>180</v>
      </c>
      <c r="AR24" s="4">
        <v>180</v>
      </c>
      <c r="AS24" s="4">
        <v>180</v>
      </c>
      <c r="AT24" s="4">
        <v>3130</v>
      </c>
      <c r="AU24" s="4">
        <v>2530</v>
      </c>
      <c r="AV24" s="4">
        <v>1520</v>
      </c>
      <c r="AW24" s="4">
        <v>1220</v>
      </c>
      <c r="AX24" s="4">
        <v>920</v>
      </c>
      <c r="AY24" s="4">
        <v>1500</v>
      </c>
      <c r="AZ24" s="4">
        <v>1440</v>
      </c>
      <c r="BA24" s="4">
        <v>1380</v>
      </c>
      <c r="BB24" s="4">
        <v>1330</v>
      </c>
      <c r="BC24" s="4">
        <v>1280</v>
      </c>
      <c r="BD24" s="9">
        <v>1543</v>
      </c>
      <c r="BE24" s="9">
        <v>3803</v>
      </c>
      <c r="BF24" s="4">
        <v>42.25</v>
      </c>
      <c r="BG24" s="4">
        <v>878</v>
      </c>
      <c r="BH24" s="9">
        <v>2308</v>
      </c>
      <c r="BI24" s="4">
        <v>25.64</v>
      </c>
      <c r="BJ24" s="4">
        <v>515</v>
      </c>
      <c r="BK24" s="4">
        <v>1465</v>
      </c>
      <c r="BL24" s="4">
        <v>16.27</v>
      </c>
      <c r="BM24" s="4">
        <v>375</v>
      </c>
      <c r="BN24" s="4">
        <v>1125</v>
      </c>
      <c r="BO24" s="4">
        <v>12.5</v>
      </c>
      <c r="BP24" s="4">
        <v>220</v>
      </c>
      <c r="BQ24" s="4">
        <v>670</v>
      </c>
      <c r="BR24" s="4">
        <v>7.44</v>
      </c>
      <c r="BS24" s="4">
        <v>100</v>
      </c>
      <c r="BT24" s="4">
        <v>0</v>
      </c>
    </row>
    <row r="25" spans="1:72" ht="15" customHeight="1" x14ac:dyDescent="0.3">
      <c r="A25" s="4" t="s">
        <v>77</v>
      </c>
      <c r="B25" s="4">
        <v>47</v>
      </c>
      <c r="C25" s="4" t="s">
        <v>59</v>
      </c>
      <c r="D25" s="4" t="s">
        <v>74</v>
      </c>
      <c r="E25" s="4">
        <v>6500</v>
      </c>
      <c r="F25" s="4" t="s">
        <v>61</v>
      </c>
      <c r="G25" s="4" t="s">
        <v>62</v>
      </c>
      <c r="H25" s="4">
        <v>1600</v>
      </c>
      <c r="I25" s="4" t="s">
        <v>64</v>
      </c>
      <c r="J25" s="4" t="s">
        <v>65</v>
      </c>
      <c r="K25" s="4" t="s">
        <v>65</v>
      </c>
      <c r="L25" s="4" t="s">
        <v>65</v>
      </c>
      <c r="M25" s="4" t="s">
        <v>72</v>
      </c>
      <c r="N25" s="4">
        <v>155</v>
      </c>
      <c r="O25" s="4">
        <v>47</v>
      </c>
      <c r="P25" s="4">
        <v>23.8</v>
      </c>
      <c r="Q25" s="4">
        <v>124</v>
      </c>
      <c r="R25" s="4">
        <v>80</v>
      </c>
      <c r="S25" s="4">
        <v>120</v>
      </c>
      <c r="T25" s="4">
        <v>309</v>
      </c>
      <c r="U25" s="4">
        <v>8.1</v>
      </c>
      <c r="V25" s="4" t="s">
        <v>65</v>
      </c>
      <c r="W25" s="4" t="s">
        <v>65</v>
      </c>
      <c r="X25" s="4" t="s">
        <v>65</v>
      </c>
      <c r="Y25" s="4" t="s">
        <v>65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30</v>
      </c>
      <c r="AF25" s="4">
        <v>30</v>
      </c>
      <c r="AG25" s="4">
        <v>30</v>
      </c>
      <c r="AH25" s="4">
        <v>30</v>
      </c>
      <c r="AI25" s="4">
        <v>30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9">
        <v>1543</v>
      </c>
      <c r="AP25" s="4">
        <v>878</v>
      </c>
      <c r="AQ25" s="4">
        <v>515</v>
      </c>
      <c r="AR25" s="4">
        <v>375</v>
      </c>
      <c r="AS25" s="4">
        <v>220</v>
      </c>
      <c r="AT25" s="4">
        <v>2230</v>
      </c>
      <c r="AU25" s="4">
        <v>1400</v>
      </c>
      <c r="AV25" s="4">
        <v>920</v>
      </c>
      <c r="AW25" s="4">
        <v>720</v>
      </c>
      <c r="AX25" s="4">
        <v>420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9">
        <v>9489</v>
      </c>
      <c r="BE25" s="9">
        <v>12049</v>
      </c>
      <c r="BF25" s="4">
        <v>133.87</v>
      </c>
      <c r="BG25" s="4">
        <v>6215</v>
      </c>
      <c r="BH25" s="9">
        <v>7645</v>
      </c>
      <c r="BI25" s="4">
        <v>84.94</v>
      </c>
      <c r="BJ25" s="4">
        <v>3740</v>
      </c>
      <c r="BK25" s="4">
        <v>4990</v>
      </c>
      <c r="BL25" s="4">
        <v>55.44</v>
      </c>
      <c r="BM25" s="4">
        <v>843</v>
      </c>
      <c r="BN25" s="4">
        <v>1893</v>
      </c>
      <c r="BO25" s="4">
        <v>21.03</v>
      </c>
      <c r="BP25" s="4">
        <v>330</v>
      </c>
      <c r="BQ25" s="4">
        <v>1280</v>
      </c>
      <c r="BR25" s="4">
        <v>14.22</v>
      </c>
      <c r="BS25" s="4">
        <v>100</v>
      </c>
      <c r="BT25" s="4">
        <v>0</v>
      </c>
    </row>
    <row r="26" spans="1:72" ht="15" customHeight="1" x14ac:dyDescent="0.3">
      <c r="A26" s="4" t="s">
        <v>78</v>
      </c>
      <c r="B26" s="4">
        <v>55</v>
      </c>
      <c r="C26" s="4" t="s">
        <v>41</v>
      </c>
      <c r="D26" s="4" t="s">
        <v>74</v>
      </c>
      <c r="E26" s="4">
        <v>15000</v>
      </c>
      <c r="F26" s="4" t="s">
        <v>61</v>
      </c>
      <c r="G26" s="4" t="s">
        <v>62</v>
      </c>
      <c r="H26" s="4">
        <v>1500</v>
      </c>
      <c r="I26" s="4" t="s">
        <v>93</v>
      </c>
      <c r="J26" s="4" t="s">
        <v>65</v>
      </c>
      <c r="K26" s="4" t="s">
        <v>65</v>
      </c>
      <c r="L26" s="4" t="s">
        <v>65</v>
      </c>
      <c r="M26" s="4" t="s">
        <v>72</v>
      </c>
      <c r="N26" s="4">
        <v>168</v>
      </c>
      <c r="O26" s="4">
        <v>55</v>
      </c>
      <c r="P26" s="4">
        <v>23.4</v>
      </c>
      <c r="Q26" s="4">
        <v>129</v>
      </c>
      <c r="R26" s="4">
        <v>79</v>
      </c>
      <c r="S26" s="4">
        <v>164</v>
      </c>
      <c r="T26" s="4">
        <v>258</v>
      </c>
      <c r="U26" s="4">
        <v>6.5</v>
      </c>
      <c r="V26" s="4" t="s">
        <v>65</v>
      </c>
      <c r="W26" s="4" t="s">
        <v>65</v>
      </c>
      <c r="X26" s="4" t="s">
        <v>65</v>
      </c>
      <c r="Y26" s="4" t="s">
        <v>65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30</v>
      </c>
      <c r="AF26" s="4">
        <v>30</v>
      </c>
      <c r="AG26" s="4">
        <v>30</v>
      </c>
      <c r="AH26" s="4">
        <v>30</v>
      </c>
      <c r="AI26" s="4">
        <v>30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9">
        <v>9489</v>
      </c>
      <c r="AP26" s="4">
        <v>6215</v>
      </c>
      <c r="AQ26" s="4">
        <v>3740</v>
      </c>
      <c r="AR26" s="4">
        <v>843</v>
      </c>
      <c r="AS26" s="4">
        <v>330</v>
      </c>
      <c r="AT26" s="4">
        <v>2530</v>
      </c>
      <c r="AU26" s="4">
        <v>1400</v>
      </c>
      <c r="AV26" s="4">
        <v>1220</v>
      </c>
      <c r="AW26" s="4">
        <v>1020</v>
      </c>
      <c r="AX26" s="4">
        <v>920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9">
        <v>720</v>
      </c>
      <c r="BE26" s="9">
        <v>2980</v>
      </c>
      <c r="BF26" s="4">
        <v>33.11</v>
      </c>
      <c r="BG26" s="4">
        <v>645</v>
      </c>
      <c r="BH26" s="9">
        <v>1595</v>
      </c>
      <c r="BI26" s="4">
        <v>17.72</v>
      </c>
      <c r="BJ26" s="4">
        <v>540</v>
      </c>
      <c r="BK26" s="4">
        <v>1490</v>
      </c>
      <c r="BL26" s="4">
        <v>16.55</v>
      </c>
      <c r="BM26" s="4">
        <v>414</v>
      </c>
      <c r="BN26" s="4">
        <v>1164</v>
      </c>
      <c r="BO26" s="4">
        <v>12.93</v>
      </c>
      <c r="BP26" s="4">
        <v>180</v>
      </c>
      <c r="BQ26" s="4">
        <v>630</v>
      </c>
      <c r="BR26" s="4">
        <v>7</v>
      </c>
      <c r="BS26" s="4">
        <v>250</v>
      </c>
      <c r="BT26" s="4">
        <v>150</v>
      </c>
    </row>
    <row r="27" spans="1:72" ht="15" customHeight="1" x14ac:dyDescent="0.3">
      <c r="A27" s="4" t="s">
        <v>79</v>
      </c>
      <c r="B27" s="4">
        <v>52</v>
      </c>
      <c r="C27" s="4" t="s">
        <v>59</v>
      </c>
      <c r="D27" s="4" t="s">
        <v>74</v>
      </c>
      <c r="E27" s="4" t="s">
        <v>84</v>
      </c>
      <c r="F27" s="4" t="s">
        <v>61</v>
      </c>
      <c r="G27" s="4" t="s">
        <v>62</v>
      </c>
      <c r="H27" s="4">
        <v>1250</v>
      </c>
      <c r="I27" s="4" t="s">
        <v>66</v>
      </c>
      <c r="J27" s="4" t="s">
        <v>65</v>
      </c>
      <c r="K27" s="4" t="s">
        <v>65</v>
      </c>
      <c r="L27" s="4" t="s">
        <v>65</v>
      </c>
      <c r="M27" s="4" t="s">
        <v>72</v>
      </c>
      <c r="N27" s="4">
        <v>143</v>
      </c>
      <c r="O27" s="4">
        <v>52</v>
      </c>
      <c r="P27" s="4">
        <v>23.1</v>
      </c>
      <c r="Q27" s="4">
        <v>123</v>
      </c>
      <c r="R27" s="4">
        <v>79</v>
      </c>
      <c r="S27" s="4">
        <v>147</v>
      </c>
      <c r="T27" s="4">
        <v>316</v>
      </c>
      <c r="U27" s="4">
        <v>7.9</v>
      </c>
      <c r="V27" s="4" t="s">
        <v>65</v>
      </c>
      <c r="W27" s="4" t="s">
        <v>65</v>
      </c>
      <c r="X27" s="4" t="s">
        <v>65</v>
      </c>
      <c r="Y27" s="4" t="s">
        <v>65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30</v>
      </c>
      <c r="AF27" s="4">
        <v>30</v>
      </c>
      <c r="AG27" s="4">
        <v>30</v>
      </c>
      <c r="AH27" s="4">
        <v>30</v>
      </c>
      <c r="AI27" s="4">
        <v>30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9">
        <v>720</v>
      </c>
      <c r="AP27" s="4">
        <v>645</v>
      </c>
      <c r="AQ27" s="4">
        <v>540</v>
      </c>
      <c r="AR27" s="4">
        <v>414</v>
      </c>
      <c r="AS27" s="4">
        <v>180</v>
      </c>
      <c r="AT27" s="4">
        <v>2230</v>
      </c>
      <c r="AU27" s="4">
        <v>920</v>
      </c>
      <c r="AV27" s="4">
        <v>920</v>
      </c>
      <c r="AW27" s="4">
        <v>720</v>
      </c>
      <c r="AX27" s="4">
        <v>420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9">
        <v>1813</v>
      </c>
      <c r="BE27" s="9">
        <v>4073</v>
      </c>
      <c r="BF27" s="4">
        <v>45.25</v>
      </c>
      <c r="BG27" s="4">
        <v>927</v>
      </c>
      <c r="BH27" s="9">
        <v>2057</v>
      </c>
      <c r="BI27" s="4">
        <v>22.85</v>
      </c>
      <c r="BJ27" s="4">
        <v>525</v>
      </c>
      <c r="BK27" s="4">
        <v>1275</v>
      </c>
      <c r="BL27" s="4">
        <v>14.16</v>
      </c>
      <c r="BM27" s="4">
        <v>374</v>
      </c>
      <c r="BN27" s="4">
        <v>1124</v>
      </c>
      <c r="BO27" s="4">
        <v>12.48</v>
      </c>
      <c r="BP27" s="4">
        <v>220</v>
      </c>
      <c r="BQ27" s="4">
        <v>670</v>
      </c>
      <c r="BR27" s="4">
        <v>7.44</v>
      </c>
      <c r="BS27" s="4">
        <v>100</v>
      </c>
      <c r="BT27" s="4">
        <v>0</v>
      </c>
    </row>
    <row r="28" spans="1:72" ht="15" customHeight="1" x14ac:dyDescent="0.3">
      <c r="A28" s="4" t="s">
        <v>80</v>
      </c>
      <c r="B28" s="4">
        <v>45</v>
      </c>
      <c r="C28" s="4" t="s">
        <v>59</v>
      </c>
      <c r="D28" s="4" t="s">
        <v>74</v>
      </c>
      <c r="E28" s="4" t="s">
        <v>84</v>
      </c>
      <c r="F28" s="4" t="s">
        <v>61</v>
      </c>
      <c r="G28" s="4" t="s">
        <v>62</v>
      </c>
      <c r="H28" s="4">
        <v>1500</v>
      </c>
      <c r="I28" s="4" t="s">
        <v>232</v>
      </c>
      <c r="J28" s="4" t="s">
        <v>65</v>
      </c>
      <c r="K28" s="4" t="s">
        <v>65</v>
      </c>
      <c r="L28" s="4" t="s">
        <v>65</v>
      </c>
      <c r="M28" s="4" t="s">
        <v>72</v>
      </c>
      <c r="N28" s="4">
        <v>156</v>
      </c>
      <c r="O28" s="4">
        <v>45</v>
      </c>
      <c r="P28" s="4">
        <v>22.6</v>
      </c>
      <c r="Q28" s="4">
        <v>120</v>
      </c>
      <c r="R28" s="4">
        <v>81</v>
      </c>
      <c r="S28" s="4">
        <v>169</v>
      </c>
      <c r="T28" s="4">
        <v>248</v>
      </c>
      <c r="U28" s="4">
        <v>7.2</v>
      </c>
      <c r="V28" s="4" t="s">
        <v>65</v>
      </c>
      <c r="W28" s="4" t="s">
        <v>65</v>
      </c>
      <c r="X28" s="4" t="s">
        <v>65</v>
      </c>
      <c r="Y28" s="4" t="s">
        <v>65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30</v>
      </c>
      <c r="AF28" s="4">
        <v>30</v>
      </c>
      <c r="AG28" s="4">
        <v>30</v>
      </c>
      <c r="AH28" s="4">
        <v>30</v>
      </c>
      <c r="AI28" s="4">
        <v>30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9">
        <v>1813</v>
      </c>
      <c r="AP28" s="4">
        <v>927</v>
      </c>
      <c r="AQ28" s="4">
        <v>525</v>
      </c>
      <c r="AR28" s="4">
        <v>374</v>
      </c>
      <c r="AS28" s="4">
        <v>220</v>
      </c>
      <c r="AT28" s="4">
        <v>2230</v>
      </c>
      <c r="AU28" s="4">
        <v>1100</v>
      </c>
      <c r="AV28" s="4">
        <v>720</v>
      </c>
      <c r="AW28" s="4">
        <v>720</v>
      </c>
      <c r="AX28" s="4">
        <v>420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9">
        <v>2160</v>
      </c>
      <c r="BE28" s="9">
        <v>4420</v>
      </c>
      <c r="BF28" s="4">
        <v>49.11</v>
      </c>
      <c r="BG28" s="4">
        <v>1105</v>
      </c>
      <c r="BH28" s="9">
        <v>2155</v>
      </c>
      <c r="BI28" s="4">
        <v>23.94</v>
      </c>
      <c r="BJ28" s="4">
        <v>684</v>
      </c>
      <c r="BK28" s="4">
        <v>1734</v>
      </c>
      <c r="BL28" s="4">
        <v>19.260000000000002</v>
      </c>
      <c r="BM28" s="4">
        <v>414</v>
      </c>
      <c r="BN28" s="4">
        <v>1364</v>
      </c>
      <c r="BO28" s="4">
        <v>15.15</v>
      </c>
      <c r="BP28" s="4">
        <v>270</v>
      </c>
      <c r="BQ28" s="4">
        <v>1020</v>
      </c>
      <c r="BR28" s="4">
        <v>11.33</v>
      </c>
      <c r="BS28" s="4">
        <v>100</v>
      </c>
      <c r="BT28" s="4">
        <v>0</v>
      </c>
    </row>
    <row r="29" spans="1:72" ht="15" customHeight="1" x14ac:dyDescent="0.3">
      <c r="A29" s="4" t="s">
        <v>81</v>
      </c>
      <c r="B29" s="4">
        <v>42</v>
      </c>
      <c r="C29" s="4" t="s">
        <v>41</v>
      </c>
      <c r="D29" s="4" t="s">
        <v>74</v>
      </c>
      <c r="E29" s="4">
        <v>12000</v>
      </c>
      <c r="F29" s="4" t="s">
        <v>61</v>
      </c>
      <c r="G29" s="4" t="s">
        <v>62</v>
      </c>
      <c r="H29" s="4">
        <v>1600</v>
      </c>
      <c r="I29" s="4" t="s">
        <v>233</v>
      </c>
      <c r="J29" s="4" t="s">
        <v>65</v>
      </c>
      <c r="K29" s="4" t="s">
        <v>65</v>
      </c>
      <c r="L29" s="4" t="s">
        <v>72</v>
      </c>
      <c r="M29" s="4" t="s">
        <v>65</v>
      </c>
      <c r="N29" s="4">
        <v>165</v>
      </c>
      <c r="O29" s="4">
        <v>42</v>
      </c>
      <c r="P29" s="4">
        <v>24.9</v>
      </c>
      <c r="Q29" s="4">
        <v>134</v>
      </c>
      <c r="R29" s="4">
        <v>80</v>
      </c>
      <c r="S29" s="4">
        <v>154</v>
      </c>
      <c r="T29" s="4">
        <v>215</v>
      </c>
      <c r="U29" s="4">
        <v>7.9</v>
      </c>
      <c r="V29" s="4" t="s">
        <v>65</v>
      </c>
      <c r="W29" s="4" t="s">
        <v>65</v>
      </c>
      <c r="X29" s="4" t="s">
        <v>65</v>
      </c>
      <c r="Y29" s="4" t="s">
        <v>65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30</v>
      </c>
      <c r="AF29" s="4">
        <v>30</v>
      </c>
      <c r="AG29" s="4">
        <v>30</v>
      </c>
      <c r="AH29" s="4">
        <v>30</v>
      </c>
      <c r="AI29" s="4">
        <v>30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9">
        <v>2160</v>
      </c>
      <c r="AP29" s="4">
        <v>1105</v>
      </c>
      <c r="AQ29" s="4">
        <v>684</v>
      </c>
      <c r="AR29" s="4">
        <v>414</v>
      </c>
      <c r="AS29" s="4">
        <v>270</v>
      </c>
      <c r="AT29" s="4">
        <v>2230</v>
      </c>
      <c r="AU29" s="4">
        <v>1020</v>
      </c>
      <c r="AV29" s="4">
        <v>1020</v>
      </c>
      <c r="AW29" s="4">
        <v>920</v>
      </c>
      <c r="AX29" s="4">
        <v>720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9">
        <v>4179</v>
      </c>
      <c r="BE29" s="9">
        <v>6439</v>
      </c>
      <c r="BF29" s="4">
        <v>71.540000000000006</v>
      </c>
      <c r="BG29" s="4">
        <v>3007</v>
      </c>
      <c r="BH29" s="9">
        <v>4137</v>
      </c>
      <c r="BI29" s="4">
        <v>45.96</v>
      </c>
      <c r="BJ29" s="4">
        <v>1085</v>
      </c>
      <c r="BK29" s="4">
        <v>2035</v>
      </c>
      <c r="BL29" s="4">
        <v>22.61</v>
      </c>
      <c r="BM29" s="4">
        <v>556</v>
      </c>
      <c r="BN29" s="4">
        <v>1306</v>
      </c>
      <c r="BO29" s="4">
        <v>14.51</v>
      </c>
      <c r="BP29" s="4">
        <v>226</v>
      </c>
      <c r="BQ29" s="4">
        <v>676</v>
      </c>
      <c r="BR29" s="4">
        <v>7.51</v>
      </c>
      <c r="BS29" s="4">
        <v>150</v>
      </c>
      <c r="BT29" s="4">
        <v>0</v>
      </c>
    </row>
    <row r="30" spans="1:72" ht="15" customHeight="1" x14ac:dyDescent="0.3">
      <c r="A30" s="4" t="s">
        <v>82</v>
      </c>
      <c r="B30" s="4">
        <v>62</v>
      </c>
      <c r="C30" s="4" t="s">
        <v>41</v>
      </c>
      <c r="D30" s="4" t="s">
        <v>74</v>
      </c>
      <c r="E30" s="4">
        <v>16500</v>
      </c>
      <c r="F30" s="4" t="s">
        <v>61</v>
      </c>
      <c r="G30" s="4" t="s">
        <v>62</v>
      </c>
      <c r="H30" s="4">
        <v>1600</v>
      </c>
      <c r="I30" s="4" t="s">
        <v>98</v>
      </c>
      <c r="J30" s="4" t="s">
        <v>65</v>
      </c>
      <c r="K30" s="4" t="s">
        <v>65</v>
      </c>
      <c r="L30" s="4" t="s">
        <v>65</v>
      </c>
      <c r="M30" s="4" t="s">
        <v>72</v>
      </c>
      <c r="N30" s="4">
        <v>182</v>
      </c>
      <c r="O30" s="4">
        <v>62</v>
      </c>
      <c r="P30" s="4">
        <v>22.5</v>
      </c>
      <c r="Q30" s="4">
        <v>128</v>
      </c>
      <c r="R30" s="4">
        <v>80</v>
      </c>
      <c r="S30" s="4">
        <v>149</v>
      </c>
      <c r="T30" s="4">
        <v>268</v>
      </c>
      <c r="U30" s="11">
        <v>7.1</v>
      </c>
      <c r="V30" s="4" t="s">
        <v>65</v>
      </c>
      <c r="W30" s="4" t="s">
        <v>65</v>
      </c>
      <c r="X30" s="4" t="s">
        <v>65</v>
      </c>
      <c r="Y30" s="4" t="s">
        <v>65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30</v>
      </c>
      <c r="AF30" s="4">
        <v>30</v>
      </c>
      <c r="AG30" s="4">
        <v>30</v>
      </c>
      <c r="AH30" s="4">
        <v>30</v>
      </c>
      <c r="AI30" s="4">
        <v>30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9">
        <v>4179</v>
      </c>
      <c r="AP30" s="4">
        <v>3007</v>
      </c>
      <c r="AQ30" s="4">
        <v>1085</v>
      </c>
      <c r="AR30" s="4">
        <v>556</v>
      </c>
      <c r="AS30" s="4">
        <v>226</v>
      </c>
      <c r="AT30" s="4">
        <v>2230</v>
      </c>
      <c r="AU30" s="4">
        <v>1100</v>
      </c>
      <c r="AV30" s="4">
        <v>920</v>
      </c>
      <c r="AW30" s="4">
        <v>720</v>
      </c>
      <c r="AX30" s="4">
        <v>420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9">
        <v>4223</v>
      </c>
      <c r="BE30" s="9">
        <v>6783</v>
      </c>
      <c r="BF30" s="4">
        <v>75.36</v>
      </c>
      <c r="BG30" s="4">
        <v>3107</v>
      </c>
      <c r="BH30" s="9">
        <v>4537</v>
      </c>
      <c r="BI30" s="4">
        <v>50.41</v>
      </c>
      <c r="BJ30" s="4">
        <v>1345</v>
      </c>
      <c r="BK30" s="4">
        <v>2475</v>
      </c>
      <c r="BL30" s="4">
        <v>27.5</v>
      </c>
      <c r="BM30" s="4">
        <v>627</v>
      </c>
      <c r="BN30" s="4">
        <v>1757</v>
      </c>
      <c r="BO30" s="4">
        <v>19.52</v>
      </c>
      <c r="BP30" s="4">
        <v>414</v>
      </c>
      <c r="BQ30" s="4">
        <v>1464</v>
      </c>
      <c r="BR30" s="4">
        <v>16.260000000000002</v>
      </c>
      <c r="BS30" s="4">
        <v>350</v>
      </c>
      <c r="BT30" s="4">
        <v>150</v>
      </c>
    </row>
    <row r="31" spans="1:72" ht="15" customHeight="1" x14ac:dyDescent="0.3">
      <c r="A31" s="4" t="s">
        <v>83</v>
      </c>
      <c r="B31" s="4">
        <v>50</v>
      </c>
      <c r="C31" s="4" t="s">
        <v>59</v>
      </c>
      <c r="D31" s="4" t="s">
        <v>74</v>
      </c>
      <c r="E31" s="4">
        <v>9500</v>
      </c>
      <c r="F31" s="4" t="s">
        <v>61</v>
      </c>
      <c r="G31" s="4" t="s">
        <v>62</v>
      </c>
      <c r="H31" s="4">
        <v>1300</v>
      </c>
      <c r="I31" s="1" t="s">
        <v>231</v>
      </c>
      <c r="J31" s="4" t="s">
        <v>65</v>
      </c>
      <c r="K31" s="4" t="s">
        <v>65</v>
      </c>
      <c r="L31" s="4" t="s">
        <v>65</v>
      </c>
      <c r="M31" s="4" t="s">
        <v>72</v>
      </c>
      <c r="N31" s="4">
        <v>150</v>
      </c>
      <c r="O31" s="4">
        <v>50</v>
      </c>
      <c r="P31" s="4">
        <v>23.6</v>
      </c>
      <c r="Q31" s="4">
        <v>136</v>
      </c>
      <c r="R31" s="4">
        <v>81</v>
      </c>
      <c r="S31" s="4">
        <v>160</v>
      </c>
      <c r="T31" s="4">
        <v>277</v>
      </c>
      <c r="U31" s="4">
        <v>7.2</v>
      </c>
      <c r="V31" s="4" t="s">
        <v>65</v>
      </c>
      <c r="W31" s="4" t="s">
        <v>65</v>
      </c>
      <c r="X31" s="4" t="s">
        <v>65</v>
      </c>
      <c r="Y31" s="4" t="s">
        <v>65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30</v>
      </c>
      <c r="AF31" s="4">
        <v>30</v>
      </c>
      <c r="AG31" s="4">
        <v>30</v>
      </c>
      <c r="AH31" s="4">
        <v>30</v>
      </c>
      <c r="AI31" s="4">
        <v>30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9">
        <v>4223</v>
      </c>
      <c r="AP31" s="4">
        <v>3107</v>
      </c>
      <c r="AQ31" s="4">
        <v>1345</v>
      </c>
      <c r="AR31" s="4">
        <v>627</v>
      </c>
      <c r="AS31" s="4">
        <v>414</v>
      </c>
      <c r="AT31" s="4">
        <v>2530</v>
      </c>
      <c r="AU31" s="4">
        <v>1400</v>
      </c>
      <c r="AV31" s="4">
        <v>1100</v>
      </c>
      <c r="AW31" s="4">
        <v>1100</v>
      </c>
      <c r="AX31" s="4">
        <v>1020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9">
        <v>2778</v>
      </c>
      <c r="BE31" s="9">
        <v>5638</v>
      </c>
      <c r="BF31" s="4">
        <v>62.64</v>
      </c>
      <c r="BG31" s="4">
        <v>1345</v>
      </c>
      <c r="BH31" s="9">
        <v>2595</v>
      </c>
      <c r="BI31" s="4">
        <v>28.83</v>
      </c>
      <c r="BJ31" s="4">
        <v>756</v>
      </c>
      <c r="BK31" s="4">
        <v>1886</v>
      </c>
      <c r="BL31" s="4">
        <v>20.95</v>
      </c>
      <c r="BM31" s="4">
        <v>408</v>
      </c>
      <c r="BN31" s="4">
        <v>1358</v>
      </c>
      <c r="BO31" s="4">
        <v>15.08</v>
      </c>
      <c r="BP31" s="4">
        <v>226</v>
      </c>
      <c r="BQ31" s="4">
        <v>676</v>
      </c>
      <c r="BR31" s="4">
        <v>7.51</v>
      </c>
      <c r="BS31" s="4">
        <v>100</v>
      </c>
      <c r="BT31" s="4">
        <v>0</v>
      </c>
    </row>
    <row r="32" spans="1:72" ht="15" customHeight="1" x14ac:dyDescent="0.3">
      <c r="A32" s="4" t="s">
        <v>77</v>
      </c>
      <c r="B32" s="4">
        <v>45</v>
      </c>
      <c r="C32" s="4" t="s">
        <v>59</v>
      </c>
      <c r="D32" s="4" t="s">
        <v>74</v>
      </c>
      <c r="E32" s="4" t="s">
        <v>84</v>
      </c>
      <c r="F32" s="4" t="s">
        <v>61</v>
      </c>
      <c r="G32" s="4" t="s">
        <v>62</v>
      </c>
      <c r="H32" s="4">
        <v>1500</v>
      </c>
      <c r="I32" s="4" t="s">
        <v>91</v>
      </c>
      <c r="J32" s="4" t="s">
        <v>65</v>
      </c>
      <c r="K32" s="4" t="s">
        <v>65</v>
      </c>
      <c r="L32" s="4" t="s">
        <v>72</v>
      </c>
      <c r="M32" s="4" t="s">
        <v>65</v>
      </c>
      <c r="N32" s="4">
        <v>140</v>
      </c>
      <c r="O32" s="4">
        <v>45</v>
      </c>
      <c r="P32" s="4">
        <v>24.5</v>
      </c>
      <c r="Q32" s="4">
        <v>127</v>
      </c>
      <c r="R32" s="4">
        <v>79</v>
      </c>
      <c r="S32" s="4">
        <v>131</v>
      </c>
      <c r="T32" s="4">
        <v>234</v>
      </c>
      <c r="U32" s="4">
        <v>8.1</v>
      </c>
      <c r="V32" s="4" t="s">
        <v>65</v>
      </c>
      <c r="W32" s="4" t="s">
        <v>65</v>
      </c>
      <c r="X32" s="4" t="s">
        <v>65</v>
      </c>
      <c r="Y32" s="4" t="s">
        <v>65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30</v>
      </c>
      <c r="AF32" s="4">
        <v>30</v>
      </c>
      <c r="AG32" s="4">
        <v>30</v>
      </c>
      <c r="AH32" s="4">
        <v>30</v>
      </c>
      <c r="AI32" s="4">
        <v>30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9">
        <v>2778</v>
      </c>
      <c r="AP32" s="4">
        <v>1345</v>
      </c>
      <c r="AQ32" s="4">
        <v>756</v>
      </c>
      <c r="AR32" s="4">
        <v>408</v>
      </c>
      <c r="AS32" s="4">
        <v>226</v>
      </c>
      <c r="AT32" s="4">
        <v>2830</v>
      </c>
      <c r="AU32" s="4">
        <v>1220</v>
      </c>
      <c r="AV32" s="4">
        <v>1100</v>
      </c>
      <c r="AW32" s="4">
        <v>920</v>
      </c>
      <c r="AX32" s="4">
        <v>420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9">
        <v>1608</v>
      </c>
      <c r="BE32" s="9">
        <v>4168</v>
      </c>
      <c r="BF32" s="4">
        <v>46.31</v>
      </c>
      <c r="BG32" s="9">
        <v>956</v>
      </c>
      <c r="BH32" s="9">
        <v>2386</v>
      </c>
      <c r="BI32" s="4">
        <v>26.51</v>
      </c>
      <c r="BJ32" s="9">
        <v>578</v>
      </c>
      <c r="BK32" s="4">
        <v>1828</v>
      </c>
      <c r="BL32" s="4">
        <v>20.309999999999999</v>
      </c>
      <c r="BM32" s="9">
        <v>305</v>
      </c>
      <c r="BN32" s="4">
        <v>1355</v>
      </c>
      <c r="BO32" s="4">
        <v>15.05</v>
      </c>
      <c r="BP32" s="4">
        <v>180</v>
      </c>
      <c r="BQ32" s="4">
        <v>930</v>
      </c>
      <c r="BR32" s="4">
        <v>10.33</v>
      </c>
      <c r="BS32" s="4">
        <v>100</v>
      </c>
      <c r="BT32" s="4">
        <v>0</v>
      </c>
    </row>
    <row r="33" spans="1:72" ht="15" customHeight="1" x14ac:dyDescent="0.3">
      <c r="A33" s="4" t="s">
        <v>88</v>
      </c>
      <c r="B33" s="4">
        <v>59</v>
      </c>
      <c r="C33" s="4" t="s">
        <v>41</v>
      </c>
      <c r="D33" s="4" t="s">
        <v>74</v>
      </c>
      <c r="E33" s="9">
        <v>15000</v>
      </c>
      <c r="F33" s="4" t="s">
        <v>61</v>
      </c>
      <c r="G33" s="4" t="s">
        <v>62</v>
      </c>
      <c r="H33" s="9">
        <v>1500</v>
      </c>
      <c r="I33" s="1" t="s">
        <v>89</v>
      </c>
      <c r="J33" s="4" t="s">
        <v>65</v>
      </c>
      <c r="K33" s="1" t="s">
        <v>72</v>
      </c>
      <c r="L33" s="4" t="s">
        <v>65</v>
      </c>
      <c r="M33" s="4" t="s">
        <v>72</v>
      </c>
      <c r="N33" s="9">
        <v>157</v>
      </c>
      <c r="O33" s="9">
        <v>76</v>
      </c>
      <c r="P33" s="9">
        <v>24.8</v>
      </c>
      <c r="Q33" s="9">
        <v>130</v>
      </c>
      <c r="R33" s="9">
        <v>79</v>
      </c>
      <c r="S33" s="9">
        <v>145</v>
      </c>
      <c r="T33" s="9">
        <v>258</v>
      </c>
      <c r="U33" s="9">
        <v>7.1</v>
      </c>
      <c r="V33" s="4" t="s">
        <v>65</v>
      </c>
      <c r="W33" s="4" t="s">
        <v>65</v>
      </c>
      <c r="X33" s="4" t="s">
        <v>65</v>
      </c>
      <c r="Y33" s="4" t="s">
        <v>65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30</v>
      </c>
      <c r="AF33" s="4">
        <v>30</v>
      </c>
      <c r="AG33" s="4">
        <v>30</v>
      </c>
      <c r="AH33" s="4">
        <v>30</v>
      </c>
      <c r="AI33" s="4">
        <v>30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9">
        <v>1608</v>
      </c>
      <c r="AP33" s="9">
        <v>956</v>
      </c>
      <c r="AQ33" s="9">
        <v>578</v>
      </c>
      <c r="AR33" s="9">
        <v>305</v>
      </c>
      <c r="AS33" s="4">
        <v>180</v>
      </c>
      <c r="AT33" s="9">
        <v>2530</v>
      </c>
      <c r="AU33" s="4">
        <v>1400</v>
      </c>
      <c r="AV33" s="4">
        <v>1220</v>
      </c>
      <c r="AW33" s="9">
        <v>1020</v>
      </c>
      <c r="AX33" s="9">
        <v>720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9">
        <v>1890</v>
      </c>
      <c r="BE33" s="9">
        <v>4150</v>
      </c>
      <c r="BF33" s="9">
        <v>46.11</v>
      </c>
      <c r="BG33" s="9">
        <v>956</v>
      </c>
      <c r="BH33" s="9">
        <v>2206</v>
      </c>
      <c r="BI33" s="9">
        <v>24.51</v>
      </c>
      <c r="BJ33" s="9">
        <v>414</v>
      </c>
      <c r="BK33" s="9">
        <v>1464</v>
      </c>
      <c r="BL33" s="9">
        <v>16.260000000000002</v>
      </c>
      <c r="BM33" s="9">
        <v>325</v>
      </c>
      <c r="BN33" s="9">
        <v>1275</v>
      </c>
      <c r="BO33" s="9">
        <v>14.16</v>
      </c>
      <c r="BP33" s="4">
        <v>180</v>
      </c>
      <c r="BQ33" s="9">
        <v>930</v>
      </c>
      <c r="BR33" s="9">
        <v>10.33</v>
      </c>
      <c r="BS33" s="4">
        <v>500</v>
      </c>
      <c r="BT33" s="4">
        <v>150</v>
      </c>
    </row>
    <row r="34" spans="1:72" ht="15" customHeight="1" x14ac:dyDescent="0.3">
      <c r="A34" s="4" t="s">
        <v>90</v>
      </c>
      <c r="B34" s="4">
        <v>50</v>
      </c>
      <c r="C34" s="4" t="s">
        <v>59</v>
      </c>
      <c r="D34" s="4" t="s">
        <v>74</v>
      </c>
      <c r="E34" s="4">
        <v>7500</v>
      </c>
      <c r="F34" s="4" t="s">
        <v>61</v>
      </c>
      <c r="G34" s="4" t="s">
        <v>62</v>
      </c>
      <c r="H34" s="9">
        <v>1350</v>
      </c>
      <c r="I34" s="1" t="s">
        <v>92</v>
      </c>
      <c r="J34" s="4" t="s">
        <v>65</v>
      </c>
      <c r="K34" s="1" t="s">
        <v>72</v>
      </c>
      <c r="L34" s="4" t="s">
        <v>65</v>
      </c>
      <c r="M34" s="4" t="s">
        <v>72</v>
      </c>
      <c r="N34" s="9">
        <v>146</v>
      </c>
      <c r="O34" s="9">
        <v>52</v>
      </c>
      <c r="P34" s="9">
        <v>22.7</v>
      </c>
      <c r="Q34" s="9">
        <v>125</v>
      </c>
      <c r="R34" s="9">
        <v>79</v>
      </c>
      <c r="S34" s="9">
        <v>130</v>
      </c>
      <c r="T34" s="9">
        <v>307</v>
      </c>
      <c r="U34" s="9">
        <v>6.5</v>
      </c>
      <c r="V34" s="4" t="s">
        <v>65</v>
      </c>
      <c r="W34" s="4" t="s">
        <v>65</v>
      </c>
      <c r="X34" s="4" t="s">
        <v>65</v>
      </c>
      <c r="Y34" s="4" t="s">
        <v>65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30</v>
      </c>
      <c r="AF34" s="4">
        <v>30</v>
      </c>
      <c r="AG34" s="4">
        <v>30</v>
      </c>
      <c r="AH34" s="4">
        <v>30</v>
      </c>
      <c r="AI34" s="4">
        <v>30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9">
        <v>1890</v>
      </c>
      <c r="AP34" s="9">
        <v>956</v>
      </c>
      <c r="AQ34" s="9">
        <v>414</v>
      </c>
      <c r="AR34" s="9">
        <v>325</v>
      </c>
      <c r="AS34" s="4">
        <v>180</v>
      </c>
      <c r="AT34" s="9">
        <v>2230</v>
      </c>
      <c r="AU34" s="9">
        <v>1220</v>
      </c>
      <c r="AV34" s="9">
        <v>1020</v>
      </c>
      <c r="AW34" s="9">
        <v>920</v>
      </c>
      <c r="AX34" s="9">
        <v>720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9">
        <v>1620</v>
      </c>
      <c r="BE34" s="9">
        <v>4180</v>
      </c>
      <c r="BF34" s="9">
        <v>46.44</v>
      </c>
      <c r="BG34" s="9">
        <v>973</v>
      </c>
      <c r="BH34" s="9">
        <v>2403</v>
      </c>
      <c r="BI34" s="9">
        <v>26.7</v>
      </c>
      <c r="BJ34" s="9">
        <v>545</v>
      </c>
      <c r="BK34" s="9">
        <v>1675</v>
      </c>
      <c r="BL34" s="9">
        <v>18.61</v>
      </c>
      <c r="BM34" s="9">
        <v>378</v>
      </c>
      <c r="BN34" s="9">
        <v>1428</v>
      </c>
      <c r="BO34" s="9">
        <v>15.86</v>
      </c>
      <c r="BP34" s="4">
        <v>220</v>
      </c>
      <c r="BQ34" s="9">
        <v>970</v>
      </c>
      <c r="BR34" s="9">
        <v>10.77</v>
      </c>
      <c r="BS34" s="9">
        <v>150</v>
      </c>
      <c r="BT34" s="4">
        <v>0</v>
      </c>
    </row>
    <row r="35" spans="1:72" ht="15" customHeight="1" x14ac:dyDescent="0.3">
      <c r="A35" s="4" t="s">
        <v>94</v>
      </c>
      <c r="B35" s="4">
        <v>50</v>
      </c>
      <c r="C35" s="4" t="s">
        <v>41</v>
      </c>
      <c r="D35" s="4" t="s">
        <v>74</v>
      </c>
      <c r="E35" s="9">
        <v>13000</v>
      </c>
      <c r="F35" s="4" t="s">
        <v>61</v>
      </c>
      <c r="G35" s="4" t="s">
        <v>62</v>
      </c>
      <c r="H35" s="9">
        <v>1500</v>
      </c>
      <c r="I35" s="1" t="s">
        <v>230</v>
      </c>
      <c r="J35" s="4" t="s">
        <v>65</v>
      </c>
      <c r="K35" s="4" t="s">
        <v>65</v>
      </c>
      <c r="L35" s="4" t="s">
        <v>65</v>
      </c>
      <c r="M35" s="4" t="s">
        <v>72</v>
      </c>
      <c r="N35" s="9">
        <v>158</v>
      </c>
      <c r="O35" s="9">
        <v>74</v>
      </c>
      <c r="P35" s="9">
        <v>23.5</v>
      </c>
      <c r="Q35" s="9">
        <v>129</v>
      </c>
      <c r="R35" s="9">
        <v>81</v>
      </c>
      <c r="S35" s="9">
        <v>162</v>
      </c>
      <c r="T35" s="9">
        <v>295</v>
      </c>
      <c r="U35" s="9">
        <v>6.9</v>
      </c>
      <c r="V35" s="4" t="s">
        <v>65</v>
      </c>
      <c r="W35" s="4" t="s">
        <v>65</v>
      </c>
      <c r="X35" s="4" t="s">
        <v>65</v>
      </c>
      <c r="Y35" s="4" t="s">
        <v>65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30</v>
      </c>
      <c r="AF35" s="4">
        <v>30</v>
      </c>
      <c r="AG35" s="4">
        <v>30</v>
      </c>
      <c r="AH35" s="4">
        <v>30</v>
      </c>
      <c r="AI35" s="4">
        <v>30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9">
        <v>1620</v>
      </c>
      <c r="AP35" s="9">
        <v>973</v>
      </c>
      <c r="AQ35" s="9">
        <v>545</v>
      </c>
      <c r="AR35" s="9">
        <v>378</v>
      </c>
      <c r="AS35" s="4">
        <v>220</v>
      </c>
      <c r="AT35" s="9">
        <v>2530</v>
      </c>
      <c r="AU35" s="4">
        <v>1400</v>
      </c>
      <c r="AV35" s="4">
        <v>1100</v>
      </c>
      <c r="AW35" s="9">
        <v>1020</v>
      </c>
      <c r="AX35" s="9">
        <v>720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9">
        <v>1158</v>
      </c>
      <c r="BE35" s="9">
        <v>3418</v>
      </c>
      <c r="BF35" s="9">
        <v>37.97</v>
      </c>
      <c r="BG35" s="9">
        <v>1068</v>
      </c>
      <c r="BH35" s="9">
        <v>2198</v>
      </c>
      <c r="BI35" s="9">
        <v>24.42</v>
      </c>
      <c r="BJ35" s="9">
        <v>920</v>
      </c>
      <c r="BK35" s="9">
        <v>1870</v>
      </c>
      <c r="BL35" s="9">
        <v>20.77</v>
      </c>
      <c r="BM35" s="9">
        <v>540</v>
      </c>
      <c r="BN35" s="9">
        <v>1290</v>
      </c>
      <c r="BO35" s="9">
        <v>14.33</v>
      </c>
      <c r="BP35" s="4">
        <v>180</v>
      </c>
      <c r="BQ35" s="9">
        <v>630</v>
      </c>
      <c r="BR35" s="9">
        <v>7</v>
      </c>
      <c r="BS35" s="9">
        <v>100</v>
      </c>
      <c r="BT35" s="4">
        <v>0</v>
      </c>
    </row>
    <row r="36" spans="1:72" ht="15" customHeight="1" x14ac:dyDescent="0.3">
      <c r="A36" s="4" t="s">
        <v>95</v>
      </c>
      <c r="B36" s="4">
        <v>40</v>
      </c>
      <c r="C36" s="4" t="s">
        <v>59</v>
      </c>
      <c r="D36" s="4" t="s">
        <v>74</v>
      </c>
      <c r="E36" s="4" t="s">
        <v>84</v>
      </c>
      <c r="F36" s="4" t="s">
        <v>61</v>
      </c>
      <c r="G36" s="4" t="s">
        <v>62</v>
      </c>
      <c r="H36" s="9">
        <v>1260</v>
      </c>
      <c r="I36" s="1" t="s">
        <v>231</v>
      </c>
      <c r="J36" s="4" t="s">
        <v>65</v>
      </c>
      <c r="K36" s="4" t="s">
        <v>65</v>
      </c>
      <c r="L36" s="4" t="s">
        <v>65</v>
      </c>
      <c r="M36" s="4" t="s">
        <v>72</v>
      </c>
      <c r="N36" s="9">
        <v>143</v>
      </c>
      <c r="O36" s="9">
        <v>60</v>
      </c>
      <c r="P36" s="9">
        <v>22.6</v>
      </c>
      <c r="Q36" s="9">
        <v>126</v>
      </c>
      <c r="R36" s="9">
        <v>81</v>
      </c>
      <c r="S36" s="9">
        <v>125</v>
      </c>
      <c r="T36" s="9">
        <v>244</v>
      </c>
      <c r="U36" s="9">
        <v>7.1</v>
      </c>
      <c r="V36" s="4" t="s">
        <v>65</v>
      </c>
      <c r="W36" s="4" t="s">
        <v>65</v>
      </c>
      <c r="X36" s="4" t="s">
        <v>65</v>
      </c>
      <c r="Y36" s="4" t="s">
        <v>65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30</v>
      </c>
      <c r="AF36" s="4">
        <v>30</v>
      </c>
      <c r="AG36" s="4">
        <v>30</v>
      </c>
      <c r="AH36" s="4">
        <v>30</v>
      </c>
      <c r="AI36" s="4">
        <v>30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9">
        <v>1158</v>
      </c>
      <c r="AP36" s="9">
        <v>1068</v>
      </c>
      <c r="AQ36" s="9">
        <v>920</v>
      </c>
      <c r="AR36" s="9">
        <v>540</v>
      </c>
      <c r="AS36" s="4">
        <v>180</v>
      </c>
      <c r="AT36" s="9">
        <v>2230</v>
      </c>
      <c r="AU36" s="9">
        <v>1100</v>
      </c>
      <c r="AV36" s="9">
        <v>920</v>
      </c>
      <c r="AW36" s="9">
        <v>720</v>
      </c>
      <c r="AX36" s="9">
        <v>420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9">
        <v>2392</v>
      </c>
      <c r="BE36" s="9">
        <v>4952</v>
      </c>
      <c r="BF36" s="9">
        <v>55.02</v>
      </c>
      <c r="BG36" s="9">
        <v>1146</v>
      </c>
      <c r="BH36" s="9">
        <v>2576</v>
      </c>
      <c r="BI36" s="9">
        <v>28.62</v>
      </c>
      <c r="BJ36" s="9">
        <v>716</v>
      </c>
      <c r="BK36" s="9">
        <v>1766</v>
      </c>
      <c r="BL36" s="9">
        <v>19.62</v>
      </c>
      <c r="BM36" s="9">
        <v>356</v>
      </c>
      <c r="BN36" s="9">
        <v>1406</v>
      </c>
      <c r="BO36" s="9">
        <v>15.62</v>
      </c>
      <c r="BP36" s="4">
        <v>200</v>
      </c>
      <c r="BQ36" s="9">
        <v>950</v>
      </c>
      <c r="BR36" s="9">
        <v>10.55</v>
      </c>
      <c r="BS36" s="9">
        <v>120</v>
      </c>
      <c r="BT36" s="4">
        <v>0</v>
      </c>
    </row>
    <row r="37" spans="1:72" ht="15" customHeight="1" x14ac:dyDescent="0.3">
      <c r="A37" s="4" t="s">
        <v>96</v>
      </c>
      <c r="B37" s="4">
        <v>54</v>
      </c>
      <c r="C37" s="4" t="s">
        <v>41</v>
      </c>
      <c r="D37" s="4" t="s">
        <v>74</v>
      </c>
      <c r="E37" s="9">
        <v>17000</v>
      </c>
      <c r="F37" s="4" t="s">
        <v>61</v>
      </c>
      <c r="G37" s="4" t="s">
        <v>62</v>
      </c>
      <c r="H37" s="9">
        <v>1450</v>
      </c>
      <c r="I37" s="1" t="s">
        <v>235</v>
      </c>
      <c r="J37" s="4" t="s">
        <v>65</v>
      </c>
      <c r="K37" s="4" t="s">
        <v>65</v>
      </c>
      <c r="L37" s="4" t="s">
        <v>65</v>
      </c>
      <c r="M37" s="4" t="s">
        <v>72</v>
      </c>
      <c r="N37" s="9">
        <v>157</v>
      </c>
      <c r="O37" s="9">
        <v>68</v>
      </c>
      <c r="P37" s="9">
        <v>23.7</v>
      </c>
      <c r="Q37" s="9">
        <v>133</v>
      </c>
      <c r="R37" s="9">
        <v>82</v>
      </c>
      <c r="S37" s="9">
        <v>137</v>
      </c>
      <c r="T37" s="9">
        <v>301</v>
      </c>
      <c r="U37" s="9">
        <v>7.2</v>
      </c>
      <c r="V37" s="4" t="s">
        <v>65</v>
      </c>
      <c r="W37" s="4" t="s">
        <v>65</v>
      </c>
      <c r="X37" s="4" t="s">
        <v>65</v>
      </c>
      <c r="Y37" s="4" t="s">
        <v>65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30</v>
      </c>
      <c r="AF37" s="4">
        <v>30</v>
      </c>
      <c r="AG37" s="4">
        <v>30</v>
      </c>
      <c r="AH37" s="4">
        <v>30</v>
      </c>
      <c r="AI37" s="4">
        <v>30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9">
        <v>2392</v>
      </c>
      <c r="AP37" s="9">
        <v>1146</v>
      </c>
      <c r="AQ37" s="9">
        <v>716</v>
      </c>
      <c r="AR37" s="9">
        <v>356</v>
      </c>
      <c r="AS37" s="4">
        <v>200</v>
      </c>
      <c r="AT37" s="9">
        <v>2530</v>
      </c>
      <c r="AU37" s="4">
        <v>1400</v>
      </c>
      <c r="AV37" s="4">
        <v>1020</v>
      </c>
      <c r="AW37" s="9">
        <v>1020</v>
      </c>
      <c r="AX37" s="9">
        <v>720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180</v>
      </c>
      <c r="BE37" s="9">
        <v>2440</v>
      </c>
      <c r="BF37" s="9">
        <v>27.11</v>
      </c>
      <c r="BG37" s="4">
        <v>180</v>
      </c>
      <c r="BH37" s="9">
        <v>1310</v>
      </c>
      <c r="BI37" s="9">
        <v>14.55</v>
      </c>
      <c r="BJ37" s="4">
        <v>180</v>
      </c>
      <c r="BK37" s="9">
        <v>1230</v>
      </c>
      <c r="BL37" s="9">
        <v>13.66</v>
      </c>
      <c r="BM37" s="4">
        <v>180</v>
      </c>
      <c r="BN37" s="9">
        <v>930</v>
      </c>
      <c r="BO37" s="9">
        <v>10.33</v>
      </c>
      <c r="BP37" s="4">
        <v>180</v>
      </c>
      <c r="BQ37" s="9">
        <v>930</v>
      </c>
      <c r="BR37" s="9">
        <v>10.33</v>
      </c>
      <c r="BS37" s="4">
        <v>250</v>
      </c>
      <c r="BT37" s="4">
        <v>150</v>
      </c>
    </row>
    <row r="38" spans="1:72" ht="15" customHeight="1" x14ac:dyDescent="0.3">
      <c r="A38" s="4" t="s">
        <v>97</v>
      </c>
      <c r="B38" s="4">
        <v>45</v>
      </c>
      <c r="C38" s="4" t="s">
        <v>59</v>
      </c>
      <c r="D38" s="4" t="s">
        <v>74</v>
      </c>
      <c r="E38" s="4" t="s">
        <v>84</v>
      </c>
      <c r="F38" s="4" t="s">
        <v>61</v>
      </c>
      <c r="G38" s="4" t="s">
        <v>62</v>
      </c>
      <c r="H38" s="9">
        <v>1300</v>
      </c>
      <c r="I38" s="1" t="s">
        <v>99</v>
      </c>
      <c r="J38" s="4" t="s">
        <v>65</v>
      </c>
      <c r="K38" s="4" t="s">
        <v>65</v>
      </c>
      <c r="L38" s="4" t="s">
        <v>65</v>
      </c>
      <c r="M38" s="4" t="s">
        <v>72</v>
      </c>
      <c r="N38" s="9">
        <v>147</v>
      </c>
      <c r="O38" s="9">
        <v>57</v>
      </c>
      <c r="P38" s="9">
        <v>24.9</v>
      </c>
      <c r="Q38" s="9">
        <v>135</v>
      </c>
      <c r="R38" s="9">
        <v>80</v>
      </c>
      <c r="S38" s="9">
        <v>142</v>
      </c>
      <c r="T38" s="9">
        <v>268</v>
      </c>
      <c r="U38" s="9">
        <v>7.5</v>
      </c>
      <c r="V38" s="4" t="s">
        <v>65</v>
      </c>
      <c r="W38" s="4" t="s">
        <v>65</v>
      </c>
      <c r="X38" s="4" t="s">
        <v>65</v>
      </c>
      <c r="Y38" s="4" t="s">
        <v>65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30</v>
      </c>
      <c r="AF38" s="4">
        <v>30</v>
      </c>
      <c r="AG38" s="4">
        <v>30</v>
      </c>
      <c r="AH38" s="4">
        <v>30</v>
      </c>
      <c r="AI38" s="4">
        <v>30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180</v>
      </c>
      <c r="AP38" s="4">
        <v>180</v>
      </c>
      <c r="AQ38" s="4">
        <v>180</v>
      </c>
      <c r="AR38" s="4">
        <v>180</v>
      </c>
      <c r="AS38" s="4">
        <v>180</v>
      </c>
      <c r="AT38" s="9">
        <v>2230</v>
      </c>
      <c r="AU38" s="9">
        <v>1100</v>
      </c>
      <c r="AV38" s="9">
        <v>1020</v>
      </c>
      <c r="AW38" s="9">
        <v>720</v>
      </c>
      <c r="AX38" s="9">
        <v>720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9">
        <v>1530</v>
      </c>
      <c r="BE38" s="9">
        <v>3790</v>
      </c>
      <c r="BF38" s="9">
        <v>42.11</v>
      </c>
      <c r="BG38" s="9">
        <v>986</v>
      </c>
      <c r="BH38" s="9">
        <v>2236</v>
      </c>
      <c r="BI38" s="9">
        <v>24.84</v>
      </c>
      <c r="BJ38" s="9">
        <v>740</v>
      </c>
      <c r="BK38" s="9">
        <v>1790</v>
      </c>
      <c r="BL38" s="9">
        <v>19.88</v>
      </c>
      <c r="BM38" s="9">
        <v>414</v>
      </c>
      <c r="BN38" s="9">
        <v>1544</v>
      </c>
      <c r="BO38" s="9">
        <v>17.149999999999999</v>
      </c>
      <c r="BP38" s="4">
        <v>250</v>
      </c>
      <c r="BQ38" s="9">
        <v>1300</v>
      </c>
      <c r="BR38" s="9">
        <v>14.44</v>
      </c>
      <c r="BS38" s="9">
        <v>100</v>
      </c>
      <c r="BT38" s="4">
        <v>0</v>
      </c>
    </row>
    <row r="39" spans="1:72" ht="15" customHeight="1" x14ac:dyDescent="0.3">
      <c r="A39" s="12" t="s">
        <v>237</v>
      </c>
      <c r="B39" s="4">
        <v>39</v>
      </c>
      <c r="C39" s="4" t="s">
        <v>59</v>
      </c>
      <c r="D39" s="4" t="s">
        <v>74</v>
      </c>
      <c r="E39" s="4" t="s">
        <v>84</v>
      </c>
      <c r="F39" s="4" t="s">
        <v>61</v>
      </c>
      <c r="G39" s="4" t="s">
        <v>62</v>
      </c>
      <c r="H39" s="9">
        <v>1200</v>
      </c>
      <c r="I39" s="1" t="s">
        <v>236</v>
      </c>
      <c r="J39" s="4" t="s">
        <v>65</v>
      </c>
      <c r="K39" s="4" t="s">
        <v>65</v>
      </c>
      <c r="L39" s="4" t="s">
        <v>65</v>
      </c>
      <c r="M39" s="4" t="s">
        <v>72</v>
      </c>
      <c r="N39" s="9">
        <v>145</v>
      </c>
      <c r="O39" s="9">
        <v>48</v>
      </c>
      <c r="P39" s="9">
        <v>23.1</v>
      </c>
      <c r="Q39" s="9">
        <v>127</v>
      </c>
      <c r="R39" s="9">
        <v>79</v>
      </c>
      <c r="S39" s="9">
        <v>140</v>
      </c>
      <c r="T39" s="9">
        <v>254</v>
      </c>
      <c r="U39" s="9">
        <v>7.2</v>
      </c>
      <c r="V39" s="4" t="s">
        <v>65</v>
      </c>
      <c r="W39" s="4" t="s">
        <v>65</v>
      </c>
      <c r="X39" s="4" t="s">
        <v>65</v>
      </c>
      <c r="Y39" s="4" t="s">
        <v>65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30</v>
      </c>
      <c r="AF39" s="4">
        <v>30</v>
      </c>
      <c r="AG39" s="4">
        <v>30</v>
      </c>
      <c r="AH39" s="4">
        <v>30</v>
      </c>
      <c r="AI39" s="4">
        <v>30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9">
        <v>1530</v>
      </c>
      <c r="AP39" s="9">
        <v>986</v>
      </c>
      <c r="AQ39" s="9">
        <v>740</v>
      </c>
      <c r="AR39" s="9">
        <v>414</v>
      </c>
      <c r="AS39" s="4">
        <v>250</v>
      </c>
      <c r="AT39" s="9">
        <v>2230</v>
      </c>
      <c r="AU39" s="9">
        <v>1220</v>
      </c>
      <c r="AV39" s="9">
        <v>1020</v>
      </c>
      <c r="AW39" s="9">
        <v>1100</v>
      </c>
      <c r="AX39" s="9">
        <v>1020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9">
        <v>5323</v>
      </c>
      <c r="BE39" s="9">
        <v>8183</v>
      </c>
      <c r="BF39" s="9">
        <v>90.92</v>
      </c>
      <c r="BG39" s="9">
        <v>2716</v>
      </c>
      <c r="BH39" s="9">
        <v>3846</v>
      </c>
      <c r="BI39" s="9">
        <v>42.73</v>
      </c>
      <c r="BJ39" s="9">
        <v>1035</v>
      </c>
      <c r="BK39" s="9">
        <v>1985</v>
      </c>
      <c r="BL39" s="9">
        <v>22.05</v>
      </c>
      <c r="BM39" s="9">
        <v>548</v>
      </c>
      <c r="BN39" s="9">
        <v>1298</v>
      </c>
      <c r="BO39" s="9">
        <v>14.42</v>
      </c>
      <c r="BP39" s="4">
        <v>180</v>
      </c>
      <c r="BQ39" s="9">
        <v>930</v>
      </c>
      <c r="BR39" s="9">
        <v>10.33</v>
      </c>
      <c r="BS39" s="9">
        <v>100</v>
      </c>
      <c r="BT39" s="4">
        <v>0</v>
      </c>
    </row>
    <row r="40" spans="1:72" x14ac:dyDescent="0.3">
      <c r="A40" s="4" t="s">
        <v>100</v>
      </c>
      <c r="B40" s="4">
        <v>46</v>
      </c>
      <c r="C40" s="4" t="s">
        <v>41</v>
      </c>
      <c r="D40" s="4" t="s">
        <v>74</v>
      </c>
      <c r="E40" s="9">
        <v>7000</v>
      </c>
      <c r="F40" s="4" t="s">
        <v>61</v>
      </c>
      <c r="G40" s="4" t="s">
        <v>62</v>
      </c>
      <c r="H40" s="9">
        <v>1400</v>
      </c>
      <c r="I40" s="1" t="s">
        <v>238</v>
      </c>
      <c r="J40" s="4" t="s">
        <v>65</v>
      </c>
      <c r="K40" s="4" t="s">
        <v>65</v>
      </c>
      <c r="L40" s="4" t="s">
        <v>65</v>
      </c>
      <c r="M40" s="4" t="s">
        <v>72</v>
      </c>
      <c r="N40" s="9">
        <v>156</v>
      </c>
      <c r="O40" s="9">
        <v>65</v>
      </c>
      <c r="P40" s="9">
        <v>22.8</v>
      </c>
      <c r="Q40" s="9">
        <v>123</v>
      </c>
      <c r="R40" s="9">
        <v>80</v>
      </c>
      <c r="S40" s="9">
        <v>133</v>
      </c>
      <c r="T40" s="9">
        <v>218</v>
      </c>
      <c r="U40" s="9">
        <v>7.3</v>
      </c>
      <c r="V40" s="4" t="s">
        <v>65</v>
      </c>
      <c r="W40" s="4" t="s">
        <v>65</v>
      </c>
      <c r="X40" s="4" t="s">
        <v>65</v>
      </c>
      <c r="Y40" s="4" t="s">
        <v>65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30</v>
      </c>
      <c r="AF40" s="4">
        <v>30</v>
      </c>
      <c r="AG40" s="4">
        <v>30</v>
      </c>
      <c r="AH40" s="4">
        <v>30</v>
      </c>
      <c r="AI40" s="4">
        <v>30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9">
        <v>5323</v>
      </c>
      <c r="AP40" s="9">
        <v>2716</v>
      </c>
      <c r="AQ40" s="9">
        <v>1035</v>
      </c>
      <c r="AR40" s="9">
        <v>548</v>
      </c>
      <c r="AS40" s="4">
        <v>180</v>
      </c>
      <c r="AT40" s="9">
        <v>2830</v>
      </c>
      <c r="AU40" s="9">
        <v>1100</v>
      </c>
      <c r="AV40" s="9">
        <v>920</v>
      </c>
      <c r="AW40" s="9">
        <v>720</v>
      </c>
      <c r="AX40" s="9">
        <v>720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180</v>
      </c>
      <c r="BE40" s="9">
        <v>3340</v>
      </c>
      <c r="BF40" s="9">
        <v>37.11</v>
      </c>
      <c r="BG40" s="4">
        <v>180</v>
      </c>
      <c r="BH40" s="9">
        <v>2440</v>
      </c>
      <c r="BI40" s="9">
        <v>27.11</v>
      </c>
      <c r="BJ40" s="4">
        <v>180</v>
      </c>
      <c r="BK40" s="9">
        <v>1610</v>
      </c>
      <c r="BL40" s="9">
        <v>17.88</v>
      </c>
      <c r="BM40" s="4">
        <v>180</v>
      </c>
      <c r="BN40" s="9">
        <v>1130</v>
      </c>
      <c r="BO40" s="9">
        <v>12.55</v>
      </c>
      <c r="BP40" s="4">
        <v>180</v>
      </c>
      <c r="BQ40" s="9">
        <v>930</v>
      </c>
      <c r="BR40" s="9">
        <v>10.33</v>
      </c>
      <c r="BS40" s="9">
        <v>100</v>
      </c>
      <c r="BT40" s="4">
        <v>0</v>
      </c>
    </row>
    <row r="41" spans="1:72" x14ac:dyDescent="0.3">
      <c r="A41" s="4" t="s">
        <v>101</v>
      </c>
      <c r="B41" s="4">
        <v>52</v>
      </c>
      <c r="C41" s="4" t="s">
        <v>41</v>
      </c>
      <c r="D41" s="4" t="s">
        <v>74</v>
      </c>
      <c r="E41" s="9">
        <v>11000</v>
      </c>
      <c r="F41" s="4" t="s">
        <v>61</v>
      </c>
      <c r="G41" s="4" t="s">
        <v>62</v>
      </c>
      <c r="H41" s="9">
        <v>1600</v>
      </c>
      <c r="I41" s="1" t="s">
        <v>239</v>
      </c>
      <c r="J41" s="4" t="s">
        <v>65</v>
      </c>
      <c r="K41" s="4" t="s">
        <v>65</v>
      </c>
      <c r="L41" s="4" t="s">
        <v>65</v>
      </c>
      <c r="M41" s="4" t="s">
        <v>72</v>
      </c>
      <c r="N41" s="9">
        <v>156</v>
      </c>
      <c r="O41" s="9">
        <v>63</v>
      </c>
      <c r="P41" s="9">
        <v>21.9</v>
      </c>
      <c r="Q41" s="9">
        <v>120</v>
      </c>
      <c r="R41" s="9">
        <v>80</v>
      </c>
      <c r="S41" s="9">
        <v>155</v>
      </c>
      <c r="T41" s="9">
        <v>237</v>
      </c>
      <c r="U41" s="9">
        <v>7.1</v>
      </c>
      <c r="V41" s="4" t="s">
        <v>65</v>
      </c>
      <c r="W41" s="4" t="s">
        <v>65</v>
      </c>
      <c r="X41" s="4" t="s">
        <v>65</v>
      </c>
      <c r="Y41" s="4" t="s">
        <v>65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30</v>
      </c>
      <c r="AF41" s="4">
        <v>30</v>
      </c>
      <c r="AG41" s="4">
        <v>30</v>
      </c>
      <c r="AH41" s="4">
        <v>30</v>
      </c>
      <c r="AI41" s="4">
        <v>30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180</v>
      </c>
      <c r="AP41" s="4">
        <v>180</v>
      </c>
      <c r="AQ41" s="4">
        <v>180</v>
      </c>
      <c r="AR41" s="4">
        <v>180</v>
      </c>
      <c r="AS41" s="4">
        <v>180</v>
      </c>
      <c r="AT41" s="9">
        <v>3130</v>
      </c>
      <c r="AU41" s="9">
        <v>2230</v>
      </c>
      <c r="AV41" s="9">
        <v>1400</v>
      </c>
      <c r="AW41" s="9">
        <v>920</v>
      </c>
      <c r="AX41" s="9">
        <v>720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9">
        <v>2700</v>
      </c>
      <c r="BE41" s="9">
        <v>5260</v>
      </c>
      <c r="BF41" s="9">
        <v>58.44</v>
      </c>
      <c r="BG41" s="9">
        <v>1348</v>
      </c>
      <c r="BH41" s="9">
        <v>2778</v>
      </c>
      <c r="BI41" s="9">
        <v>30.86</v>
      </c>
      <c r="BJ41" s="9">
        <v>845</v>
      </c>
      <c r="BK41" s="9">
        <v>2095</v>
      </c>
      <c r="BL41" s="9">
        <v>23.27</v>
      </c>
      <c r="BM41" s="9">
        <v>378</v>
      </c>
      <c r="BN41" s="9">
        <v>1428</v>
      </c>
      <c r="BO41" s="9">
        <v>15.86</v>
      </c>
      <c r="BP41" s="4">
        <v>220</v>
      </c>
      <c r="BQ41" s="9">
        <v>970</v>
      </c>
      <c r="BR41" s="9">
        <v>10.77</v>
      </c>
      <c r="BS41" s="9">
        <v>150</v>
      </c>
      <c r="BT41" s="4">
        <v>0</v>
      </c>
    </row>
    <row r="42" spans="1:72" x14ac:dyDescent="0.3">
      <c r="A42" s="4" t="s">
        <v>102</v>
      </c>
      <c r="B42" s="4">
        <v>58</v>
      </c>
      <c r="C42" s="4" t="s">
        <v>41</v>
      </c>
      <c r="D42" s="4" t="s">
        <v>74</v>
      </c>
      <c r="E42" s="9">
        <v>18000</v>
      </c>
      <c r="F42" s="4" t="s">
        <v>61</v>
      </c>
      <c r="G42" s="4" t="s">
        <v>62</v>
      </c>
      <c r="H42" s="9">
        <v>1600</v>
      </c>
      <c r="I42" s="1" t="s">
        <v>240</v>
      </c>
      <c r="J42" s="4" t="s">
        <v>65</v>
      </c>
      <c r="K42" s="4" t="s">
        <v>65</v>
      </c>
      <c r="L42" s="1" t="s">
        <v>72</v>
      </c>
      <c r="M42" s="4" t="s">
        <v>65</v>
      </c>
      <c r="N42" s="9">
        <v>158</v>
      </c>
      <c r="O42" s="9">
        <v>67</v>
      </c>
      <c r="P42" s="9">
        <v>23.4</v>
      </c>
      <c r="Q42" s="9">
        <v>126</v>
      </c>
      <c r="R42" s="9">
        <v>81</v>
      </c>
      <c r="S42" s="9">
        <v>148</v>
      </c>
      <c r="T42" s="9">
        <v>305</v>
      </c>
      <c r="U42" s="9">
        <v>6.4</v>
      </c>
      <c r="V42" s="4" t="s">
        <v>65</v>
      </c>
      <c r="W42" s="4" t="s">
        <v>65</v>
      </c>
      <c r="X42" s="4" t="s">
        <v>65</v>
      </c>
      <c r="Y42" s="4" t="s">
        <v>65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30</v>
      </c>
      <c r="AF42" s="4">
        <v>30</v>
      </c>
      <c r="AG42" s="4">
        <v>30</v>
      </c>
      <c r="AH42" s="4">
        <v>30</v>
      </c>
      <c r="AI42" s="4">
        <v>30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9">
        <v>2700</v>
      </c>
      <c r="AP42" s="9">
        <v>1348</v>
      </c>
      <c r="AQ42" s="9">
        <v>845</v>
      </c>
      <c r="AR42" s="9">
        <v>378</v>
      </c>
      <c r="AS42" s="4">
        <v>220</v>
      </c>
      <c r="AT42" s="9">
        <v>2530</v>
      </c>
      <c r="AU42" s="4">
        <v>1400</v>
      </c>
      <c r="AV42" s="4">
        <v>1220</v>
      </c>
      <c r="AW42" s="9">
        <v>1020</v>
      </c>
      <c r="AX42" s="9">
        <v>720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9">
        <v>2443</v>
      </c>
      <c r="BE42" s="9">
        <v>4703</v>
      </c>
      <c r="BF42" s="9">
        <v>52.25</v>
      </c>
      <c r="BG42" s="9">
        <v>1256</v>
      </c>
      <c r="BH42" s="9">
        <v>2306</v>
      </c>
      <c r="BI42" s="9">
        <v>25.62</v>
      </c>
      <c r="BJ42" s="9">
        <v>715</v>
      </c>
      <c r="BK42" s="9">
        <v>1465</v>
      </c>
      <c r="BL42" s="9">
        <v>16.27</v>
      </c>
      <c r="BM42" s="9">
        <v>427</v>
      </c>
      <c r="BN42" s="9">
        <v>1377</v>
      </c>
      <c r="BO42" s="9">
        <v>15.3</v>
      </c>
      <c r="BP42" s="4">
        <v>256</v>
      </c>
      <c r="BQ42" s="9">
        <v>1006</v>
      </c>
      <c r="BR42" s="9">
        <v>11.17</v>
      </c>
      <c r="BS42" s="4">
        <v>500</v>
      </c>
      <c r="BT42" s="4">
        <v>150</v>
      </c>
    </row>
    <row r="43" spans="1:72" x14ac:dyDescent="0.3">
      <c r="A43" s="4" t="s">
        <v>103</v>
      </c>
      <c r="B43" s="4">
        <v>41</v>
      </c>
      <c r="C43" s="4" t="s">
        <v>41</v>
      </c>
      <c r="D43" s="4" t="s">
        <v>74</v>
      </c>
      <c r="E43" s="9">
        <v>5000</v>
      </c>
      <c r="F43" s="4" t="s">
        <v>61</v>
      </c>
      <c r="G43" s="4" t="s">
        <v>62</v>
      </c>
      <c r="H43" s="9">
        <v>1250</v>
      </c>
      <c r="I43" s="1" t="s">
        <v>241</v>
      </c>
      <c r="J43" s="4" t="s">
        <v>65</v>
      </c>
      <c r="K43" s="4" t="s">
        <v>65</v>
      </c>
      <c r="L43" s="4" t="s">
        <v>65</v>
      </c>
      <c r="M43" s="4" t="s">
        <v>72</v>
      </c>
      <c r="N43" s="9">
        <v>160</v>
      </c>
      <c r="O43" s="9">
        <v>75</v>
      </c>
      <c r="P43" s="9">
        <v>22.8</v>
      </c>
      <c r="Q43" s="9">
        <v>128</v>
      </c>
      <c r="R43" s="9">
        <v>79</v>
      </c>
      <c r="S43" s="9">
        <v>121</v>
      </c>
      <c r="T43" s="9">
        <v>222</v>
      </c>
      <c r="U43" s="9">
        <v>6.8</v>
      </c>
      <c r="V43" s="4" t="s">
        <v>65</v>
      </c>
      <c r="W43" s="4" t="s">
        <v>65</v>
      </c>
      <c r="X43" s="4" t="s">
        <v>65</v>
      </c>
      <c r="Y43" s="4" t="s">
        <v>65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30</v>
      </c>
      <c r="AF43" s="4">
        <v>30</v>
      </c>
      <c r="AG43" s="4">
        <v>30</v>
      </c>
      <c r="AH43" s="4">
        <v>30</v>
      </c>
      <c r="AI43" s="4">
        <v>30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9">
        <v>2443</v>
      </c>
      <c r="AP43" s="9">
        <v>1256</v>
      </c>
      <c r="AQ43" s="9">
        <v>715</v>
      </c>
      <c r="AR43" s="9">
        <v>427</v>
      </c>
      <c r="AS43" s="4">
        <v>256</v>
      </c>
      <c r="AT43" s="9">
        <v>2230</v>
      </c>
      <c r="AU43" s="9">
        <v>1020</v>
      </c>
      <c r="AV43" s="9">
        <v>720</v>
      </c>
      <c r="AW43" s="9">
        <v>920</v>
      </c>
      <c r="AX43" s="9">
        <v>720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9">
        <v>1608</v>
      </c>
      <c r="BE43" s="9">
        <v>3868</v>
      </c>
      <c r="BF43" s="9">
        <v>42.97</v>
      </c>
      <c r="BG43" s="9">
        <v>925</v>
      </c>
      <c r="BH43" s="9">
        <v>2055</v>
      </c>
      <c r="BI43" s="9">
        <v>22.83</v>
      </c>
      <c r="BJ43" s="9">
        <v>485</v>
      </c>
      <c r="BK43" s="9">
        <v>1435</v>
      </c>
      <c r="BL43" s="9">
        <v>15.94</v>
      </c>
      <c r="BM43" s="9">
        <v>250</v>
      </c>
      <c r="BN43" s="9">
        <v>1000</v>
      </c>
      <c r="BO43" s="9">
        <v>11.11</v>
      </c>
      <c r="BP43" s="4">
        <v>180</v>
      </c>
      <c r="BQ43" s="9">
        <v>630</v>
      </c>
      <c r="BR43" s="9">
        <v>7</v>
      </c>
      <c r="BS43" s="9">
        <v>100</v>
      </c>
      <c r="BT43" s="4">
        <v>0</v>
      </c>
    </row>
    <row r="44" spans="1:72" x14ac:dyDescent="0.3">
      <c r="A44" s="4" t="s">
        <v>104</v>
      </c>
      <c r="B44" s="4">
        <v>56</v>
      </c>
      <c r="C44" s="4" t="s">
        <v>41</v>
      </c>
      <c r="D44" s="4" t="s">
        <v>74</v>
      </c>
      <c r="E44" s="9">
        <v>17000</v>
      </c>
      <c r="F44" s="4" t="s">
        <v>61</v>
      </c>
      <c r="G44" s="4" t="s">
        <v>62</v>
      </c>
      <c r="H44" s="9">
        <v>1500</v>
      </c>
      <c r="I44" s="1" t="s">
        <v>242</v>
      </c>
      <c r="J44" s="4" t="s">
        <v>65</v>
      </c>
      <c r="K44" s="1" t="s">
        <v>72</v>
      </c>
      <c r="L44" s="4" t="s">
        <v>65</v>
      </c>
      <c r="M44" s="4" t="s">
        <v>72</v>
      </c>
      <c r="N44" s="9">
        <v>155</v>
      </c>
      <c r="O44" s="9">
        <v>71</v>
      </c>
      <c r="P44" s="9">
        <v>22.4</v>
      </c>
      <c r="Q44" s="9">
        <v>137</v>
      </c>
      <c r="R44" s="9">
        <v>79</v>
      </c>
      <c r="S44" s="9">
        <v>139</v>
      </c>
      <c r="T44" s="9">
        <v>270</v>
      </c>
      <c r="U44" s="9">
        <v>6.9</v>
      </c>
      <c r="V44" s="4" t="s">
        <v>65</v>
      </c>
      <c r="W44" s="4" t="s">
        <v>65</v>
      </c>
      <c r="X44" s="4" t="s">
        <v>65</v>
      </c>
      <c r="Y44" s="4" t="s">
        <v>65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30</v>
      </c>
      <c r="AF44" s="4">
        <v>30</v>
      </c>
      <c r="AG44" s="4">
        <v>30</v>
      </c>
      <c r="AH44" s="4">
        <v>30</v>
      </c>
      <c r="AI44" s="4">
        <v>30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9">
        <v>1608</v>
      </c>
      <c r="AP44" s="9">
        <v>925</v>
      </c>
      <c r="AQ44" s="9">
        <v>485</v>
      </c>
      <c r="AR44" s="9">
        <v>250</v>
      </c>
      <c r="AS44" s="4">
        <v>180</v>
      </c>
      <c r="AT44" s="9">
        <v>2230</v>
      </c>
      <c r="AU44" s="9">
        <v>1100</v>
      </c>
      <c r="AV44" s="9">
        <v>920</v>
      </c>
      <c r="AW44" s="9">
        <v>720</v>
      </c>
      <c r="AX44" s="9">
        <v>420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1068</v>
      </c>
      <c r="BE44" s="9">
        <v>3928</v>
      </c>
      <c r="BF44" s="9">
        <v>43.64</v>
      </c>
      <c r="BG44" s="9">
        <v>625</v>
      </c>
      <c r="BH44" s="9">
        <v>2055</v>
      </c>
      <c r="BI44" s="9">
        <v>22.83</v>
      </c>
      <c r="BJ44" s="9">
        <v>330</v>
      </c>
      <c r="BK44" s="9">
        <v>1580</v>
      </c>
      <c r="BL44" s="9">
        <v>17.55</v>
      </c>
      <c r="BM44" s="9">
        <v>290</v>
      </c>
      <c r="BN44" s="9">
        <v>1420</v>
      </c>
      <c r="BO44" s="9">
        <v>15.77</v>
      </c>
      <c r="BP44" s="4">
        <v>180</v>
      </c>
      <c r="BQ44" s="9">
        <v>930</v>
      </c>
      <c r="BR44" s="9">
        <v>10.33</v>
      </c>
      <c r="BS44" s="4">
        <v>500</v>
      </c>
      <c r="BT44" s="4">
        <v>150</v>
      </c>
    </row>
    <row r="45" spans="1:72" x14ac:dyDescent="0.3">
      <c r="A45" s="4" t="s">
        <v>105</v>
      </c>
      <c r="B45" s="4">
        <v>50</v>
      </c>
      <c r="C45" s="4" t="s">
        <v>41</v>
      </c>
      <c r="D45" s="4" t="s">
        <v>74</v>
      </c>
      <c r="E45" s="9">
        <v>11000</v>
      </c>
      <c r="F45" s="4" t="s">
        <v>61</v>
      </c>
      <c r="G45" s="4" t="s">
        <v>62</v>
      </c>
      <c r="H45" s="9">
        <v>1500</v>
      </c>
      <c r="I45" s="1" t="s">
        <v>243</v>
      </c>
      <c r="J45" s="4" t="s">
        <v>65</v>
      </c>
      <c r="K45" s="4" t="s">
        <v>65</v>
      </c>
      <c r="L45" s="4" t="s">
        <v>65</v>
      </c>
      <c r="M45" s="4" t="s">
        <v>72</v>
      </c>
      <c r="N45" s="9">
        <v>161</v>
      </c>
      <c r="O45" s="9">
        <v>83</v>
      </c>
      <c r="P45" s="9">
        <v>23.4</v>
      </c>
      <c r="Q45" s="9">
        <v>132</v>
      </c>
      <c r="R45" s="9">
        <v>80</v>
      </c>
      <c r="S45" s="9">
        <v>154</v>
      </c>
      <c r="T45" s="9">
        <v>247</v>
      </c>
      <c r="U45" s="9">
        <v>6.4</v>
      </c>
      <c r="V45" s="4" t="s">
        <v>65</v>
      </c>
      <c r="W45" s="4" t="s">
        <v>65</v>
      </c>
      <c r="X45" s="4" t="s">
        <v>65</v>
      </c>
      <c r="Y45" s="4" t="s">
        <v>65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30</v>
      </c>
      <c r="AF45" s="4">
        <v>30</v>
      </c>
      <c r="AG45" s="4">
        <v>30</v>
      </c>
      <c r="AH45" s="4">
        <v>30</v>
      </c>
      <c r="AI45" s="4">
        <v>30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1068</v>
      </c>
      <c r="AP45" s="9">
        <v>625</v>
      </c>
      <c r="AQ45" s="9">
        <v>330</v>
      </c>
      <c r="AR45" s="9">
        <v>290</v>
      </c>
      <c r="AS45" s="4">
        <v>180</v>
      </c>
      <c r="AT45" s="9">
        <v>2830</v>
      </c>
      <c r="AU45" s="9">
        <v>1400</v>
      </c>
      <c r="AV45" s="9">
        <v>1220</v>
      </c>
      <c r="AW45" s="9">
        <v>1100</v>
      </c>
      <c r="AX45" s="9">
        <v>720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9">
        <v>1543</v>
      </c>
      <c r="BE45" s="9">
        <v>5303</v>
      </c>
      <c r="BF45" s="9">
        <v>58.92</v>
      </c>
      <c r="BG45" s="9">
        <v>725</v>
      </c>
      <c r="BH45" s="9">
        <v>3425</v>
      </c>
      <c r="BI45" s="9">
        <v>38.049999999999997</v>
      </c>
      <c r="BJ45" s="9">
        <v>476</v>
      </c>
      <c r="BK45" s="9">
        <v>2926</v>
      </c>
      <c r="BL45" s="9">
        <v>32.51</v>
      </c>
      <c r="BM45" s="9">
        <v>330</v>
      </c>
      <c r="BN45" s="9">
        <v>2730</v>
      </c>
      <c r="BO45" s="9">
        <v>30.33</v>
      </c>
      <c r="BP45" s="4">
        <v>180</v>
      </c>
      <c r="BQ45" s="9">
        <v>2430</v>
      </c>
      <c r="BR45" s="9">
        <v>27</v>
      </c>
      <c r="BS45" s="9">
        <v>150</v>
      </c>
      <c r="BT45" s="4">
        <v>0</v>
      </c>
    </row>
    <row r="46" spans="1:72" x14ac:dyDescent="0.3">
      <c r="A46" s="8" t="s">
        <v>106</v>
      </c>
      <c r="B46" s="4">
        <v>57</v>
      </c>
      <c r="C46" s="4" t="s">
        <v>41</v>
      </c>
      <c r="D46" s="4" t="s">
        <v>74</v>
      </c>
      <c r="E46" s="9">
        <v>18000</v>
      </c>
      <c r="F46" s="4" t="s">
        <v>61</v>
      </c>
      <c r="G46" s="4" t="s">
        <v>62</v>
      </c>
      <c r="H46" s="9">
        <v>1560</v>
      </c>
      <c r="I46" s="1" t="s">
        <v>245</v>
      </c>
      <c r="J46" s="4" t="s">
        <v>65</v>
      </c>
      <c r="K46" s="4" t="s">
        <v>65</v>
      </c>
      <c r="L46" s="4" t="s">
        <v>65</v>
      </c>
      <c r="M46" s="4" t="s">
        <v>72</v>
      </c>
      <c r="N46" s="9">
        <v>154</v>
      </c>
      <c r="O46" s="9">
        <v>78</v>
      </c>
      <c r="P46" s="9">
        <v>24.1</v>
      </c>
      <c r="Q46" s="9">
        <v>130</v>
      </c>
      <c r="R46" s="9">
        <v>79</v>
      </c>
      <c r="S46" s="9">
        <v>143</v>
      </c>
      <c r="T46" s="9">
        <v>310</v>
      </c>
      <c r="U46" s="9">
        <v>6.4</v>
      </c>
      <c r="V46" s="4" t="s">
        <v>65</v>
      </c>
      <c r="W46" s="4" t="s">
        <v>65</v>
      </c>
      <c r="X46" s="4" t="s">
        <v>65</v>
      </c>
      <c r="Y46" s="4" t="s">
        <v>65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30</v>
      </c>
      <c r="AF46" s="4">
        <v>30</v>
      </c>
      <c r="AG46" s="4">
        <v>30</v>
      </c>
      <c r="AH46" s="4">
        <v>30</v>
      </c>
      <c r="AI46" s="4">
        <v>30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9">
        <v>1543</v>
      </c>
      <c r="AP46" s="9">
        <v>725</v>
      </c>
      <c r="AQ46" s="9">
        <v>476</v>
      </c>
      <c r="AR46" s="9">
        <v>330</v>
      </c>
      <c r="AS46" s="4">
        <v>180</v>
      </c>
      <c r="AT46" s="9">
        <v>2230</v>
      </c>
      <c r="AU46" s="9">
        <v>1220</v>
      </c>
      <c r="AV46" s="9">
        <v>1020</v>
      </c>
      <c r="AW46" s="9">
        <v>1020</v>
      </c>
      <c r="AX46" s="9">
        <v>920</v>
      </c>
      <c r="AY46" s="4">
        <v>1500</v>
      </c>
      <c r="AZ46" s="4">
        <v>1450</v>
      </c>
      <c r="BA46" s="4">
        <v>1400</v>
      </c>
      <c r="BB46" s="4">
        <v>1350</v>
      </c>
      <c r="BC46" s="4">
        <v>1300</v>
      </c>
      <c r="BD46" s="9">
        <v>4223</v>
      </c>
      <c r="BE46" s="9">
        <v>6483</v>
      </c>
      <c r="BF46" s="9">
        <v>72.03</v>
      </c>
      <c r="BG46" s="9">
        <v>3046</v>
      </c>
      <c r="BH46" s="9">
        <v>4176</v>
      </c>
      <c r="BI46" s="9">
        <v>46.4</v>
      </c>
      <c r="BJ46" s="9">
        <v>1162</v>
      </c>
      <c r="BK46" s="9">
        <v>1912</v>
      </c>
      <c r="BL46" s="9">
        <v>21.24</v>
      </c>
      <c r="BM46" s="9">
        <v>515</v>
      </c>
      <c r="BN46" s="9">
        <v>1465</v>
      </c>
      <c r="BO46" s="9">
        <v>16.27</v>
      </c>
      <c r="BP46" s="4">
        <v>180</v>
      </c>
      <c r="BQ46" s="9">
        <v>930</v>
      </c>
      <c r="BR46" s="9">
        <v>10.33</v>
      </c>
      <c r="BS46" s="4">
        <v>250</v>
      </c>
      <c r="BT46" s="4">
        <v>150</v>
      </c>
    </row>
    <row r="47" spans="1:72" x14ac:dyDescent="0.3">
      <c r="A47" s="8" t="s">
        <v>107</v>
      </c>
      <c r="B47" s="4">
        <v>46</v>
      </c>
      <c r="C47" s="4" t="s">
        <v>59</v>
      </c>
      <c r="D47" s="4" t="s">
        <v>74</v>
      </c>
      <c r="E47" s="4" t="s">
        <v>84</v>
      </c>
      <c r="F47" s="4" t="s">
        <v>61</v>
      </c>
      <c r="G47" s="4" t="s">
        <v>62</v>
      </c>
      <c r="H47" s="9">
        <v>1250</v>
      </c>
      <c r="I47" s="1" t="s">
        <v>244</v>
      </c>
      <c r="J47" s="4" t="s">
        <v>65</v>
      </c>
      <c r="K47" s="4" t="s">
        <v>65</v>
      </c>
      <c r="L47" s="1" t="s">
        <v>72</v>
      </c>
      <c r="M47" s="4" t="s">
        <v>65</v>
      </c>
      <c r="N47" s="9">
        <v>149</v>
      </c>
      <c r="O47" s="9">
        <v>54</v>
      </c>
      <c r="P47" s="9">
        <v>22.9</v>
      </c>
      <c r="Q47" s="9">
        <v>132</v>
      </c>
      <c r="R47" s="9">
        <v>80</v>
      </c>
      <c r="S47" s="9">
        <v>162</v>
      </c>
      <c r="T47" s="9">
        <v>293</v>
      </c>
      <c r="U47" s="9">
        <v>7.1</v>
      </c>
      <c r="V47" s="4" t="s">
        <v>65</v>
      </c>
      <c r="W47" s="4" t="s">
        <v>65</v>
      </c>
      <c r="X47" s="4" t="s">
        <v>65</v>
      </c>
      <c r="Y47" s="4" t="s">
        <v>65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30</v>
      </c>
      <c r="AF47" s="4">
        <v>30</v>
      </c>
      <c r="AG47" s="4">
        <v>30</v>
      </c>
      <c r="AH47" s="4">
        <v>30</v>
      </c>
      <c r="AI47" s="4">
        <v>30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9">
        <v>4223</v>
      </c>
      <c r="AP47" s="9">
        <v>3046</v>
      </c>
      <c r="AQ47" s="9">
        <v>1162</v>
      </c>
      <c r="AR47" s="9">
        <v>515</v>
      </c>
      <c r="AS47" s="4">
        <v>180</v>
      </c>
      <c r="AT47" s="9">
        <v>2230</v>
      </c>
      <c r="AU47" s="9">
        <v>1100</v>
      </c>
      <c r="AV47" s="9">
        <v>720</v>
      </c>
      <c r="AW47" s="9">
        <v>920</v>
      </c>
      <c r="AX47" s="9">
        <v>720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9">
        <v>2160</v>
      </c>
      <c r="BE47" s="9">
        <v>5020</v>
      </c>
      <c r="BF47" s="9">
        <v>55.77</v>
      </c>
      <c r="BG47" s="9">
        <v>1078</v>
      </c>
      <c r="BH47" s="9">
        <v>2508</v>
      </c>
      <c r="BI47" s="9">
        <v>27.86</v>
      </c>
      <c r="BJ47" s="9">
        <v>585</v>
      </c>
      <c r="BK47" s="9">
        <v>1835</v>
      </c>
      <c r="BL47" s="9">
        <v>20.38</v>
      </c>
      <c r="BM47" s="9">
        <v>330</v>
      </c>
      <c r="BN47" s="9">
        <v>1380</v>
      </c>
      <c r="BO47" s="9">
        <v>15.33</v>
      </c>
      <c r="BP47" s="4">
        <v>180</v>
      </c>
      <c r="BQ47" s="9">
        <v>930</v>
      </c>
      <c r="BR47" s="9">
        <v>10.33</v>
      </c>
      <c r="BS47" s="9">
        <v>100</v>
      </c>
      <c r="BT47" s="4">
        <v>0</v>
      </c>
    </row>
    <row r="48" spans="1:72" x14ac:dyDescent="0.3">
      <c r="A48" s="8" t="s">
        <v>108</v>
      </c>
      <c r="B48" s="4">
        <v>49</v>
      </c>
      <c r="C48" s="4" t="s">
        <v>41</v>
      </c>
      <c r="D48" s="4" t="s">
        <v>74</v>
      </c>
      <c r="E48" s="9">
        <v>10000</v>
      </c>
      <c r="F48" s="4" t="s">
        <v>61</v>
      </c>
      <c r="G48" s="4" t="s">
        <v>62</v>
      </c>
      <c r="H48" s="9">
        <v>1300</v>
      </c>
      <c r="I48" s="1" t="s">
        <v>246</v>
      </c>
      <c r="J48" s="4" t="s">
        <v>65</v>
      </c>
      <c r="K48" s="4" t="s">
        <v>65</v>
      </c>
      <c r="L48" s="4" t="s">
        <v>65</v>
      </c>
      <c r="M48" s="4" t="s">
        <v>72</v>
      </c>
      <c r="N48" s="9">
        <v>156</v>
      </c>
      <c r="O48" s="9">
        <v>75</v>
      </c>
      <c r="P48" s="9">
        <v>24.2</v>
      </c>
      <c r="Q48" s="9">
        <v>138</v>
      </c>
      <c r="R48" s="9">
        <v>79</v>
      </c>
      <c r="S48" s="9">
        <v>155</v>
      </c>
      <c r="T48" s="9">
        <v>235</v>
      </c>
      <c r="U48" s="9">
        <v>6.6</v>
      </c>
      <c r="V48" s="4" t="s">
        <v>65</v>
      </c>
      <c r="W48" s="4" t="s">
        <v>65</v>
      </c>
      <c r="X48" s="4" t="s">
        <v>65</v>
      </c>
      <c r="Y48" s="4" t="s">
        <v>65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30</v>
      </c>
      <c r="AF48" s="4">
        <v>30</v>
      </c>
      <c r="AG48" s="4">
        <v>30</v>
      </c>
      <c r="AH48" s="4">
        <v>30</v>
      </c>
      <c r="AI48" s="4">
        <v>30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9">
        <v>2160</v>
      </c>
      <c r="AP48" s="9">
        <v>1078</v>
      </c>
      <c r="AQ48" s="9">
        <v>585</v>
      </c>
      <c r="AR48" s="9">
        <v>330</v>
      </c>
      <c r="AS48" s="4">
        <v>180</v>
      </c>
      <c r="AT48" s="9">
        <v>2830</v>
      </c>
      <c r="AU48" s="9">
        <v>1400</v>
      </c>
      <c r="AV48" s="9">
        <v>1220</v>
      </c>
      <c r="AW48" s="9">
        <v>1020</v>
      </c>
      <c r="AX48" s="9">
        <v>720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180</v>
      </c>
      <c r="BE48" s="9">
        <v>2740</v>
      </c>
      <c r="BF48" s="9">
        <v>30.44</v>
      </c>
      <c r="BG48" s="4">
        <v>180</v>
      </c>
      <c r="BH48" s="9">
        <v>1730</v>
      </c>
      <c r="BI48" s="9">
        <v>19.22</v>
      </c>
      <c r="BJ48" s="4">
        <v>180</v>
      </c>
      <c r="BK48" s="9">
        <v>1610</v>
      </c>
      <c r="BL48" s="9">
        <v>17.88</v>
      </c>
      <c r="BM48" s="4">
        <v>180</v>
      </c>
      <c r="BN48" s="9">
        <v>1130</v>
      </c>
      <c r="BO48" s="9">
        <v>12.55</v>
      </c>
      <c r="BP48" s="4">
        <v>180</v>
      </c>
      <c r="BQ48" s="9">
        <v>930</v>
      </c>
      <c r="BR48" s="9">
        <v>10.33</v>
      </c>
      <c r="BS48" s="9">
        <v>150</v>
      </c>
      <c r="BT48" s="4">
        <v>0</v>
      </c>
    </row>
    <row r="49" spans="1:72" x14ac:dyDescent="0.3">
      <c r="A49" s="8" t="s">
        <v>109</v>
      </c>
      <c r="B49" s="4">
        <v>44</v>
      </c>
      <c r="C49" s="4" t="s">
        <v>59</v>
      </c>
      <c r="D49" s="4" t="s">
        <v>74</v>
      </c>
      <c r="E49" s="4">
        <v>10000</v>
      </c>
      <c r="F49" s="4" t="s">
        <v>61</v>
      </c>
      <c r="G49" s="4" t="s">
        <v>62</v>
      </c>
      <c r="H49" s="9">
        <v>1420</v>
      </c>
      <c r="I49" s="1" t="s">
        <v>247</v>
      </c>
      <c r="J49" s="4" t="s">
        <v>65</v>
      </c>
      <c r="K49" s="4" t="s">
        <v>65</v>
      </c>
      <c r="L49" s="1" t="s">
        <v>72</v>
      </c>
      <c r="M49" s="4" t="s">
        <v>65</v>
      </c>
      <c r="N49" s="9">
        <v>150</v>
      </c>
      <c r="O49" s="9">
        <v>80</v>
      </c>
      <c r="P49" s="9">
        <v>23.5</v>
      </c>
      <c r="Q49" s="9">
        <v>134</v>
      </c>
      <c r="R49" s="9">
        <v>81</v>
      </c>
      <c r="S49" s="9">
        <v>130</v>
      </c>
      <c r="T49" s="9">
        <v>281</v>
      </c>
      <c r="U49" s="9">
        <v>7.1</v>
      </c>
      <c r="V49" s="4" t="s">
        <v>65</v>
      </c>
      <c r="W49" s="4" t="s">
        <v>65</v>
      </c>
      <c r="X49" s="4" t="s">
        <v>65</v>
      </c>
      <c r="Y49" s="4" t="s">
        <v>65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30</v>
      </c>
      <c r="AF49" s="4">
        <v>30</v>
      </c>
      <c r="AG49" s="4">
        <v>30</v>
      </c>
      <c r="AH49" s="4">
        <v>30</v>
      </c>
      <c r="AI49" s="4">
        <v>30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180</v>
      </c>
      <c r="AP49" s="4">
        <v>180</v>
      </c>
      <c r="AQ49" s="4">
        <v>180</v>
      </c>
      <c r="AR49" s="4">
        <v>180</v>
      </c>
      <c r="AS49" s="4">
        <v>180</v>
      </c>
      <c r="AT49" s="9">
        <v>2530</v>
      </c>
      <c r="AU49" s="9">
        <v>1520</v>
      </c>
      <c r="AV49" s="9">
        <v>1400</v>
      </c>
      <c r="AW49" s="9">
        <v>920</v>
      </c>
      <c r="AX49" s="9">
        <v>720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9">
        <v>720</v>
      </c>
      <c r="BE49" s="9">
        <v>3280</v>
      </c>
      <c r="BF49" s="9">
        <v>36.44</v>
      </c>
      <c r="BG49" s="9">
        <v>720</v>
      </c>
      <c r="BH49" s="9">
        <v>2150</v>
      </c>
      <c r="BI49" s="9">
        <v>23.88</v>
      </c>
      <c r="BJ49" s="9">
        <v>645</v>
      </c>
      <c r="BK49" s="9">
        <v>1695</v>
      </c>
      <c r="BL49" s="9">
        <v>18.829999999999998</v>
      </c>
      <c r="BM49" s="9">
        <v>414</v>
      </c>
      <c r="BN49" s="9">
        <v>1464</v>
      </c>
      <c r="BO49" s="9">
        <v>16.260000000000002</v>
      </c>
      <c r="BP49" s="4">
        <v>240</v>
      </c>
      <c r="BQ49" s="9">
        <v>1190</v>
      </c>
      <c r="BR49" s="9">
        <v>13.22</v>
      </c>
      <c r="BS49" s="9">
        <v>100</v>
      </c>
      <c r="BT49" s="4">
        <v>0</v>
      </c>
    </row>
    <row r="50" spans="1:72" x14ac:dyDescent="0.3">
      <c r="A50" s="8" t="s">
        <v>110</v>
      </c>
      <c r="B50" s="4">
        <v>48</v>
      </c>
      <c r="C50" s="4" t="s">
        <v>59</v>
      </c>
      <c r="D50" s="4" t="s">
        <v>74</v>
      </c>
      <c r="E50" s="4">
        <v>8000</v>
      </c>
      <c r="F50" s="4" t="s">
        <v>61</v>
      </c>
      <c r="G50" s="4" t="s">
        <v>62</v>
      </c>
      <c r="H50" s="9">
        <v>1250</v>
      </c>
      <c r="I50" s="1" t="s">
        <v>248</v>
      </c>
      <c r="J50" s="4" t="s">
        <v>65</v>
      </c>
      <c r="K50" s="4" t="s">
        <v>65</v>
      </c>
      <c r="L50" s="4" t="s">
        <v>65</v>
      </c>
      <c r="M50" s="4" t="s">
        <v>72</v>
      </c>
      <c r="N50" s="9">
        <v>147</v>
      </c>
      <c r="O50" s="9">
        <v>62</v>
      </c>
      <c r="P50" s="9">
        <v>22.9</v>
      </c>
      <c r="Q50" s="9">
        <v>126</v>
      </c>
      <c r="R50" s="9">
        <v>81</v>
      </c>
      <c r="S50" s="9">
        <v>167</v>
      </c>
      <c r="T50" s="9">
        <v>256</v>
      </c>
      <c r="U50" s="9">
        <v>7.1</v>
      </c>
      <c r="V50" s="4" t="s">
        <v>65</v>
      </c>
      <c r="W50" s="4" t="s">
        <v>65</v>
      </c>
      <c r="X50" s="4" t="s">
        <v>65</v>
      </c>
      <c r="Y50" s="4" t="s">
        <v>65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30</v>
      </c>
      <c r="AF50" s="4">
        <v>30</v>
      </c>
      <c r="AG50" s="4">
        <v>30</v>
      </c>
      <c r="AH50" s="4">
        <v>30</v>
      </c>
      <c r="AI50" s="4">
        <v>30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9">
        <v>720</v>
      </c>
      <c r="AP50" s="9">
        <v>720</v>
      </c>
      <c r="AQ50" s="9">
        <v>645</v>
      </c>
      <c r="AR50" s="9">
        <v>414</v>
      </c>
      <c r="AS50" s="4">
        <v>240</v>
      </c>
      <c r="AT50" s="9">
        <v>2530</v>
      </c>
      <c r="AU50" s="9">
        <v>1400</v>
      </c>
      <c r="AV50" s="9">
        <v>1020</v>
      </c>
      <c r="AW50" s="9">
        <v>1020</v>
      </c>
      <c r="AX50" s="9">
        <v>920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9">
        <v>1890</v>
      </c>
      <c r="BE50" s="9">
        <v>4150</v>
      </c>
      <c r="BF50" s="9">
        <v>46.11</v>
      </c>
      <c r="BG50" s="9">
        <v>985</v>
      </c>
      <c r="BH50" s="9">
        <v>2115</v>
      </c>
      <c r="BI50" s="9">
        <v>23.5</v>
      </c>
      <c r="BJ50" s="9">
        <v>525</v>
      </c>
      <c r="BK50" s="9">
        <v>1575</v>
      </c>
      <c r="BL50" s="9">
        <v>17.5</v>
      </c>
      <c r="BM50" s="9">
        <v>330</v>
      </c>
      <c r="BN50" s="9">
        <v>1080</v>
      </c>
      <c r="BO50" s="9">
        <v>12</v>
      </c>
      <c r="BP50" s="4">
        <v>180</v>
      </c>
      <c r="BQ50" s="9">
        <v>630</v>
      </c>
      <c r="BR50" s="9">
        <v>7</v>
      </c>
      <c r="BS50" s="9">
        <v>1500</v>
      </c>
      <c r="BT50" s="4">
        <v>0</v>
      </c>
    </row>
    <row r="51" spans="1:72" x14ac:dyDescent="0.3">
      <c r="A51" s="8" t="s">
        <v>111</v>
      </c>
      <c r="B51" s="4">
        <v>53</v>
      </c>
      <c r="C51" s="4" t="s">
        <v>41</v>
      </c>
      <c r="D51" s="4" t="s">
        <v>74</v>
      </c>
      <c r="E51" s="9">
        <v>12000</v>
      </c>
      <c r="F51" s="4" t="s">
        <v>61</v>
      </c>
      <c r="G51" s="4" t="s">
        <v>62</v>
      </c>
      <c r="H51" s="9">
        <v>1500</v>
      </c>
      <c r="I51" s="1" t="s">
        <v>249</v>
      </c>
      <c r="J51" s="4" t="s">
        <v>65</v>
      </c>
      <c r="K51" s="4" t="s">
        <v>65</v>
      </c>
      <c r="L51" s="4" t="s">
        <v>65</v>
      </c>
      <c r="M51" s="4" t="s">
        <v>72</v>
      </c>
      <c r="N51" s="9">
        <v>162</v>
      </c>
      <c r="O51" s="9">
        <v>85</v>
      </c>
      <c r="P51" s="9">
        <v>22.4</v>
      </c>
      <c r="Q51" s="9">
        <v>134</v>
      </c>
      <c r="R51" s="9">
        <v>81</v>
      </c>
      <c r="S51" s="9">
        <v>125</v>
      </c>
      <c r="T51" s="9">
        <v>234</v>
      </c>
      <c r="U51" s="9">
        <v>7.6</v>
      </c>
      <c r="V51" s="4" t="s">
        <v>65</v>
      </c>
      <c r="W51" s="4" t="s">
        <v>65</v>
      </c>
      <c r="X51" s="4" t="s">
        <v>65</v>
      </c>
      <c r="Y51" s="4" t="s">
        <v>65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30</v>
      </c>
      <c r="AF51" s="4">
        <v>30</v>
      </c>
      <c r="AG51" s="4">
        <v>30</v>
      </c>
      <c r="AH51" s="4">
        <v>30</v>
      </c>
      <c r="AI51" s="4">
        <v>30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9">
        <v>1890</v>
      </c>
      <c r="AP51" s="9">
        <v>985</v>
      </c>
      <c r="AQ51" s="9">
        <v>525</v>
      </c>
      <c r="AR51" s="9">
        <v>330</v>
      </c>
      <c r="AS51" s="4">
        <v>180</v>
      </c>
      <c r="AT51" s="9">
        <v>2230</v>
      </c>
      <c r="AU51" s="9">
        <v>1100</v>
      </c>
      <c r="AV51" s="9">
        <v>1020</v>
      </c>
      <c r="AW51" s="9">
        <v>720</v>
      </c>
      <c r="AX51" s="9">
        <v>420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9">
        <v>4179</v>
      </c>
      <c r="BE51" s="9">
        <v>6439</v>
      </c>
      <c r="BF51" s="9">
        <v>71.540000000000006</v>
      </c>
      <c r="BG51" s="9">
        <v>2835</v>
      </c>
      <c r="BH51" s="9">
        <v>3965</v>
      </c>
      <c r="BI51" s="9">
        <v>44.05</v>
      </c>
      <c r="BJ51" s="9">
        <v>1620</v>
      </c>
      <c r="BK51" s="9">
        <v>2570</v>
      </c>
      <c r="BL51" s="9">
        <v>28.55</v>
      </c>
      <c r="BM51" s="9">
        <v>816</v>
      </c>
      <c r="BN51" s="9">
        <v>1566</v>
      </c>
      <c r="BO51" s="9">
        <v>17.399999999999999</v>
      </c>
      <c r="BP51" s="4">
        <v>330</v>
      </c>
      <c r="BQ51" s="9">
        <v>780</v>
      </c>
      <c r="BR51" s="9">
        <v>8.66</v>
      </c>
      <c r="BS51" s="9">
        <v>100</v>
      </c>
      <c r="BT51" s="4">
        <v>0</v>
      </c>
    </row>
    <row r="52" spans="1:72" x14ac:dyDescent="0.3">
      <c r="A52" s="8" t="s">
        <v>112</v>
      </c>
      <c r="B52" s="4">
        <v>45</v>
      </c>
      <c r="C52" s="4" t="s">
        <v>59</v>
      </c>
      <c r="D52" s="4" t="s">
        <v>74</v>
      </c>
      <c r="E52" s="4" t="s">
        <v>84</v>
      </c>
      <c r="F52" s="4" t="s">
        <v>61</v>
      </c>
      <c r="G52" s="4" t="s">
        <v>62</v>
      </c>
      <c r="H52" s="9">
        <v>1300</v>
      </c>
      <c r="I52" s="1" t="s">
        <v>250</v>
      </c>
      <c r="J52" s="4" t="s">
        <v>65</v>
      </c>
      <c r="K52" s="4" t="s">
        <v>65</v>
      </c>
      <c r="L52" s="4" t="s">
        <v>65</v>
      </c>
      <c r="M52" s="4" t="s">
        <v>72</v>
      </c>
      <c r="N52" s="9">
        <v>148</v>
      </c>
      <c r="O52" s="9">
        <v>49</v>
      </c>
      <c r="P52" s="9">
        <v>23.5</v>
      </c>
      <c r="Q52" s="9">
        <v>138</v>
      </c>
      <c r="R52" s="9">
        <v>79</v>
      </c>
      <c r="S52" s="9">
        <v>141</v>
      </c>
      <c r="T52" s="9">
        <v>278</v>
      </c>
      <c r="U52" s="9">
        <v>7.5</v>
      </c>
      <c r="V52" s="4" t="s">
        <v>65</v>
      </c>
      <c r="W52" s="4" t="s">
        <v>65</v>
      </c>
      <c r="X52" s="4" t="s">
        <v>65</v>
      </c>
      <c r="Y52" s="4" t="s">
        <v>65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30</v>
      </c>
      <c r="AF52" s="4">
        <v>30</v>
      </c>
      <c r="AG52" s="4">
        <v>30</v>
      </c>
      <c r="AH52" s="4">
        <v>30</v>
      </c>
      <c r="AI52" s="4">
        <v>30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9">
        <v>4179</v>
      </c>
      <c r="AP52" s="9">
        <v>2835</v>
      </c>
      <c r="AQ52" s="9">
        <v>1620</v>
      </c>
      <c r="AR52" s="9">
        <v>816</v>
      </c>
      <c r="AS52" s="4">
        <v>330</v>
      </c>
      <c r="AT52" s="9">
        <v>2230</v>
      </c>
      <c r="AU52" s="9">
        <v>1100</v>
      </c>
      <c r="AV52" s="9">
        <v>920</v>
      </c>
      <c r="AW52" s="9">
        <v>720</v>
      </c>
      <c r="AX52" s="9">
        <v>420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9">
        <v>9515</v>
      </c>
      <c r="BE52" s="9">
        <v>12075</v>
      </c>
      <c r="BF52" s="9">
        <v>134.16</v>
      </c>
      <c r="BG52" s="9">
        <v>6107</v>
      </c>
      <c r="BH52" s="9">
        <v>7357</v>
      </c>
      <c r="BI52" s="9">
        <v>81.739999999999995</v>
      </c>
      <c r="BJ52" s="9">
        <v>3518</v>
      </c>
      <c r="BK52" s="9">
        <v>4768</v>
      </c>
      <c r="BL52" s="9">
        <v>52.97</v>
      </c>
      <c r="BM52" s="9">
        <v>740</v>
      </c>
      <c r="BN52" s="9">
        <v>1790</v>
      </c>
      <c r="BO52" s="9">
        <v>19.88</v>
      </c>
      <c r="BP52" s="4">
        <v>414</v>
      </c>
      <c r="BQ52" s="9">
        <v>1364</v>
      </c>
      <c r="BR52" s="9">
        <v>15.15</v>
      </c>
      <c r="BS52" s="9">
        <v>120</v>
      </c>
      <c r="BT52" s="4">
        <v>0</v>
      </c>
    </row>
    <row r="53" spans="1:72" x14ac:dyDescent="0.3">
      <c r="A53" s="8" t="s">
        <v>120</v>
      </c>
      <c r="B53" s="4">
        <v>42</v>
      </c>
      <c r="C53" s="4" t="s">
        <v>41</v>
      </c>
      <c r="D53" s="4" t="s">
        <v>74</v>
      </c>
      <c r="E53" s="9">
        <v>17500</v>
      </c>
      <c r="F53" s="4" t="s">
        <v>61</v>
      </c>
      <c r="G53" s="4" t="s">
        <v>62</v>
      </c>
      <c r="H53" s="9">
        <v>1260</v>
      </c>
      <c r="I53" s="1" t="s">
        <v>251</v>
      </c>
      <c r="J53" s="4" t="s">
        <v>65</v>
      </c>
      <c r="K53" s="4" t="s">
        <v>65</v>
      </c>
      <c r="L53" s="1" t="s">
        <v>72</v>
      </c>
      <c r="M53" s="4" t="s">
        <v>65</v>
      </c>
      <c r="N53" s="9">
        <v>165</v>
      </c>
      <c r="O53" s="9">
        <v>89</v>
      </c>
      <c r="P53" s="9">
        <v>23.8</v>
      </c>
      <c r="Q53" s="9">
        <v>123</v>
      </c>
      <c r="R53" s="9">
        <v>81</v>
      </c>
      <c r="S53" s="9">
        <v>136</v>
      </c>
      <c r="T53" s="9">
        <v>305</v>
      </c>
      <c r="U53" s="9">
        <v>7.4</v>
      </c>
      <c r="V53" s="4" t="s">
        <v>65</v>
      </c>
      <c r="W53" s="4" t="s">
        <v>65</v>
      </c>
      <c r="X53" s="4" t="s">
        <v>65</v>
      </c>
      <c r="Y53" s="4" t="s">
        <v>65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30</v>
      </c>
      <c r="AF53" s="4">
        <v>30</v>
      </c>
      <c r="AG53" s="4">
        <v>30</v>
      </c>
      <c r="AH53" s="4">
        <v>30</v>
      </c>
      <c r="AI53" s="4">
        <v>30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9">
        <v>9515</v>
      </c>
      <c r="AP53" s="9">
        <v>6107</v>
      </c>
      <c r="AQ53" s="9">
        <v>3518</v>
      </c>
      <c r="AR53" s="9">
        <v>740</v>
      </c>
      <c r="AS53" s="4">
        <v>414</v>
      </c>
      <c r="AT53" s="9">
        <v>2530</v>
      </c>
      <c r="AU53" s="9">
        <v>1220</v>
      </c>
      <c r="AV53" s="9">
        <v>1220</v>
      </c>
      <c r="AW53" s="9">
        <v>1020</v>
      </c>
      <c r="AX53" s="9">
        <v>920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9">
        <v>1672</v>
      </c>
      <c r="BE53" s="9">
        <v>4832</v>
      </c>
      <c r="BF53" s="9">
        <v>53.68</v>
      </c>
      <c r="BG53" s="9">
        <v>825</v>
      </c>
      <c r="BH53" s="9">
        <v>3485</v>
      </c>
      <c r="BI53" s="9">
        <v>38.72</v>
      </c>
      <c r="BJ53" s="9">
        <v>478</v>
      </c>
      <c r="BK53" s="9">
        <v>2028</v>
      </c>
      <c r="BL53" s="9">
        <v>22.53</v>
      </c>
      <c r="BM53" s="9">
        <v>345</v>
      </c>
      <c r="BN53" s="9">
        <v>1475</v>
      </c>
      <c r="BO53" s="9">
        <v>16.38</v>
      </c>
      <c r="BP53" s="4">
        <v>220</v>
      </c>
      <c r="BQ53" s="9">
        <v>970</v>
      </c>
      <c r="BR53" s="9">
        <v>10.77</v>
      </c>
      <c r="BS53" s="4">
        <v>500</v>
      </c>
      <c r="BT53" s="4">
        <v>150</v>
      </c>
    </row>
    <row r="54" spans="1:72" x14ac:dyDescent="0.3">
      <c r="A54" s="8" t="s">
        <v>113</v>
      </c>
      <c r="B54" s="4">
        <v>54</v>
      </c>
      <c r="C54" s="4" t="s">
        <v>41</v>
      </c>
      <c r="D54" s="4" t="s">
        <v>74</v>
      </c>
      <c r="E54" s="9">
        <v>15000</v>
      </c>
      <c r="F54" s="4" t="s">
        <v>61</v>
      </c>
      <c r="G54" s="4" t="s">
        <v>62</v>
      </c>
      <c r="H54" s="9">
        <v>1500</v>
      </c>
      <c r="I54" s="1" t="s">
        <v>252</v>
      </c>
      <c r="J54" s="4" t="s">
        <v>65</v>
      </c>
      <c r="K54" s="4" t="s">
        <v>65</v>
      </c>
      <c r="L54" s="4" t="s">
        <v>65</v>
      </c>
      <c r="M54" s="4" t="s">
        <v>72</v>
      </c>
      <c r="N54" s="9">
        <v>160</v>
      </c>
      <c r="O54" s="9">
        <v>80</v>
      </c>
      <c r="P54" s="9">
        <v>22.7</v>
      </c>
      <c r="Q54" s="9">
        <v>127</v>
      </c>
      <c r="R54" s="9">
        <v>80</v>
      </c>
      <c r="S54" s="9">
        <v>157</v>
      </c>
      <c r="T54" s="9">
        <v>316</v>
      </c>
      <c r="U54" s="9">
        <v>6.8</v>
      </c>
      <c r="V54" s="4" t="s">
        <v>65</v>
      </c>
      <c r="W54" s="4" t="s">
        <v>65</v>
      </c>
      <c r="X54" s="4" t="s">
        <v>65</v>
      </c>
      <c r="Y54" s="4" t="s">
        <v>65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30</v>
      </c>
      <c r="AF54" s="4">
        <v>30</v>
      </c>
      <c r="AG54" s="4">
        <v>30</v>
      </c>
      <c r="AH54" s="4">
        <v>30</v>
      </c>
      <c r="AI54" s="4">
        <v>30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9">
        <v>1672</v>
      </c>
      <c r="AP54" s="9">
        <v>825</v>
      </c>
      <c r="AQ54" s="9">
        <v>478</v>
      </c>
      <c r="AR54" s="9">
        <v>345</v>
      </c>
      <c r="AS54" s="4">
        <v>220</v>
      </c>
      <c r="AT54" s="9">
        <v>3130</v>
      </c>
      <c r="AU54" s="9">
        <v>2630</v>
      </c>
      <c r="AV54" s="9">
        <v>1520</v>
      </c>
      <c r="AW54" s="9">
        <v>1100</v>
      </c>
      <c r="AX54" s="9">
        <v>720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180</v>
      </c>
      <c r="BE54" s="9">
        <v>2740</v>
      </c>
      <c r="BF54" s="9">
        <v>30.44</v>
      </c>
      <c r="BG54" s="4">
        <v>180</v>
      </c>
      <c r="BH54" s="9">
        <v>1610</v>
      </c>
      <c r="BI54" s="9">
        <v>17.88</v>
      </c>
      <c r="BJ54" s="4">
        <v>180</v>
      </c>
      <c r="BK54" s="9">
        <v>1430</v>
      </c>
      <c r="BL54" s="9">
        <v>15.88</v>
      </c>
      <c r="BM54" s="4">
        <v>180</v>
      </c>
      <c r="BN54" s="9">
        <v>1230</v>
      </c>
      <c r="BO54" s="9">
        <v>13.66</v>
      </c>
      <c r="BP54" s="4">
        <v>180</v>
      </c>
      <c r="BQ54" s="9">
        <v>1130</v>
      </c>
      <c r="BR54" s="9">
        <v>12.55</v>
      </c>
      <c r="BS54" s="4">
        <v>500</v>
      </c>
      <c r="BT54" s="4">
        <v>150</v>
      </c>
    </row>
    <row r="55" spans="1:72" x14ac:dyDescent="0.3">
      <c r="A55" s="8" t="s">
        <v>114</v>
      </c>
      <c r="B55" s="4">
        <v>42</v>
      </c>
      <c r="C55" s="4" t="s">
        <v>41</v>
      </c>
      <c r="D55" s="4" t="s">
        <v>74</v>
      </c>
      <c r="E55" s="9">
        <v>13500</v>
      </c>
      <c r="F55" s="4" t="s">
        <v>61</v>
      </c>
      <c r="G55" s="4" t="s">
        <v>62</v>
      </c>
      <c r="H55" s="9">
        <v>1200</v>
      </c>
      <c r="I55" s="1" t="s">
        <v>253</v>
      </c>
      <c r="J55" s="4" t="s">
        <v>65</v>
      </c>
      <c r="K55" s="4" t="s">
        <v>65</v>
      </c>
      <c r="L55" s="4" t="s">
        <v>65</v>
      </c>
      <c r="M55" s="4" t="s">
        <v>72</v>
      </c>
      <c r="N55" s="9">
        <v>158</v>
      </c>
      <c r="O55" s="9">
        <v>72</v>
      </c>
      <c r="P55" s="9">
        <v>22.5</v>
      </c>
      <c r="Q55" s="9">
        <v>135</v>
      </c>
      <c r="R55" s="9">
        <v>81</v>
      </c>
      <c r="S55" s="9">
        <v>164</v>
      </c>
      <c r="T55" s="9">
        <v>288</v>
      </c>
      <c r="U55" s="9">
        <v>6.4</v>
      </c>
      <c r="V55" s="4" t="s">
        <v>65</v>
      </c>
      <c r="W55" s="4" t="s">
        <v>65</v>
      </c>
      <c r="X55" s="4" t="s">
        <v>65</v>
      </c>
      <c r="Y55" s="4" t="s">
        <v>65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30</v>
      </c>
      <c r="AF55" s="4">
        <v>30</v>
      </c>
      <c r="AG55" s="4">
        <v>30</v>
      </c>
      <c r="AH55" s="4">
        <v>30</v>
      </c>
      <c r="AI55" s="4">
        <v>30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180</v>
      </c>
      <c r="AP55" s="4">
        <v>180</v>
      </c>
      <c r="AQ55" s="4">
        <v>180</v>
      </c>
      <c r="AR55" s="4">
        <v>180</v>
      </c>
      <c r="AS55" s="4">
        <v>180</v>
      </c>
      <c r="AT55" s="9">
        <v>2530</v>
      </c>
      <c r="AU55" s="9">
        <v>1400</v>
      </c>
      <c r="AV55" s="9">
        <v>1220</v>
      </c>
      <c r="AW55" s="9">
        <v>1020</v>
      </c>
      <c r="AX55" s="9">
        <v>920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9">
        <v>2443</v>
      </c>
      <c r="BE55" s="9">
        <v>5003</v>
      </c>
      <c r="BF55" s="9">
        <v>55.58</v>
      </c>
      <c r="BG55" s="9">
        <v>995</v>
      </c>
      <c r="BH55" s="9">
        <v>2425</v>
      </c>
      <c r="BI55" s="9">
        <v>26.94</v>
      </c>
      <c r="BJ55" s="9">
        <v>637</v>
      </c>
      <c r="BK55" s="9">
        <v>1767</v>
      </c>
      <c r="BL55" s="9">
        <v>19.63</v>
      </c>
      <c r="BM55" s="9">
        <v>330</v>
      </c>
      <c r="BN55" s="9">
        <v>1280</v>
      </c>
      <c r="BO55" s="9">
        <v>14.22</v>
      </c>
      <c r="BP55" s="4">
        <v>180</v>
      </c>
      <c r="BQ55" s="9">
        <v>930</v>
      </c>
      <c r="BR55" s="9">
        <v>10.33</v>
      </c>
      <c r="BS55" s="9">
        <v>150</v>
      </c>
      <c r="BT55" s="4">
        <v>0</v>
      </c>
    </row>
    <row r="56" spans="1:72" x14ac:dyDescent="0.3">
      <c r="A56" s="8" t="s">
        <v>115</v>
      </c>
      <c r="B56" s="4">
        <v>44</v>
      </c>
      <c r="C56" s="4" t="s">
        <v>59</v>
      </c>
      <c r="D56" s="4" t="s">
        <v>74</v>
      </c>
      <c r="E56" s="4" t="s">
        <v>84</v>
      </c>
      <c r="F56" s="4" t="s">
        <v>61</v>
      </c>
      <c r="G56" s="4" t="s">
        <v>62</v>
      </c>
      <c r="H56" s="9">
        <v>1200</v>
      </c>
      <c r="I56" s="1" t="s">
        <v>254</v>
      </c>
      <c r="J56" s="4" t="s">
        <v>65</v>
      </c>
      <c r="K56" s="4" t="s">
        <v>65</v>
      </c>
      <c r="L56" s="4" t="s">
        <v>65</v>
      </c>
      <c r="M56" s="4" t="s">
        <v>72</v>
      </c>
      <c r="N56" s="9">
        <v>150</v>
      </c>
      <c r="O56" s="9">
        <v>50</v>
      </c>
      <c r="P56" s="9">
        <v>22.9</v>
      </c>
      <c r="Q56" s="9">
        <v>121</v>
      </c>
      <c r="R56" s="9">
        <v>80</v>
      </c>
      <c r="S56" s="9">
        <v>122</v>
      </c>
      <c r="T56" s="9">
        <v>274</v>
      </c>
      <c r="U56" s="9">
        <v>7</v>
      </c>
      <c r="V56" s="4" t="s">
        <v>65</v>
      </c>
      <c r="W56" s="4" t="s">
        <v>65</v>
      </c>
      <c r="X56" s="4" t="s">
        <v>65</v>
      </c>
      <c r="Y56" s="4" t="s">
        <v>65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30</v>
      </c>
      <c r="AF56" s="4">
        <v>30</v>
      </c>
      <c r="AG56" s="4">
        <v>30</v>
      </c>
      <c r="AH56" s="4">
        <v>30</v>
      </c>
      <c r="AI56" s="4">
        <v>30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9">
        <v>2443</v>
      </c>
      <c r="AP56" s="9">
        <v>995</v>
      </c>
      <c r="AQ56" s="9">
        <v>637</v>
      </c>
      <c r="AR56" s="9">
        <v>330</v>
      </c>
      <c r="AS56" s="4">
        <v>180</v>
      </c>
      <c r="AT56" s="9">
        <v>2530</v>
      </c>
      <c r="AU56" s="9">
        <v>1400</v>
      </c>
      <c r="AV56" s="9">
        <v>1100</v>
      </c>
      <c r="AW56" s="9">
        <v>920</v>
      </c>
      <c r="AX56" s="9">
        <v>720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9">
        <v>772</v>
      </c>
      <c r="BE56" s="9">
        <v>3032</v>
      </c>
      <c r="BF56" s="9">
        <v>33.68</v>
      </c>
      <c r="BG56" s="9">
        <v>640</v>
      </c>
      <c r="BH56" s="9">
        <v>1890</v>
      </c>
      <c r="BI56" s="9">
        <v>21</v>
      </c>
      <c r="BJ56" s="9">
        <v>540</v>
      </c>
      <c r="BK56" s="9">
        <v>1490</v>
      </c>
      <c r="BL56" s="9">
        <v>16.55</v>
      </c>
      <c r="BM56" s="9">
        <v>330</v>
      </c>
      <c r="BN56" s="9">
        <v>1080</v>
      </c>
      <c r="BO56" s="9">
        <v>12</v>
      </c>
      <c r="BP56" s="4">
        <v>180</v>
      </c>
      <c r="BQ56" s="9">
        <v>630</v>
      </c>
      <c r="BR56" s="9">
        <v>7</v>
      </c>
      <c r="BS56" s="9">
        <v>100</v>
      </c>
      <c r="BT56" s="4">
        <v>0</v>
      </c>
    </row>
    <row r="57" spans="1:72" x14ac:dyDescent="0.3">
      <c r="A57" s="8" t="s">
        <v>116</v>
      </c>
      <c r="B57" s="4">
        <v>49</v>
      </c>
      <c r="C57" s="4" t="s">
        <v>59</v>
      </c>
      <c r="D57" s="4" t="s">
        <v>74</v>
      </c>
      <c r="E57" s="4" t="s">
        <v>84</v>
      </c>
      <c r="F57" s="4" t="s">
        <v>61</v>
      </c>
      <c r="G57" s="4" t="s">
        <v>62</v>
      </c>
      <c r="H57" s="9">
        <v>1350</v>
      </c>
      <c r="I57" s="1" t="s">
        <v>255</v>
      </c>
      <c r="J57" s="4" t="s">
        <v>65</v>
      </c>
      <c r="K57" s="4" t="s">
        <v>65</v>
      </c>
      <c r="L57" s="4" t="s">
        <v>65</v>
      </c>
      <c r="M57" s="4" t="s">
        <v>72</v>
      </c>
      <c r="N57" s="9">
        <v>145</v>
      </c>
      <c r="O57" s="9">
        <v>86</v>
      </c>
      <c r="P57" s="9">
        <v>22.7</v>
      </c>
      <c r="Q57" s="9">
        <v>129</v>
      </c>
      <c r="R57" s="9">
        <v>79</v>
      </c>
      <c r="S57" s="9">
        <v>145</v>
      </c>
      <c r="T57" s="9">
        <v>256</v>
      </c>
      <c r="U57" s="9">
        <v>7.1</v>
      </c>
      <c r="V57" s="4" t="s">
        <v>65</v>
      </c>
      <c r="W57" s="4" t="s">
        <v>65</v>
      </c>
      <c r="X57" s="4" t="s">
        <v>65</v>
      </c>
      <c r="Y57" s="4" t="s">
        <v>65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30</v>
      </c>
      <c r="AF57" s="4">
        <v>30</v>
      </c>
      <c r="AG57" s="4">
        <v>30</v>
      </c>
      <c r="AH57" s="4">
        <v>30</v>
      </c>
      <c r="AI57" s="4">
        <v>30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9">
        <v>772</v>
      </c>
      <c r="AP57" s="9">
        <v>640</v>
      </c>
      <c r="AQ57" s="9">
        <v>540</v>
      </c>
      <c r="AR57" s="9">
        <v>330</v>
      </c>
      <c r="AS57" s="4">
        <v>180</v>
      </c>
      <c r="AT57" s="9">
        <v>2230</v>
      </c>
      <c r="AU57" s="9">
        <v>1220</v>
      </c>
      <c r="AV57" s="9">
        <v>920</v>
      </c>
      <c r="AW57" s="9">
        <v>720</v>
      </c>
      <c r="AX57" s="9">
        <v>420</v>
      </c>
      <c r="AY57" s="4">
        <v>0</v>
      </c>
      <c r="AZ57" s="4">
        <v>0</v>
      </c>
      <c r="BA57" s="4">
        <v>0</v>
      </c>
      <c r="BB57" s="4">
        <v>0</v>
      </c>
      <c r="BC57" s="4">
        <v>0</v>
      </c>
      <c r="BD57" s="9">
        <v>1890</v>
      </c>
      <c r="BE57" s="9">
        <v>4450</v>
      </c>
      <c r="BF57" s="9">
        <v>49.44</v>
      </c>
      <c r="BG57" s="9">
        <v>836</v>
      </c>
      <c r="BH57" s="9">
        <v>2266</v>
      </c>
      <c r="BI57" s="9">
        <v>25.17</v>
      </c>
      <c r="BJ57" s="9">
        <v>647</v>
      </c>
      <c r="BK57" s="9">
        <v>1897</v>
      </c>
      <c r="BL57" s="9">
        <v>21.07</v>
      </c>
      <c r="BM57" s="9">
        <v>414</v>
      </c>
      <c r="BN57" s="9">
        <v>1464</v>
      </c>
      <c r="BO57" s="9">
        <v>16.260000000000002</v>
      </c>
      <c r="BP57" s="4">
        <v>226</v>
      </c>
      <c r="BQ57" s="9">
        <v>1176</v>
      </c>
      <c r="BR57" s="9">
        <v>13.06</v>
      </c>
      <c r="BS57" s="9">
        <v>150</v>
      </c>
      <c r="BT57" s="4">
        <v>0</v>
      </c>
    </row>
    <row r="58" spans="1:72" x14ac:dyDescent="0.3">
      <c r="A58" s="8" t="s">
        <v>117</v>
      </c>
      <c r="B58" s="4">
        <v>47</v>
      </c>
      <c r="C58" s="4" t="s">
        <v>59</v>
      </c>
      <c r="D58" s="4" t="s">
        <v>74</v>
      </c>
      <c r="E58" s="4" t="s">
        <v>84</v>
      </c>
      <c r="F58" s="4" t="s">
        <v>61</v>
      </c>
      <c r="G58" s="4" t="s">
        <v>62</v>
      </c>
      <c r="H58" s="9">
        <v>1300</v>
      </c>
      <c r="I58" s="1" t="s">
        <v>256</v>
      </c>
      <c r="J58" s="4" t="s">
        <v>65</v>
      </c>
      <c r="K58" s="1" t="s">
        <v>72</v>
      </c>
      <c r="L58" s="1" t="s">
        <v>72</v>
      </c>
      <c r="M58" s="4" t="s">
        <v>65</v>
      </c>
      <c r="N58" s="9">
        <v>151</v>
      </c>
      <c r="O58" s="9">
        <v>72</v>
      </c>
      <c r="P58" s="9">
        <v>23.5</v>
      </c>
      <c r="Q58" s="9">
        <v>134</v>
      </c>
      <c r="R58" s="9">
        <v>80</v>
      </c>
      <c r="S58" s="9">
        <v>160</v>
      </c>
      <c r="T58" s="9">
        <v>241</v>
      </c>
      <c r="U58" s="9">
        <v>6.8</v>
      </c>
      <c r="V58" s="4" t="s">
        <v>65</v>
      </c>
      <c r="W58" s="4" t="s">
        <v>65</v>
      </c>
      <c r="X58" s="4" t="s">
        <v>65</v>
      </c>
      <c r="Y58" s="4" t="s">
        <v>65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30</v>
      </c>
      <c r="AF58" s="4">
        <v>30</v>
      </c>
      <c r="AG58" s="4">
        <v>30</v>
      </c>
      <c r="AH58" s="4">
        <v>30</v>
      </c>
      <c r="AI58" s="4">
        <v>30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9">
        <v>1890</v>
      </c>
      <c r="AP58" s="9">
        <v>836</v>
      </c>
      <c r="AQ58" s="9">
        <v>647</v>
      </c>
      <c r="AR58" s="9">
        <v>414</v>
      </c>
      <c r="AS58" s="4">
        <v>226</v>
      </c>
      <c r="AT58" s="9">
        <v>2530</v>
      </c>
      <c r="AU58" s="9">
        <v>1400</v>
      </c>
      <c r="AV58" s="9">
        <v>1220</v>
      </c>
      <c r="AW58" s="9">
        <v>1020</v>
      </c>
      <c r="AX58" s="9">
        <v>920</v>
      </c>
      <c r="AY58" s="4">
        <v>0</v>
      </c>
      <c r="AZ58" s="4">
        <v>0</v>
      </c>
      <c r="BA58" s="4">
        <v>0</v>
      </c>
      <c r="BB58" s="4">
        <v>0</v>
      </c>
      <c r="BC58" s="4">
        <v>0</v>
      </c>
      <c r="BD58" s="9">
        <v>1620</v>
      </c>
      <c r="BE58" s="9">
        <v>3880</v>
      </c>
      <c r="BF58" s="9">
        <v>43.11</v>
      </c>
      <c r="BG58" s="9">
        <v>825</v>
      </c>
      <c r="BH58" s="9">
        <v>1955</v>
      </c>
      <c r="BI58" s="9">
        <v>21.72</v>
      </c>
      <c r="BJ58" s="9">
        <v>470</v>
      </c>
      <c r="BK58" s="9">
        <v>1520</v>
      </c>
      <c r="BL58" s="9">
        <v>16.88</v>
      </c>
      <c r="BM58" s="9">
        <v>325</v>
      </c>
      <c r="BN58" s="9">
        <v>1275</v>
      </c>
      <c r="BO58" s="9">
        <v>14.16</v>
      </c>
      <c r="BP58" s="4">
        <v>180</v>
      </c>
      <c r="BQ58" s="9">
        <v>930</v>
      </c>
      <c r="BR58" s="9">
        <v>10.33</v>
      </c>
      <c r="BS58" s="9">
        <v>120</v>
      </c>
      <c r="BT58" s="4">
        <v>0</v>
      </c>
    </row>
    <row r="59" spans="1:72" x14ac:dyDescent="0.3">
      <c r="A59" s="8" t="s">
        <v>118</v>
      </c>
      <c r="B59" s="4">
        <v>40</v>
      </c>
      <c r="C59" s="4" t="s">
        <v>59</v>
      </c>
      <c r="D59" s="4" t="s">
        <v>74</v>
      </c>
      <c r="E59" s="4">
        <v>12000</v>
      </c>
      <c r="F59" s="4" t="s">
        <v>61</v>
      </c>
      <c r="G59" s="4" t="s">
        <v>62</v>
      </c>
      <c r="H59" s="9">
        <v>1500</v>
      </c>
      <c r="I59" s="1" t="s">
        <v>257</v>
      </c>
      <c r="J59" s="4" t="s">
        <v>65</v>
      </c>
      <c r="K59" s="4" t="s">
        <v>65</v>
      </c>
      <c r="L59" s="4" t="s">
        <v>65</v>
      </c>
      <c r="M59" s="4" t="s">
        <v>72</v>
      </c>
      <c r="N59" s="9">
        <v>148</v>
      </c>
      <c r="O59" s="9">
        <v>65</v>
      </c>
      <c r="P59" s="9">
        <v>24.1</v>
      </c>
      <c r="Q59" s="9">
        <v>132</v>
      </c>
      <c r="R59" s="9">
        <v>79</v>
      </c>
      <c r="S59" s="9">
        <v>138</v>
      </c>
      <c r="T59" s="9">
        <v>220</v>
      </c>
      <c r="U59" s="9">
        <v>6.9</v>
      </c>
      <c r="V59" s="4" t="s">
        <v>65</v>
      </c>
      <c r="W59" s="4" t="s">
        <v>65</v>
      </c>
      <c r="X59" s="4" t="s">
        <v>65</v>
      </c>
      <c r="Y59" s="4" t="s">
        <v>65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30</v>
      </c>
      <c r="AF59" s="4">
        <v>30</v>
      </c>
      <c r="AG59" s="4">
        <v>30</v>
      </c>
      <c r="AH59" s="4">
        <v>30</v>
      </c>
      <c r="AI59" s="4">
        <v>30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9">
        <v>1620</v>
      </c>
      <c r="AP59" s="9">
        <v>825</v>
      </c>
      <c r="AQ59" s="9">
        <v>470</v>
      </c>
      <c r="AR59" s="9">
        <v>325</v>
      </c>
      <c r="AS59" s="4">
        <v>180</v>
      </c>
      <c r="AT59" s="9">
        <v>2230</v>
      </c>
      <c r="AU59" s="9">
        <v>1100</v>
      </c>
      <c r="AV59" s="9">
        <v>1020</v>
      </c>
      <c r="AW59" s="9">
        <v>920</v>
      </c>
      <c r="AX59" s="9">
        <v>720</v>
      </c>
      <c r="AY59" s="4">
        <v>0</v>
      </c>
      <c r="AZ59" s="4">
        <v>0</v>
      </c>
      <c r="BA59" s="4">
        <v>0</v>
      </c>
      <c r="BB59" s="4">
        <v>0</v>
      </c>
      <c r="BC59" s="4">
        <v>0</v>
      </c>
      <c r="BD59" s="4">
        <v>180</v>
      </c>
      <c r="BE59" s="9">
        <v>3040</v>
      </c>
      <c r="BF59" s="9">
        <v>33.770000000000003</v>
      </c>
      <c r="BG59" s="4">
        <v>180</v>
      </c>
      <c r="BH59" s="9">
        <v>1430</v>
      </c>
      <c r="BI59" s="9">
        <v>15.88</v>
      </c>
      <c r="BJ59" s="4">
        <v>180</v>
      </c>
      <c r="BK59" s="9">
        <v>1310</v>
      </c>
      <c r="BL59" s="9">
        <v>14.55</v>
      </c>
      <c r="BM59" s="4">
        <v>180</v>
      </c>
      <c r="BN59" s="9">
        <v>1230</v>
      </c>
      <c r="BO59" s="9">
        <v>13.66</v>
      </c>
      <c r="BP59" s="4">
        <v>180</v>
      </c>
      <c r="BQ59" s="9">
        <v>930</v>
      </c>
      <c r="BR59" s="9">
        <v>10.33</v>
      </c>
      <c r="BS59" s="9">
        <v>50</v>
      </c>
      <c r="BT59" s="4">
        <v>0</v>
      </c>
    </row>
    <row r="60" spans="1:72" x14ac:dyDescent="0.3">
      <c r="A60" s="8" t="s">
        <v>119</v>
      </c>
      <c r="B60" s="4">
        <v>51</v>
      </c>
      <c r="C60" s="4" t="s">
        <v>59</v>
      </c>
      <c r="D60" s="4" t="s">
        <v>74</v>
      </c>
      <c r="E60" s="4" t="s">
        <v>84</v>
      </c>
      <c r="F60" s="4" t="s">
        <v>61</v>
      </c>
      <c r="G60" s="4" t="s">
        <v>62</v>
      </c>
      <c r="H60" s="9">
        <v>1500</v>
      </c>
      <c r="I60" s="1" t="s">
        <v>258</v>
      </c>
      <c r="J60" s="4" t="s">
        <v>65</v>
      </c>
      <c r="K60" s="4" t="s">
        <v>65</v>
      </c>
      <c r="L60" s="4" t="s">
        <v>65</v>
      </c>
      <c r="M60" s="4" t="s">
        <v>72</v>
      </c>
      <c r="N60" s="9">
        <v>148</v>
      </c>
      <c r="O60" s="9">
        <v>48</v>
      </c>
      <c r="P60" s="9">
        <v>23.6</v>
      </c>
      <c r="Q60" s="9">
        <v>125</v>
      </c>
      <c r="R60" s="9">
        <v>80</v>
      </c>
      <c r="S60" s="9">
        <v>125</v>
      </c>
      <c r="T60" s="9">
        <v>257</v>
      </c>
      <c r="U60" s="9">
        <v>7.5</v>
      </c>
      <c r="V60" s="4" t="s">
        <v>65</v>
      </c>
      <c r="W60" s="4" t="s">
        <v>65</v>
      </c>
      <c r="X60" s="4" t="s">
        <v>65</v>
      </c>
      <c r="Y60" s="4" t="s">
        <v>65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30</v>
      </c>
      <c r="AF60" s="4">
        <v>30</v>
      </c>
      <c r="AG60" s="4">
        <v>30</v>
      </c>
      <c r="AH60" s="4">
        <v>30</v>
      </c>
      <c r="AI60" s="4">
        <v>30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180</v>
      </c>
      <c r="AP60" s="4">
        <v>180</v>
      </c>
      <c r="AQ60" s="4">
        <v>180</v>
      </c>
      <c r="AR60" s="4">
        <v>180</v>
      </c>
      <c r="AS60" s="4">
        <v>180</v>
      </c>
      <c r="AT60" s="9">
        <v>2830</v>
      </c>
      <c r="AU60" s="9">
        <v>1220</v>
      </c>
      <c r="AV60" s="9">
        <v>1100</v>
      </c>
      <c r="AW60" s="9">
        <v>1020</v>
      </c>
      <c r="AX60" s="9">
        <v>720</v>
      </c>
      <c r="AY60" s="4">
        <v>0</v>
      </c>
      <c r="AZ60" s="4">
        <v>0</v>
      </c>
      <c r="BA60" s="4">
        <v>0</v>
      </c>
      <c r="BB60" s="4">
        <v>0</v>
      </c>
      <c r="BC60" s="4">
        <v>0</v>
      </c>
      <c r="BD60" s="9">
        <v>1158</v>
      </c>
      <c r="BE60" s="9">
        <v>4018</v>
      </c>
      <c r="BF60" s="9">
        <v>44.64</v>
      </c>
      <c r="BG60" s="9">
        <v>740</v>
      </c>
      <c r="BH60" s="9">
        <v>1870</v>
      </c>
      <c r="BI60" s="9">
        <v>20.77</v>
      </c>
      <c r="BJ60" s="9">
        <v>516</v>
      </c>
      <c r="BK60" s="9">
        <v>1566</v>
      </c>
      <c r="BL60" s="9">
        <v>17.399999999999999</v>
      </c>
      <c r="BM60" s="9">
        <v>330</v>
      </c>
      <c r="BN60" s="9">
        <v>1280</v>
      </c>
      <c r="BO60" s="9">
        <v>14.22</v>
      </c>
      <c r="BP60" s="4">
        <v>180</v>
      </c>
      <c r="BQ60" s="9">
        <v>1130</v>
      </c>
      <c r="BR60" s="9">
        <v>12.55</v>
      </c>
      <c r="BS60" s="9">
        <v>150</v>
      </c>
      <c r="BT60" s="4">
        <v>0</v>
      </c>
    </row>
    <row r="61" spans="1:72" x14ac:dyDescent="0.3">
      <c r="A61" s="4" t="s">
        <v>121</v>
      </c>
      <c r="B61" s="4">
        <v>57</v>
      </c>
      <c r="C61" s="4" t="s">
        <v>41</v>
      </c>
      <c r="D61" s="4" t="s">
        <v>74</v>
      </c>
      <c r="E61" s="9">
        <v>17000</v>
      </c>
      <c r="F61" s="4" t="s">
        <v>61</v>
      </c>
      <c r="G61" s="4" t="s">
        <v>62</v>
      </c>
      <c r="H61" s="9">
        <v>1500</v>
      </c>
      <c r="I61" s="1" t="s">
        <v>89</v>
      </c>
      <c r="J61" s="4" t="s">
        <v>65</v>
      </c>
      <c r="K61" s="4" t="s">
        <v>65</v>
      </c>
      <c r="L61" s="4" t="s">
        <v>65</v>
      </c>
      <c r="M61" s="4" t="s">
        <v>72</v>
      </c>
      <c r="N61" s="9">
        <v>161</v>
      </c>
      <c r="O61" s="9">
        <v>79</v>
      </c>
      <c r="P61" s="9">
        <v>22.5</v>
      </c>
      <c r="Q61" s="9">
        <v>128</v>
      </c>
      <c r="R61" s="9">
        <v>81</v>
      </c>
      <c r="S61" s="9">
        <v>140</v>
      </c>
      <c r="T61" s="9">
        <v>218</v>
      </c>
      <c r="U61" s="9">
        <v>7.6</v>
      </c>
      <c r="V61" s="4" t="s">
        <v>65</v>
      </c>
      <c r="W61" s="4" t="s">
        <v>65</v>
      </c>
      <c r="X61" s="4" t="s">
        <v>65</v>
      </c>
      <c r="Y61" s="4" t="s">
        <v>65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30</v>
      </c>
      <c r="AF61" s="4">
        <v>30</v>
      </c>
      <c r="AG61" s="4">
        <v>30</v>
      </c>
      <c r="AH61" s="4">
        <v>30</v>
      </c>
      <c r="AI61" s="4">
        <v>30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9">
        <v>1158</v>
      </c>
      <c r="AP61" s="9">
        <v>740</v>
      </c>
      <c r="AQ61" s="9">
        <v>516</v>
      </c>
      <c r="AR61" s="9">
        <v>330</v>
      </c>
      <c r="AS61" s="4">
        <v>180</v>
      </c>
      <c r="AT61" s="9">
        <v>2830</v>
      </c>
      <c r="AU61" s="9">
        <v>1100</v>
      </c>
      <c r="AV61" s="9">
        <v>1020</v>
      </c>
      <c r="AW61" s="9">
        <v>920</v>
      </c>
      <c r="AX61" s="9">
        <v>920</v>
      </c>
      <c r="AY61" s="4">
        <v>0</v>
      </c>
      <c r="AZ61" s="4">
        <v>0</v>
      </c>
      <c r="BA61" s="4">
        <v>0</v>
      </c>
      <c r="BB61" s="4">
        <v>0</v>
      </c>
      <c r="BC61" s="4">
        <v>0</v>
      </c>
      <c r="BD61" s="9">
        <v>4223</v>
      </c>
      <c r="BE61" s="9">
        <v>6483</v>
      </c>
      <c r="BF61" s="9">
        <v>72.03</v>
      </c>
      <c r="BG61" s="9">
        <v>2530</v>
      </c>
      <c r="BH61" s="9">
        <v>3580</v>
      </c>
      <c r="BI61" s="9">
        <v>39.770000000000003</v>
      </c>
      <c r="BJ61" s="9">
        <v>1056</v>
      </c>
      <c r="BK61" s="9">
        <v>2006</v>
      </c>
      <c r="BL61" s="9">
        <v>22.28</v>
      </c>
      <c r="BM61" s="9">
        <v>646</v>
      </c>
      <c r="BN61" s="9">
        <v>1396</v>
      </c>
      <c r="BO61" s="9">
        <v>15.51</v>
      </c>
      <c r="BP61" s="4">
        <v>220</v>
      </c>
      <c r="BQ61" s="9">
        <v>670</v>
      </c>
      <c r="BR61" s="9">
        <v>7.44</v>
      </c>
      <c r="BS61" s="4">
        <v>500</v>
      </c>
      <c r="BT61" s="4">
        <v>150</v>
      </c>
    </row>
    <row r="62" spans="1:72" x14ac:dyDescent="0.3">
      <c r="A62" s="4" t="s">
        <v>122</v>
      </c>
      <c r="B62" s="4">
        <v>47</v>
      </c>
      <c r="C62" s="4" t="s">
        <v>41</v>
      </c>
      <c r="D62" s="4" t="s">
        <v>74</v>
      </c>
      <c r="E62" s="9">
        <v>13000</v>
      </c>
      <c r="F62" s="4" t="s">
        <v>61</v>
      </c>
      <c r="G62" s="4" t="s">
        <v>62</v>
      </c>
      <c r="H62" s="9">
        <v>1550</v>
      </c>
      <c r="I62" s="1" t="s">
        <v>92</v>
      </c>
      <c r="J62" s="4" t="s">
        <v>65</v>
      </c>
      <c r="K62" s="4" t="s">
        <v>65</v>
      </c>
      <c r="L62" s="4" t="s">
        <v>65</v>
      </c>
      <c r="M62" s="4" t="s">
        <v>72</v>
      </c>
      <c r="N62" s="9">
        <v>157</v>
      </c>
      <c r="O62" s="9">
        <v>68</v>
      </c>
      <c r="P62" s="9">
        <v>23.4</v>
      </c>
      <c r="Q62" s="9">
        <v>134</v>
      </c>
      <c r="R62" s="9">
        <v>80</v>
      </c>
      <c r="S62" s="9">
        <v>162</v>
      </c>
      <c r="T62" s="9">
        <v>232</v>
      </c>
      <c r="U62" s="9">
        <v>8.3000000000000007</v>
      </c>
      <c r="V62" s="4" t="s">
        <v>65</v>
      </c>
      <c r="W62" s="4" t="s">
        <v>65</v>
      </c>
      <c r="X62" s="4" t="s">
        <v>65</v>
      </c>
      <c r="Y62" s="4" t="s">
        <v>65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30</v>
      </c>
      <c r="AF62" s="4">
        <v>30</v>
      </c>
      <c r="AG62" s="4">
        <v>30</v>
      </c>
      <c r="AH62" s="4">
        <v>30</v>
      </c>
      <c r="AI62" s="4">
        <v>30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9">
        <v>4223</v>
      </c>
      <c r="AP62" s="9">
        <v>2530</v>
      </c>
      <c r="AQ62" s="9">
        <v>1056</v>
      </c>
      <c r="AR62" s="9">
        <v>646</v>
      </c>
      <c r="AS62" s="4">
        <v>220</v>
      </c>
      <c r="AT62" s="9">
        <v>2230</v>
      </c>
      <c r="AU62" s="9">
        <v>1020</v>
      </c>
      <c r="AV62" s="9">
        <v>920</v>
      </c>
      <c r="AW62" s="9">
        <v>720</v>
      </c>
      <c r="AX62" s="9">
        <v>420</v>
      </c>
      <c r="AY62" s="4">
        <v>0</v>
      </c>
      <c r="AZ62" s="4">
        <v>0</v>
      </c>
      <c r="BA62" s="4">
        <v>0</v>
      </c>
      <c r="BB62" s="4">
        <v>0</v>
      </c>
      <c r="BC62" s="4">
        <v>0</v>
      </c>
      <c r="BD62" s="9">
        <v>2700</v>
      </c>
      <c r="BE62" s="9">
        <v>6460</v>
      </c>
      <c r="BF62" s="9">
        <v>72.11</v>
      </c>
      <c r="BG62" s="9">
        <v>1078</v>
      </c>
      <c r="BH62" s="9">
        <v>3568</v>
      </c>
      <c r="BI62" s="9">
        <v>39.64</v>
      </c>
      <c r="BJ62" s="9">
        <v>716</v>
      </c>
      <c r="BK62" s="9">
        <v>3146</v>
      </c>
      <c r="BL62" s="9">
        <v>34.950000000000003</v>
      </c>
      <c r="BM62" s="9">
        <v>330</v>
      </c>
      <c r="BN62" s="9">
        <v>2600</v>
      </c>
      <c r="BO62" s="9">
        <v>28.88</v>
      </c>
      <c r="BP62" s="4">
        <v>180</v>
      </c>
      <c r="BQ62" s="9">
        <v>2190</v>
      </c>
      <c r="BR62" s="9">
        <v>24.33</v>
      </c>
      <c r="BS62" s="9">
        <v>140</v>
      </c>
      <c r="BT62" s="4">
        <v>0</v>
      </c>
    </row>
    <row r="63" spans="1:72" x14ac:dyDescent="0.3">
      <c r="A63" s="4" t="s">
        <v>123</v>
      </c>
      <c r="B63" s="4">
        <v>42</v>
      </c>
      <c r="C63" s="4" t="s">
        <v>41</v>
      </c>
      <c r="D63" s="4" t="s">
        <v>74</v>
      </c>
      <c r="E63" s="9">
        <v>8000</v>
      </c>
      <c r="F63" s="4" t="s">
        <v>61</v>
      </c>
      <c r="G63" s="4" t="s">
        <v>62</v>
      </c>
      <c r="H63" s="9">
        <v>1200</v>
      </c>
      <c r="I63" s="1" t="s">
        <v>230</v>
      </c>
      <c r="J63" s="4" t="s">
        <v>65</v>
      </c>
      <c r="K63" s="4" t="s">
        <v>65</v>
      </c>
      <c r="L63" s="4" t="s">
        <v>65</v>
      </c>
      <c r="M63" s="4" t="s">
        <v>72</v>
      </c>
      <c r="N63" s="9">
        <v>159</v>
      </c>
      <c r="O63" s="9">
        <v>75</v>
      </c>
      <c r="P63" s="9">
        <v>22.8</v>
      </c>
      <c r="Q63" s="9">
        <v>132</v>
      </c>
      <c r="R63" s="9">
        <v>81</v>
      </c>
      <c r="S63" s="9">
        <v>137</v>
      </c>
      <c r="T63" s="9">
        <v>247</v>
      </c>
      <c r="U63" s="9">
        <v>8.6999999999999993</v>
      </c>
      <c r="V63" s="4" t="s">
        <v>65</v>
      </c>
      <c r="W63" s="4" t="s">
        <v>65</v>
      </c>
      <c r="X63" s="4" t="s">
        <v>65</v>
      </c>
      <c r="Y63" s="4" t="s">
        <v>65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30</v>
      </c>
      <c r="AF63" s="4">
        <v>30</v>
      </c>
      <c r="AG63" s="4">
        <v>30</v>
      </c>
      <c r="AH63" s="4">
        <v>30</v>
      </c>
      <c r="AI63" s="4">
        <v>30</v>
      </c>
      <c r="AJ63" s="4">
        <v>0</v>
      </c>
      <c r="AK63" s="4">
        <v>0</v>
      </c>
      <c r="AL63" s="4">
        <v>0</v>
      </c>
      <c r="AM63" s="4">
        <v>0</v>
      </c>
      <c r="AN63" s="4">
        <v>0</v>
      </c>
      <c r="AO63" s="9">
        <v>2700</v>
      </c>
      <c r="AP63" s="9">
        <v>1078</v>
      </c>
      <c r="AQ63" s="9">
        <v>716</v>
      </c>
      <c r="AR63" s="9">
        <v>330</v>
      </c>
      <c r="AS63" s="4">
        <v>180</v>
      </c>
      <c r="AT63" s="9">
        <v>2230</v>
      </c>
      <c r="AU63" s="9">
        <v>1020</v>
      </c>
      <c r="AV63" s="9">
        <v>1020</v>
      </c>
      <c r="AW63" s="9">
        <v>920</v>
      </c>
      <c r="AX63" s="9">
        <v>720</v>
      </c>
      <c r="AY63" s="4">
        <v>1500</v>
      </c>
      <c r="AZ63" s="4">
        <v>1440</v>
      </c>
      <c r="BA63" s="4">
        <v>1380</v>
      </c>
      <c r="BB63" s="4">
        <v>1320</v>
      </c>
      <c r="BC63" s="4">
        <v>1260</v>
      </c>
      <c r="BD63" s="9">
        <v>1608</v>
      </c>
      <c r="BE63" s="9">
        <v>4168</v>
      </c>
      <c r="BF63" s="9">
        <v>46.31</v>
      </c>
      <c r="BG63" s="9">
        <v>816</v>
      </c>
      <c r="BH63" s="9">
        <v>2246</v>
      </c>
      <c r="BI63" s="9">
        <v>24.95</v>
      </c>
      <c r="BJ63" s="9">
        <v>515</v>
      </c>
      <c r="BK63" s="9">
        <v>1645</v>
      </c>
      <c r="BL63" s="9">
        <v>18.27</v>
      </c>
      <c r="BM63" s="9">
        <v>385</v>
      </c>
      <c r="BN63" s="9">
        <v>1335</v>
      </c>
      <c r="BO63" s="9">
        <v>14.83</v>
      </c>
      <c r="BP63" s="4">
        <v>226</v>
      </c>
      <c r="BQ63" s="9">
        <v>976</v>
      </c>
      <c r="BR63" s="9">
        <v>10.84</v>
      </c>
      <c r="BS63" s="9">
        <v>150</v>
      </c>
      <c r="BT63" s="4">
        <v>0</v>
      </c>
    </row>
    <row r="64" spans="1:72" x14ac:dyDescent="0.3">
      <c r="A64" s="4" t="s">
        <v>124</v>
      </c>
      <c r="B64" s="4">
        <v>39</v>
      </c>
      <c r="C64" s="4" t="s">
        <v>59</v>
      </c>
      <c r="D64" s="4" t="s">
        <v>74</v>
      </c>
      <c r="E64" s="4" t="s">
        <v>84</v>
      </c>
      <c r="F64" s="4" t="s">
        <v>61</v>
      </c>
      <c r="G64" s="4" t="s">
        <v>62</v>
      </c>
      <c r="H64" s="9">
        <v>1360</v>
      </c>
      <c r="I64" s="1" t="s">
        <v>231</v>
      </c>
      <c r="J64" s="4" t="s">
        <v>65</v>
      </c>
      <c r="K64" s="1" t="s">
        <v>72</v>
      </c>
      <c r="L64" s="4" t="s">
        <v>65</v>
      </c>
      <c r="M64" s="4" t="s">
        <v>72</v>
      </c>
      <c r="N64" s="9">
        <v>145</v>
      </c>
      <c r="O64" s="9">
        <v>54</v>
      </c>
      <c r="P64" s="9">
        <v>23.9</v>
      </c>
      <c r="Q64" s="9">
        <v>125</v>
      </c>
      <c r="R64" s="9">
        <v>79</v>
      </c>
      <c r="S64" s="9">
        <v>156</v>
      </c>
      <c r="T64" s="9">
        <v>264</v>
      </c>
      <c r="U64" s="9">
        <v>8.1</v>
      </c>
      <c r="V64" s="4" t="s">
        <v>65</v>
      </c>
      <c r="W64" s="4" t="s">
        <v>65</v>
      </c>
      <c r="X64" s="4" t="s">
        <v>65</v>
      </c>
      <c r="Y64" s="4" t="s">
        <v>65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30</v>
      </c>
      <c r="AF64" s="4">
        <v>30</v>
      </c>
      <c r="AG64" s="4">
        <v>30</v>
      </c>
      <c r="AH64" s="4">
        <v>30</v>
      </c>
      <c r="AI64" s="4">
        <v>30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9">
        <v>1608</v>
      </c>
      <c r="AP64" s="9">
        <v>816</v>
      </c>
      <c r="AQ64" s="9">
        <v>515</v>
      </c>
      <c r="AR64" s="9">
        <v>385</v>
      </c>
      <c r="AS64" s="4">
        <v>226</v>
      </c>
      <c r="AT64" s="9">
        <v>2530</v>
      </c>
      <c r="AU64" s="9">
        <v>1400</v>
      </c>
      <c r="AV64" s="9">
        <v>1100</v>
      </c>
      <c r="AW64" s="9">
        <v>920</v>
      </c>
      <c r="AX64" s="9">
        <v>720</v>
      </c>
      <c r="AY64" s="4">
        <v>0</v>
      </c>
      <c r="AZ64" s="4">
        <v>0</v>
      </c>
      <c r="BA64" s="4">
        <v>0</v>
      </c>
      <c r="BB64" s="4">
        <v>0</v>
      </c>
      <c r="BC64" s="4">
        <v>0</v>
      </c>
      <c r="BD64" s="9">
        <v>5336</v>
      </c>
      <c r="BE64" s="9">
        <v>7596</v>
      </c>
      <c r="BF64" s="9">
        <v>84.4</v>
      </c>
      <c r="BG64" s="9">
        <v>3427</v>
      </c>
      <c r="BH64" s="9">
        <v>4557</v>
      </c>
      <c r="BI64" s="9">
        <v>50.63</v>
      </c>
      <c r="BJ64" s="9">
        <v>986</v>
      </c>
      <c r="BK64" s="9">
        <v>1936</v>
      </c>
      <c r="BL64" s="9">
        <v>21.51</v>
      </c>
      <c r="BM64" s="9">
        <v>512</v>
      </c>
      <c r="BN64" s="9">
        <v>1562</v>
      </c>
      <c r="BO64" s="9">
        <v>17.350000000000001</v>
      </c>
      <c r="BP64" s="4">
        <v>254</v>
      </c>
      <c r="BQ64" s="9">
        <v>1204</v>
      </c>
      <c r="BR64" s="9">
        <v>13.37</v>
      </c>
      <c r="BS64" s="9">
        <v>100</v>
      </c>
      <c r="BT64" s="4">
        <v>0</v>
      </c>
    </row>
    <row r="65" spans="1:72" x14ac:dyDescent="0.3">
      <c r="A65" s="4" t="s">
        <v>125</v>
      </c>
      <c r="B65" s="4">
        <v>57</v>
      </c>
      <c r="C65" s="4" t="s">
        <v>41</v>
      </c>
      <c r="D65" s="4" t="s">
        <v>74</v>
      </c>
      <c r="E65" s="9">
        <v>11000</v>
      </c>
      <c r="F65" s="4" t="s">
        <v>61</v>
      </c>
      <c r="G65" s="4" t="s">
        <v>62</v>
      </c>
      <c r="H65" s="9">
        <v>1500</v>
      </c>
      <c r="I65" s="1" t="s">
        <v>235</v>
      </c>
      <c r="J65" s="4" t="s">
        <v>65</v>
      </c>
      <c r="K65" s="4" t="s">
        <v>65</v>
      </c>
      <c r="L65" s="1" t="s">
        <v>72</v>
      </c>
      <c r="M65" s="4" t="s">
        <v>65</v>
      </c>
      <c r="N65" s="9">
        <v>157</v>
      </c>
      <c r="O65" s="9">
        <v>60</v>
      </c>
      <c r="P65" s="9">
        <v>23.4</v>
      </c>
      <c r="Q65" s="9">
        <v>126</v>
      </c>
      <c r="R65" s="9">
        <v>80</v>
      </c>
      <c r="S65" s="9">
        <v>129</v>
      </c>
      <c r="T65" s="9">
        <v>255</v>
      </c>
      <c r="U65" s="9">
        <v>7.8</v>
      </c>
      <c r="V65" s="4" t="s">
        <v>65</v>
      </c>
      <c r="W65" s="4" t="s">
        <v>65</v>
      </c>
      <c r="X65" s="4" t="s">
        <v>65</v>
      </c>
      <c r="Y65" s="4" t="s">
        <v>65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30</v>
      </c>
      <c r="AF65" s="4">
        <v>30</v>
      </c>
      <c r="AG65" s="4">
        <v>30</v>
      </c>
      <c r="AH65" s="4">
        <v>30</v>
      </c>
      <c r="AI65" s="4">
        <v>30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9">
        <v>5336</v>
      </c>
      <c r="AP65" s="9">
        <v>3427</v>
      </c>
      <c r="AQ65" s="9">
        <v>986</v>
      </c>
      <c r="AR65" s="9">
        <v>512</v>
      </c>
      <c r="AS65" s="4">
        <v>254</v>
      </c>
      <c r="AT65" s="9">
        <v>2230</v>
      </c>
      <c r="AU65" s="9">
        <v>1100</v>
      </c>
      <c r="AV65" s="9">
        <v>920</v>
      </c>
      <c r="AW65" s="9">
        <v>1020</v>
      </c>
      <c r="AX65" s="9">
        <v>920</v>
      </c>
      <c r="AY65" s="4">
        <v>0</v>
      </c>
      <c r="AZ65" s="4">
        <v>0</v>
      </c>
      <c r="BA65" s="4">
        <v>0</v>
      </c>
      <c r="BB65" s="4">
        <v>0</v>
      </c>
      <c r="BC65" s="4">
        <v>0</v>
      </c>
      <c r="BD65" s="9">
        <v>4223</v>
      </c>
      <c r="BE65" s="9">
        <v>6783</v>
      </c>
      <c r="BF65" s="9">
        <v>75.36</v>
      </c>
      <c r="BG65" s="9">
        <v>2094</v>
      </c>
      <c r="BH65" s="9">
        <v>3524</v>
      </c>
      <c r="BI65" s="9">
        <v>39.15</v>
      </c>
      <c r="BJ65" s="9">
        <v>970</v>
      </c>
      <c r="BK65" s="9">
        <v>2100</v>
      </c>
      <c r="BL65" s="9">
        <v>23.33</v>
      </c>
      <c r="BM65" s="9">
        <v>585</v>
      </c>
      <c r="BN65" s="9">
        <v>1535</v>
      </c>
      <c r="BO65" s="9">
        <v>17.05</v>
      </c>
      <c r="BP65" s="4">
        <v>268</v>
      </c>
      <c r="BQ65" s="9">
        <v>1018</v>
      </c>
      <c r="BR65" s="9">
        <v>11.31</v>
      </c>
      <c r="BS65" s="9">
        <v>100</v>
      </c>
      <c r="BT65" s="4">
        <v>0</v>
      </c>
    </row>
    <row r="66" spans="1:72" x14ac:dyDescent="0.3">
      <c r="A66" s="4" t="s">
        <v>126</v>
      </c>
      <c r="B66" s="4">
        <v>52</v>
      </c>
      <c r="C66" s="4" t="s">
        <v>59</v>
      </c>
      <c r="D66" s="4" t="s">
        <v>74</v>
      </c>
      <c r="E66" s="4">
        <v>4800</v>
      </c>
      <c r="F66" s="4" t="s">
        <v>61</v>
      </c>
      <c r="G66" s="4" t="s">
        <v>62</v>
      </c>
      <c r="H66" s="9">
        <v>1600</v>
      </c>
      <c r="I66" s="1" t="s">
        <v>99</v>
      </c>
      <c r="J66" s="4" t="s">
        <v>65</v>
      </c>
      <c r="K66" s="4" t="s">
        <v>65</v>
      </c>
      <c r="L66" s="1" t="s">
        <v>72</v>
      </c>
      <c r="M66" s="4" t="s">
        <v>65</v>
      </c>
      <c r="N66" s="9">
        <v>150</v>
      </c>
      <c r="O66" s="9">
        <v>49</v>
      </c>
      <c r="P66" s="9">
        <v>23.7</v>
      </c>
      <c r="Q66" s="9">
        <v>134</v>
      </c>
      <c r="R66" s="9">
        <v>81</v>
      </c>
      <c r="S66" s="9">
        <v>167</v>
      </c>
      <c r="T66" s="9">
        <v>278</v>
      </c>
      <c r="U66" s="9">
        <v>7.5</v>
      </c>
      <c r="V66" s="4" t="s">
        <v>65</v>
      </c>
      <c r="W66" s="4" t="s">
        <v>65</v>
      </c>
      <c r="X66" s="4" t="s">
        <v>65</v>
      </c>
      <c r="Y66" s="4" t="s">
        <v>65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30</v>
      </c>
      <c r="AF66" s="4">
        <v>30</v>
      </c>
      <c r="AG66" s="4">
        <v>30</v>
      </c>
      <c r="AH66" s="4">
        <v>30</v>
      </c>
      <c r="AI66" s="4">
        <v>30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9">
        <v>4223</v>
      </c>
      <c r="AP66" s="9">
        <v>2094</v>
      </c>
      <c r="AQ66" s="9">
        <v>970</v>
      </c>
      <c r="AR66" s="9">
        <v>585</v>
      </c>
      <c r="AS66" s="4">
        <v>268</v>
      </c>
      <c r="AT66" s="9">
        <v>2530</v>
      </c>
      <c r="AU66" s="9">
        <v>1400</v>
      </c>
      <c r="AV66" s="9">
        <v>1100</v>
      </c>
      <c r="AW66" s="9">
        <v>920</v>
      </c>
      <c r="AX66" s="9">
        <v>720</v>
      </c>
      <c r="AY66" s="4">
        <v>0</v>
      </c>
      <c r="AZ66" s="4">
        <v>0</v>
      </c>
      <c r="BA66" s="4">
        <v>0</v>
      </c>
      <c r="BB66" s="4">
        <v>0</v>
      </c>
      <c r="BC66" s="4">
        <v>0</v>
      </c>
      <c r="BD66" s="9">
        <v>1530</v>
      </c>
      <c r="BE66" s="9">
        <v>4090</v>
      </c>
      <c r="BF66" s="9">
        <v>45.44</v>
      </c>
      <c r="BG66" s="9">
        <v>1068</v>
      </c>
      <c r="BH66" s="9">
        <v>2498</v>
      </c>
      <c r="BI66" s="9">
        <v>27.75</v>
      </c>
      <c r="BJ66" s="9">
        <v>850</v>
      </c>
      <c r="BK66" s="9">
        <v>1980</v>
      </c>
      <c r="BL66" s="9">
        <v>22</v>
      </c>
      <c r="BM66" s="9">
        <v>330</v>
      </c>
      <c r="BN66" s="9">
        <v>1280</v>
      </c>
      <c r="BO66" s="9">
        <v>14.22</v>
      </c>
      <c r="BP66" s="4">
        <v>225</v>
      </c>
      <c r="BQ66" s="9">
        <v>975</v>
      </c>
      <c r="BR66" s="9">
        <v>10.83</v>
      </c>
      <c r="BS66" s="9">
        <v>100</v>
      </c>
      <c r="BT66" s="4">
        <v>0</v>
      </c>
    </row>
    <row r="67" spans="1:72" x14ac:dyDescent="0.3">
      <c r="A67" s="4" t="s">
        <v>127</v>
      </c>
      <c r="B67" s="4">
        <v>45</v>
      </c>
      <c r="C67" s="4" t="s">
        <v>59</v>
      </c>
      <c r="D67" s="4" t="s">
        <v>74</v>
      </c>
      <c r="E67" s="4" t="s">
        <v>84</v>
      </c>
      <c r="F67" s="4" t="s">
        <v>61</v>
      </c>
      <c r="G67" s="4" t="s">
        <v>62</v>
      </c>
      <c r="H67" s="9">
        <v>1250</v>
      </c>
      <c r="I67" s="1" t="s">
        <v>236</v>
      </c>
      <c r="J67" s="4" t="s">
        <v>65</v>
      </c>
      <c r="K67" s="4" t="s">
        <v>65</v>
      </c>
      <c r="L67" s="4" t="s">
        <v>65</v>
      </c>
      <c r="M67" s="4" t="s">
        <v>72</v>
      </c>
      <c r="N67" s="9">
        <v>156</v>
      </c>
      <c r="O67" s="9">
        <v>53</v>
      </c>
      <c r="P67" s="9">
        <v>22.1</v>
      </c>
      <c r="Q67" s="9">
        <v>128</v>
      </c>
      <c r="R67" s="9">
        <v>81</v>
      </c>
      <c r="S67" s="9">
        <v>152</v>
      </c>
      <c r="T67" s="9">
        <v>308</v>
      </c>
      <c r="U67" s="9">
        <v>6.9</v>
      </c>
      <c r="V67" s="4" t="s">
        <v>65</v>
      </c>
      <c r="W67" s="4" t="s">
        <v>65</v>
      </c>
      <c r="X67" s="4" t="s">
        <v>65</v>
      </c>
      <c r="Y67" s="4" t="s">
        <v>65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30</v>
      </c>
      <c r="AF67" s="4">
        <v>30</v>
      </c>
      <c r="AG67" s="4">
        <v>30</v>
      </c>
      <c r="AH67" s="4">
        <v>30</v>
      </c>
      <c r="AI67" s="4">
        <v>30</v>
      </c>
      <c r="AJ67" s="4">
        <v>0</v>
      </c>
      <c r="AK67" s="4">
        <v>0</v>
      </c>
      <c r="AL67" s="4">
        <v>0</v>
      </c>
      <c r="AM67" s="4">
        <v>0</v>
      </c>
      <c r="AN67" s="4">
        <v>0</v>
      </c>
      <c r="AO67" s="9">
        <v>1530</v>
      </c>
      <c r="AP67" s="9">
        <v>1068</v>
      </c>
      <c r="AQ67" s="9">
        <v>850</v>
      </c>
      <c r="AR67" s="9">
        <v>330</v>
      </c>
      <c r="AS67" s="4">
        <v>225</v>
      </c>
      <c r="AT67" s="9">
        <v>2530</v>
      </c>
      <c r="AU67" s="9">
        <v>1400</v>
      </c>
      <c r="AV67" s="9">
        <v>1100</v>
      </c>
      <c r="AW67" s="9">
        <v>920</v>
      </c>
      <c r="AX67" s="9">
        <v>720</v>
      </c>
      <c r="AY67" s="4">
        <v>0</v>
      </c>
      <c r="AZ67" s="4">
        <v>0</v>
      </c>
      <c r="BA67" s="4">
        <v>0</v>
      </c>
      <c r="BB67" s="4">
        <v>0</v>
      </c>
      <c r="BC67" s="4">
        <v>0</v>
      </c>
      <c r="BD67" s="4">
        <v>1068</v>
      </c>
      <c r="BE67" s="9">
        <v>3628</v>
      </c>
      <c r="BF67" s="9">
        <v>40.31</v>
      </c>
      <c r="BG67" s="9">
        <v>740</v>
      </c>
      <c r="BH67" s="9">
        <v>2170</v>
      </c>
      <c r="BI67" s="9">
        <v>24.11</v>
      </c>
      <c r="BJ67" s="9">
        <v>645</v>
      </c>
      <c r="BK67" s="9">
        <v>1895</v>
      </c>
      <c r="BL67" s="9">
        <v>21.05</v>
      </c>
      <c r="BM67" s="9">
        <v>414</v>
      </c>
      <c r="BN67" s="9">
        <v>1364</v>
      </c>
      <c r="BO67" s="9">
        <v>15.15</v>
      </c>
      <c r="BP67" s="4">
        <v>180</v>
      </c>
      <c r="BQ67" s="9">
        <v>630</v>
      </c>
      <c r="BR67" s="9">
        <v>7</v>
      </c>
      <c r="BS67" s="9">
        <v>100</v>
      </c>
      <c r="BT67" s="4">
        <v>0</v>
      </c>
    </row>
    <row r="68" spans="1:72" x14ac:dyDescent="0.3">
      <c r="A68" s="4" t="s">
        <v>133</v>
      </c>
      <c r="B68" s="4">
        <v>41</v>
      </c>
      <c r="C68" s="4" t="s">
        <v>59</v>
      </c>
      <c r="D68" s="4" t="s">
        <v>74</v>
      </c>
      <c r="E68" s="4" t="s">
        <v>84</v>
      </c>
      <c r="F68" s="4" t="s">
        <v>61</v>
      </c>
      <c r="G68" s="4" t="s">
        <v>62</v>
      </c>
      <c r="H68" s="9">
        <v>1300</v>
      </c>
      <c r="I68" s="1" t="s">
        <v>238</v>
      </c>
      <c r="J68" s="4" t="s">
        <v>65</v>
      </c>
      <c r="K68" s="1" t="s">
        <v>72</v>
      </c>
      <c r="L68" s="4" t="s">
        <v>65</v>
      </c>
      <c r="M68" s="4" t="s">
        <v>72</v>
      </c>
      <c r="N68" s="9">
        <v>152</v>
      </c>
      <c r="O68" s="9">
        <v>62</v>
      </c>
      <c r="P68" s="9">
        <v>22.6</v>
      </c>
      <c r="Q68" s="9">
        <v>130</v>
      </c>
      <c r="R68" s="9">
        <v>79</v>
      </c>
      <c r="S68" s="9">
        <v>134</v>
      </c>
      <c r="T68" s="9">
        <v>274</v>
      </c>
      <c r="U68" s="9">
        <v>6.1</v>
      </c>
      <c r="V68" s="4" t="s">
        <v>65</v>
      </c>
      <c r="W68" s="4" t="s">
        <v>65</v>
      </c>
      <c r="X68" s="4" t="s">
        <v>65</v>
      </c>
      <c r="Y68" s="4" t="s">
        <v>65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30</v>
      </c>
      <c r="AF68" s="4">
        <v>30</v>
      </c>
      <c r="AG68" s="4">
        <v>30</v>
      </c>
      <c r="AH68" s="4">
        <v>30</v>
      </c>
      <c r="AI68" s="4">
        <v>30</v>
      </c>
      <c r="AJ68" s="4">
        <v>0</v>
      </c>
      <c r="AK68" s="4">
        <v>0</v>
      </c>
      <c r="AL68" s="4">
        <v>0</v>
      </c>
      <c r="AM68" s="4">
        <v>0</v>
      </c>
      <c r="AN68" s="4">
        <v>0</v>
      </c>
      <c r="AO68" s="4">
        <v>1068</v>
      </c>
      <c r="AP68" s="9">
        <v>740</v>
      </c>
      <c r="AQ68" s="9">
        <v>645</v>
      </c>
      <c r="AR68" s="9">
        <v>414</v>
      </c>
      <c r="AS68" s="4">
        <v>180</v>
      </c>
      <c r="AT68" s="9">
        <v>2530</v>
      </c>
      <c r="AU68" s="9">
        <v>1400</v>
      </c>
      <c r="AV68" s="9">
        <v>1220</v>
      </c>
      <c r="AW68" s="9">
        <v>920</v>
      </c>
      <c r="AX68" s="9">
        <v>420</v>
      </c>
      <c r="AY68" s="4">
        <v>0</v>
      </c>
      <c r="AZ68" s="4">
        <v>0</v>
      </c>
      <c r="BA68" s="4">
        <v>0</v>
      </c>
      <c r="BB68" s="4">
        <v>0</v>
      </c>
      <c r="BC68" s="4">
        <v>0</v>
      </c>
      <c r="BD68" s="9">
        <v>1158</v>
      </c>
      <c r="BE68" s="9">
        <v>3418</v>
      </c>
      <c r="BF68" s="9">
        <v>3797</v>
      </c>
      <c r="BG68" s="9">
        <v>975</v>
      </c>
      <c r="BH68" s="9">
        <v>2105</v>
      </c>
      <c r="BI68" s="9">
        <v>23.38</v>
      </c>
      <c r="BJ68" s="9">
        <v>740</v>
      </c>
      <c r="BK68" s="9">
        <v>1790</v>
      </c>
      <c r="BL68" s="9">
        <v>19.88</v>
      </c>
      <c r="BM68" s="9">
        <v>540</v>
      </c>
      <c r="BN68" s="9">
        <v>1290</v>
      </c>
      <c r="BO68" s="9">
        <v>14.33</v>
      </c>
      <c r="BP68" s="4">
        <v>330</v>
      </c>
      <c r="BQ68" s="9">
        <v>780</v>
      </c>
      <c r="BR68" s="9">
        <v>8.66</v>
      </c>
      <c r="BS68" s="9">
        <v>100</v>
      </c>
      <c r="BT68" s="4">
        <v>0</v>
      </c>
    </row>
    <row r="69" spans="1:72" x14ac:dyDescent="0.3">
      <c r="A69" s="4" t="s">
        <v>128</v>
      </c>
      <c r="B69" s="4">
        <v>46</v>
      </c>
      <c r="C69" s="4" t="s">
        <v>59</v>
      </c>
      <c r="D69" s="4" t="s">
        <v>74</v>
      </c>
      <c r="E69" s="4" t="s">
        <v>84</v>
      </c>
      <c r="F69" s="4" t="s">
        <v>61</v>
      </c>
      <c r="G69" s="4" t="s">
        <v>62</v>
      </c>
      <c r="H69" s="9">
        <v>1360</v>
      </c>
      <c r="I69" s="1" t="s">
        <v>239</v>
      </c>
      <c r="J69" s="4" t="s">
        <v>65</v>
      </c>
      <c r="K69" s="4" t="s">
        <v>65</v>
      </c>
      <c r="L69" s="4" t="s">
        <v>65</v>
      </c>
      <c r="M69" s="4" t="s">
        <v>72</v>
      </c>
      <c r="N69" s="9">
        <v>149</v>
      </c>
      <c r="O69" s="9">
        <v>74</v>
      </c>
      <c r="P69" s="9">
        <v>23.4</v>
      </c>
      <c r="Q69" s="9">
        <v>135</v>
      </c>
      <c r="R69" s="9">
        <v>79</v>
      </c>
      <c r="S69" s="9">
        <v>148</v>
      </c>
      <c r="T69" s="9">
        <v>245</v>
      </c>
      <c r="U69" s="9">
        <v>7.1</v>
      </c>
      <c r="V69" s="4" t="s">
        <v>65</v>
      </c>
      <c r="W69" s="4" t="s">
        <v>65</v>
      </c>
      <c r="X69" s="4" t="s">
        <v>65</v>
      </c>
      <c r="Y69" s="4" t="s">
        <v>65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30</v>
      </c>
      <c r="AF69" s="4">
        <v>30</v>
      </c>
      <c r="AG69" s="4">
        <v>30</v>
      </c>
      <c r="AH69" s="4">
        <v>30</v>
      </c>
      <c r="AI69" s="4">
        <v>30</v>
      </c>
      <c r="AJ69" s="4">
        <v>0</v>
      </c>
      <c r="AK69" s="4">
        <v>0</v>
      </c>
      <c r="AL69" s="4">
        <v>0</v>
      </c>
      <c r="AM69" s="4">
        <v>0</v>
      </c>
      <c r="AN69" s="4">
        <v>0</v>
      </c>
      <c r="AO69" s="9">
        <v>1158</v>
      </c>
      <c r="AP69" s="9">
        <v>975</v>
      </c>
      <c r="AQ69" s="9">
        <v>740</v>
      </c>
      <c r="AR69" s="9">
        <v>540</v>
      </c>
      <c r="AS69" s="4">
        <v>330</v>
      </c>
      <c r="AT69" s="9">
        <v>2230</v>
      </c>
      <c r="AU69" s="9">
        <v>1100</v>
      </c>
      <c r="AV69" s="9">
        <v>1020</v>
      </c>
      <c r="AW69" s="9">
        <v>720</v>
      </c>
      <c r="AX69" s="9">
        <v>420</v>
      </c>
      <c r="AY69" s="4">
        <v>0</v>
      </c>
      <c r="AZ69" s="4">
        <v>0</v>
      </c>
      <c r="BA69" s="4">
        <v>0</v>
      </c>
      <c r="BB69" s="4">
        <v>0</v>
      </c>
      <c r="BC69" s="4">
        <v>0</v>
      </c>
      <c r="BD69" s="9">
        <v>2700</v>
      </c>
      <c r="BE69" s="9">
        <v>5260</v>
      </c>
      <c r="BF69" s="9">
        <v>58.44</v>
      </c>
      <c r="BG69" s="9">
        <v>1156</v>
      </c>
      <c r="BH69" s="9">
        <v>2586</v>
      </c>
      <c r="BI69" s="9">
        <v>28.73</v>
      </c>
      <c r="BJ69" s="9">
        <v>775</v>
      </c>
      <c r="BK69" s="9">
        <v>1905</v>
      </c>
      <c r="BL69" s="9">
        <v>21.16</v>
      </c>
      <c r="BM69" s="9">
        <v>386</v>
      </c>
      <c r="BN69" s="9">
        <v>1436</v>
      </c>
      <c r="BO69" s="9">
        <v>15.95</v>
      </c>
      <c r="BP69" s="4">
        <v>225</v>
      </c>
      <c r="BQ69" s="9">
        <v>975</v>
      </c>
      <c r="BR69" s="9">
        <v>10.83</v>
      </c>
      <c r="BS69" s="9">
        <v>150</v>
      </c>
      <c r="BT69" s="4">
        <v>0</v>
      </c>
    </row>
    <row r="70" spans="1:72" x14ac:dyDescent="0.3">
      <c r="A70" s="4" t="s">
        <v>129</v>
      </c>
      <c r="B70" s="4">
        <v>55</v>
      </c>
      <c r="C70" s="4" t="s">
        <v>41</v>
      </c>
      <c r="D70" s="4" t="s">
        <v>74</v>
      </c>
      <c r="E70" s="9">
        <v>19000</v>
      </c>
      <c r="F70" s="4" t="s">
        <v>61</v>
      </c>
      <c r="G70" s="4" t="s">
        <v>62</v>
      </c>
      <c r="H70" s="9">
        <v>1500</v>
      </c>
      <c r="I70" s="1" t="s">
        <v>240</v>
      </c>
      <c r="J70" s="4" t="s">
        <v>65</v>
      </c>
      <c r="K70" s="4" t="s">
        <v>65</v>
      </c>
      <c r="L70" s="1" t="s">
        <v>72</v>
      </c>
      <c r="M70" s="4" t="s">
        <v>65</v>
      </c>
      <c r="N70" s="9">
        <v>162</v>
      </c>
      <c r="O70" s="9">
        <v>68</v>
      </c>
      <c r="P70" s="9">
        <v>23.8</v>
      </c>
      <c r="Q70" s="9">
        <v>124</v>
      </c>
      <c r="R70" s="9">
        <v>80</v>
      </c>
      <c r="S70" s="9">
        <v>124</v>
      </c>
      <c r="T70" s="9">
        <v>311</v>
      </c>
      <c r="U70" s="9">
        <v>7.4</v>
      </c>
      <c r="V70" s="4" t="s">
        <v>65</v>
      </c>
      <c r="W70" s="4" t="s">
        <v>65</v>
      </c>
      <c r="X70" s="4" t="s">
        <v>65</v>
      </c>
      <c r="Y70" s="4" t="s">
        <v>65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30</v>
      </c>
      <c r="AF70" s="4">
        <v>30</v>
      </c>
      <c r="AG70" s="4">
        <v>30</v>
      </c>
      <c r="AH70" s="4">
        <v>30</v>
      </c>
      <c r="AI70" s="4">
        <v>30</v>
      </c>
      <c r="AJ70" s="4">
        <v>0</v>
      </c>
      <c r="AK70" s="4">
        <v>0</v>
      </c>
      <c r="AL70" s="4">
        <v>0</v>
      </c>
      <c r="AM70" s="4">
        <v>0</v>
      </c>
      <c r="AN70" s="4">
        <v>0</v>
      </c>
      <c r="AO70" s="9">
        <v>2700</v>
      </c>
      <c r="AP70" s="9">
        <v>1156</v>
      </c>
      <c r="AQ70" s="9">
        <v>775</v>
      </c>
      <c r="AR70" s="9">
        <v>386</v>
      </c>
      <c r="AS70" s="4">
        <v>225</v>
      </c>
      <c r="AT70" s="9">
        <v>2530</v>
      </c>
      <c r="AU70" s="9">
        <v>1400</v>
      </c>
      <c r="AV70" s="9">
        <v>1100</v>
      </c>
      <c r="AW70" s="9">
        <v>1020</v>
      </c>
      <c r="AX70" s="9">
        <v>720</v>
      </c>
      <c r="AY70" s="4">
        <v>0</v>
      </c>
      <c r="AZ70" s="4">
        <v>0</v>
      </c>
      <c r="BA70" s="4">
        <v>0</v>
      </c>
      <c r="BB70" s="4">
        <v>0</v>
      </c>
      <c r="BC70" s="4">
        <v>0</v>
      </c>
      <c r="BD70" s="9">
        <v>1543</v>
      </c>
      <c r="BE70" s="9">
        <v>4103</v>
      </c>
      <c r="BF70" s="9">
        <v>45.58</v>
      </c>
      <c r="BG70" s="9">
        <v>716</v>
      </c>
      <c r="BH70" s="9">
        <v>2266</v>
      </c>
      <c r="BI70" s="9">
        <v>25.17</v>
      </c>
      <c r="BJ70" s="9">
        <v>478</v>
      </c>
      <c r="BK70" s="9">
        <v>1728</v>
      </c>
      <c r="BL70" s="9">
        <v>19.2</v>
      </c>
      <c r="BM70" s="9">
        <v>345</v>
      </c>
      <c r="BN70" s="9">
        <v>1395</v>
      </c>
      <c r="BO70" s="9">
        <v>15.5</v>
      </c>
      <c r="BP70" s="4">
        <v>180</v>
      </c>
      <c r="BQ70" s="9">
        <v>930</v>
      </c>
      <c r="BR70" s="9">
        <v>10.33</v>
      </c>
      <c r="BS70" s="4">
        <v>350</v>
      </c>
      <c r="BT70" s="4">
        <v>150</v>
      </c>
    </row>
    <row r="71" spans="1:72" x14ac:dyDescent="0.3">
      <c r="A71" s="4" t="s">
        <v>130</v>
      </c>
      <c r="B71" s="4">
        <v>50</v>
      </c>
      <c r="C71" s="4" t="s">
        <v>41</v>
      </c>
      <c r="D71" s="4" t="s">
        <v>74</v>
      </c>
      <c r="E71" s="9">
        <v>18500</v>
      </c>
      <c r="F71" s="4" t="s">
        <v>61</v>
      </c>
      <c r="G71" s="4" t="s">
        <v>62</v>
      </c>
      <c r="H71" s="9">
        <v>1500</v>
      </c>
      <c r="I71" s="1" t="s">
        <v>241</v>
      </c>
      <c r="J71" s="4" t="s">
        <v>65</v>
      </c>
      <c r="K71" s="4" t="s">
        <v>65</v>
      </c>
      <c r="L71" s="4" t="s">
        <v>65</v>
      </c>
      <c r="M71" s="4" t="s">
        <v>72</v>
      </c>
      <c r="N71" s="9">
        <v>165</v>
      </c>
      <c r="O71" s="9">
        <v>70</v>
      </c>
      <c r="P71" s="9">
        <v>24.6</v>
      </c>
      <c r="Q71" s="9">
        <v>128</v>
      </c>
      <c r="R71" s="9">
        <v>80</v>
      </c>
      <c r="S71" s="9">
        <v>165</v>
      </c>
      <c r="T71" s="9">
        <v>315</v>
      </c>
      <c r="U71" s="9">
        <v>7.1</v>
      </c>
      <c r="V71" s="4" t="s">
        <v>65</v>
      </c>
      <c r="W71" s="4" t="s">
        <v>65</v>
      </c>
      <c r="X71" s="4" t="s">
        <v>65</v>
      </c>
      <c r="Y71" s="4" t="s">
        <v>65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30</v>
      </c>
      <c r="AF71" s="4">
        <v>30</v>
      </c>
      <c r="AG71" s="4">
        <v>30</v>
      </c>
      <c r="AH71" s="4">
        <v>30</v>
      </c>
      <c r="AI71" s="4">
        <v>30</v>
      </c>
      <c r="AJ71" s="4">
        <v>0</v>
      </c>
      <c r="AK71" s="4">
        <v>0</v>
      </c>
      <c r="AL71" s="4">
        <v>0</v>
      </c>
      <c r="AM71" s="4">
        <v>0</v>
      </c>
      <c r="AN71" s="4">
        <v>0</v>
      </c>
      <c r="AO71" s="9">
        <v>1543</v>
      </c>
      <c r="AP71" s="9">
        <v>716</v>
      </c>
      <c r="AQ71" s="9">
        <v>478</v>
      </c>
      <c r="AR71" s="9">
        <v>345</v>
      </c>
      <c r="AS71" s="4">
        <v>180</v>
      </c>
      <c r="AT71" s="9">
        <v>2530</v>
      </c>
      <c r="AU71" s="9">
        <v>1520</v>
      </c>
      <c r="AV71" s="9">
        <v>1220</v>
      </c>
      <c r="AW71" s="9">
        <v>1020</v>
      </c>
      <c r="AX71" s="9">
        <v>720</v>
      </c>
      <c r="AY71" s="4">
        <v>0</v>
      </c>
      <c r="AZ71" s="4">
        <v>0</v>
      </c>
      <c r="BA71" s="4">
        <v>0</v>
      </c>
      <c r="BB71" s="4">
        <v>0</v>
      </c>
      <c r="BC71" s="4">
        <v>0</v>
      </c>
      <c r="BD71" s="9">
        <v>3086</v>
      </c>
      <c r="BE71" s="9">
        <v>6246</v>
      </c>
      <c r="BF71" s="9">
        <v>69.400000000000006</v>
      </c>
      <c r="BG71" s="9">
        <v>1985</v>
      </c>
      <c r="BH71" s="9">
        <v>4545</v>
      </c>
      <c r="BI71" s="9">
        <v>50.5</v>
      </c>
      <c r="BJ71" s="9">
        <v>717</v>
      </c>
      <c r="BK71" s="9">
        <v>2977</v>
      </c>
      <c r="BL71" s="9">
        <v>33.07</v>
      </c>
      <c r="BM71" s="9">
        <v>330</v>
      </c>
      <c r="BN71" s="9">
        <v>1460</v>
      </c>
      <c r="BO71" s="9">
        <v>16.22</v>
      </c>
      <c r="BP71" s="4">
        <v>180</v>
      </c>
      <c r="BQ71" s="9">
        <v>630</v>
      </c>
      <c r="BR71" s="9">
        <v>7</v>
      </c>
      <c r="BS71" s="4">
        <v>500</v>
      </c>
      <c r="BT71" s="4">
        <v>150</v>
      </c>
    </row>
    <row r="72" spans="1:72" x14ac:dyDescent="0.3">
      <c r="A72" s="4" t="s">
        <v>131</v>
      </c>
      <c r="B72" s="4">
        <v>46</v>
      </c>
      <c r="C72" s="4" t="s">
        <v>41</v>
      </c>
      <c r="D72" s="4" t="s">
        <v>74</v>
      </c>
      <c r="E72" s="9">
        <v>7000</v>
      </c>
      <c r="F72" s="4" t="s">
        <v>61</v>
      </c>
      <c r="G72" s="4" t="s">
        <v>62</v>
      </c>
      <c r="H72" s="9">
        <v>1400</v>
      </c>
      <c r="I72" s="1" t="s">
        <v>242</v>
      </c>
      <c r="J72" s="4" t="s">
        <v>65</v>
      </c>
      <c r="K72" s="4" t="s">
        <v>65</v>
      </c>
      <c r="L72" s="4" t="s">
        <v>65</v>
      </c>
      <c r="M72" s="4" t="s">
        <v>72</v>
      </c>
      <c r="N72" s="9">
        <v>160</v>
      </c>
      <c r="O72" s="9">
        <v>59</v>
      </c>
      <c r="P72" s="9">
        <v>22.5</v>
      </c>
      <c r="Q72" s="9">
        <v>131</v>
      </c>
      <c r="R72" s="9">
        <v>80</v>
      </c>
      <c r="S72" s="9">
        <v>140</v>
      </c>
      <c r="T72" s="9">
        <v>262</v>
      </c>
      <c r="U72" s="9">
        <v>8.1</v>
      </c>
      <c r="V72" s="4" t="s">
        <v>65</v>
      </c>
      <c r="W72" s="4" t="s">
        <v>65</v>
      </c>
      <c r="X72" s="4" t="s">
        <v>65</v>
      </c>
      <c r="Y72" s="4" t="s">
        <v>65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30</v>
      </c>
      <c r="AF72" s="4">
        <v>30</v>
      </c>
      <c r="AG72" s="4">
        <v>30</v>
      </c>
      <c r="AH72" s="4">
        <v>30</v>
      </c>
      <c r="AI72" s="4">
        <v>30</v>
      </c>
      <c r="AJ72" s="4">
        <v>0</v>
      </c>
      <c r="AK72" s="4">
        <v>0</v>
      </c>
      <c r="AL72" s="4">
        <v>0</v>
      </c>
      <c r="AM72" s="4">
        <v>0</v>
      </c>
      <c r="AN72" s="4">
        <v>0</v>
      </c>
      <c r="AO72" s="9">
        <v>3086</v>
      </c>
      <c r="AP72" s="9">
        <v>1985</v>
      </c>
      <c r="AQ72" s="9">
        <v>717</v>
      </c>
      <c r="AR72" s="9">
        <v>330</v>
      </c>
      <c r="AS72" s="4">
        <v>180</v>
      </c>
      <c r="AT72" s="9">
        <v>3130</v>
      </c>
      <c r="AU72" s="9">
        <v>2530</v>
      </c>
      <c r="AV72" s="9">
        <v>2230</v>
      </c>
      <c r="AW72" s="9">
        <v>1100</v>
      </c>
      <c r="AX72" s="9">
        <v>420</v>
      </c>
      <c r="AY72" s="4">
        <v>0</v>
      </c>
      <c r="AZ72" s="4">
        <v>0</v>
      </c>
      <c r="BA72" s="4">
        <v>0</v>
      </c>
      <c r="BB72" s="4">
        <v>0</v>
      </c>
      <c r="BC72" s="4">
        <v>0</v>
      </c>
      <c r="BD72" s="9">
        <v>9489</v>
      </c>
      <c r="BE72" s="9">
        <v>12349</v>
      </c>
      <c r="BF72" s="9">
        <v>137.21</v>
      </c>
      <c r="BG72" s="9">
        <v>7057</v>
      </c>
      <c r="BH72" s="9">
        <v>8307</v>
      </c>
      <c r="BI72" s="9">
        <v>92.3</v>
      </c>
      <c r="BJ72" s="9">
        <v>4246</v>
      </c>
      <c r="BK72" s="9">
        <v>5376</v>
      </c>
      <c r="BL72" s="9">
        <v>59.73</v>
      </c>
      <c r="BM72" s="9">
        <v>1105</v>
      </c>
      <c r="BN72" s="9">
        <v>2055</v>
      </c>
      <c r="BO72" s="9">
        <v>22.83</v>
      </c>
      <c r="BP72" s="4">
        <v>725</v>
      </c>
      <c r="BQ72" s="9">
        <v>1175</v>
      </c>
      <c r="BR72" s="9">
        <v>13.05</v>
      </c>
      <c r="BS72" s="9">
        <v>150</v>
      </c>
      <c r="BT72" s="4">
        <v>0</v>
      </c>
    </row>
    <row r="73" spans="1:72" x14ac:dyDescent="0.3">
      <c r="A73" s="4" t="s">
        <v>132</v>
      </c>
      <c r="B73" s="4">
        <v>52</v>
      </c>
      <c r="C73" s="4" t="s">
        <v>59</v>
      </c>
      <c r="D73" s="4" t="s">
        <v>74</v>
      </c>
      <c r="E73" s="4">
        <v>7000</v>
      </c>
      <c r="F73" s="4" t="s">
        <v>61</v>
      </c>
      <c r="G73" s="4" t="s">
        <v>62</v>
      </c>
      <c r="H73" s="9">
        <v>1550</v>
      </c>
      <c r="I73" s="1" t="s">
        <v>243</v>
      </c>
      <c r="J73" s="4" t="s">
        <v>65</v>
      </c>
      <c r="K73" s="4" t="s">
        <v>65</v>
      </c>
      <c r="L73" s="1" t="s">
        <v>72</v>
      </c>
      <c r="M73" s="4" t="s">
        <v>65</v>
      </c>
      <c r="N73" s="9">
        <v>142</v>
      </c>
      <c r="O73" s="9">
        <v>50</v>
      </c>
      <c r="P73" s="9">
        <v>25.05</v>
      </c>
      <c r="Q73" s="9">
        <v>120</v>
      </c>
      <c r="R73" s="9">
        <v>79</v>
      </c>
      <c r="S73" s="9">
        <v>128</v>
      </c>
      <c r="T73" s="9">
        <v>238</v>
      </c>
      <c r="U73" s="9">
        <v>7.2</v>
      </c>
      <c r="V73" s="4" t="s">
        <v>65</v>
      </c>
      <c r="W73" s="4" t="s">
        <v>65</v>
      </c>
      <c r="X73" s="4" t="s">
        <v>65</v>
      </c>
      <c r="Y73" s="4" t="s">
        <v>65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30</v>
      </c>
      <c r="AF73" s="4">
        <v>30</v>
      </c>
      <c r="AG73" s="4">
        <v>30</v>
      </c>
      <c r="AH73" s="4">
        <v>30</v>
      </c>
      <c r="AI73" s="4">
        <v>30</v>
      </c>
      <c r="AJ73" s="4">
        <v>0</v>
      </c>
      <c r="AK73" s="4">
        <v>0</v>
      </c>
      <c r="AL73" s="4">
        <v>0</v>
      </c>
      <c r="AM73" s="4">
        <v>0</v>
      </c>
      <c r="AN73" s="4">
        <v>0</v>
      </c>
      <c r="AO73" s="9">
        <v>9489</v>
      </c>
      <c r="AP73" s="9">
        <v>7057</v>
      </c>
      <c r="AQ73" s="9">
        <v>4246</v>
      </c>
      <c r="AR73" s="9">
        <v>1105</v>
      </c>
      <c r="AS73" s="4">
        <v>725</v>
      </c>
      <c r="AT73" s="9">
        <v>2830</v>
      </c>
      <c r="AU73" s="9">
        <v>1220</v>
      </c>
      <c r="AV73" s="9">
        <v>1100</v>
      </c>
      <c r="AW73" s="9">
        <v>920</v>
      </c>
      <c r="AX73" s="9">
        <v>420</v>
      </c>
      <c r="AY73" s="4">
        <v>0</v>
      </c>
      <c r="AZ73" s="4">
        <v>0</v>
      </c>
      <c r="BA73" s="4">
        <v>0</v>
      </c>
      <c r="BB73" s="4">
        <v>0</v>
      </c>
      <c r="BC73" s="4">
        <v>0</v>
      </c>
      <c r="BD73" s="4">
        <v>180</v>
      </c>
      <c r="BE73" s="9">
        <v>2740</v>
      </c>
      <c r="BF73" s="9">
        <v>30.44</v>
      </c>
      <c r="BG73" s="4">
        <v>180</v>
      </c>
      <c r="BH73" s="9">
        <v>1610</v>
      </c>
      <c r="BI73" s="9">
        <v>17.88</v>
      </c>
      <c r="BJ73" s="4">
        <v>180</v>
      </c>
      <c r="BK73" s="9">
        <v>1310</v>
      </c>
      <c r="BL73" s="9">
        <v>14.55</v>
      </c>
      <c r="BM73" s="4">
        <v>180</v>
      </c>
      <c r="BN73" s="9">
        <v>1310</v>
      </c>
      <c r="BO73" s="9">
        <v>14.55</v>
      </c>
      <c r="BP73" s="4">
        <v>180</v>
      </c>
      <c r="BQ73" s="9">
        <v>930</v>
      </c>
      <c r="BR73" s="9">
        <v>10.33</v>
      </c>
      <c r="BS73" s="9">
        <v>100</v>
      </c>
      <c r="BT73" s="4">
        <v>0</v>
      </c>
    </row>
    <row r="74" spans="1:72" x14ac:dyDescent="0.3">
      <c r="A74" s="4" t="s">
        <v>134</v>
      </c>
      <c r="B74" s="4">
        <v>54</v>
      </c>
      <c r="C74" s="4" t="s">
        <v>59</v>
      </c>
      <c r="D74" s="4" t="s">
        <v>74</v>
      </c>
      <c r="E74" s="4" t="s">
        <v>84</v>
      </c>
      <c r="F74" s="4" t="s">
        <v>61</v>
      </c>
      <c r="G74" s="4" t="s">
        <v>62</v>
      </c>
      <c r="H74" s="9">
        <v>1500</v>
      </c>
      <c r="I74" s="1" t="s">
        <v>245</v>
      </c>
      <c r="J74" s="4" t="s">
        <v>65</v>
      </c>
      <c r="K74" s="4" t="s">
        <v>65</v>
      </c>
      <c r="L74" s="4" t="s">
        <v>65</v>
      </c>
      <c r="M74" s="4" t="s">
        <v>72</v>
      </c>
      <c r="N74" s="9">
        <v>147</v>
      </c>
      <c r="O74" s="9">
        <v>66</v>
      </c>
      <c r="P74" s="9">
        <v>23.1</v>
      </c>
      <c r="Q74" s="9">
        <v>127</v>
      </c>
      <c r="R74" s="9">
        <v>81</v>
      </c>
      <c r="S74" s="9">
        <v>161</v>
      </c>
      <c r="T74" s="9">
        <v>279</v>
      </c>
      <c r="U74" s="9">
        <v>6.1</v>
      </c>
      <c r="V74" s="4" t="s">
        <v>65</v>
      </c>
      <c r="W74" s="4" t="s">
        <v>65</v>
      </c>
      <c r="X74" s="4" t="s">
        <v>65</v>
      </c>
      <c r="Y74" s="4" t="s">
        <v>65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30</v>
      </c>
      <c r="AF74" s="4">
        <v>30</v>
      </c>
      <c r="AG74" s="4">
        <v>30</v>
      </c>
      <c r="AH74" s="4">
        <v>30</v>
      </c>
      <c r="AI74" s="4">
        <v>30</v>
      </c>
      <c r="AJ74" s="4">
        <v>0</v>
      </c>
      <c r="AK74" s="4">
        <v>0</v>
      </c>
      <c r="AL74" s="4">
        <v>0</v>
      </c>
      <c r="AM74" s="4">
        <v>0</v>
      </c>
      <c r="AN74" s="4">
        <v>0</v>
      </c>
      <c r="AO74" s="4">
        <v>180</v>
      </c>
      <c r="AP74" s="4">
        <v>180</v>
      </c>
      <c r="AQ74" s="4">
        <v>180</v>
      </c>
      <c r="AR74" s="4">
        <v>180</v>
      </c>
      <c r="AS74" s="4">
        <v>180</v>
      </c>
      <c r="AT74" s="9">
        <v>2530</v>
      </c>
      <c r="AU74" s="9">
        <v>1400</v>
      </c>
      <c r="AV74" s="9">
        <v>1100</v>
      </c>
      <c r="AW74" s="9">
        <v>1100</v>
      </c>
      <c r="AX74" s="9">
        <v>720</v>
      </c>
      <c r="AY74" s="4">
        <v>0</v>
      </c>
      <c r="AZ74" s="4">
        <v>0</v>
      </c>
      <c r="BA74" s="4">
        <v>0</v>
      </c>
      <c r="BB74" s="4">
        <v>0</v>
      </c>
      <c r="BC74" s="4">
        <v>0</v>
      </c>
      <c r="BD74" s="9">
        <v>2572</v>
      </c>
      <c r="BE74" s="9">
        <v>5132</v>
      </c>
      <c r="BF74" s="9">
        <v>57.02</v>
      </c>
      <c r="BG74" s="9">
        <v>1015</v>
      </c>
      <c r="BH74" s="9">
        <v>2445</v>
      </c>
      <c r="BI74" s="9">
        <v>27.16</v>
      </c>
      <c r="BJ74" s="9">
        <v>648</v>
      </c>
      <c r="BK74" s="9">
        <v>1898</v>
      </c>
      <c r="BL74" s="9">
        <v>21.08</v>
      </c>
      <c r="BM74" s="9">
        <v>330</v>
      </c>
      <c r="BN74" s="9">
        <v>1080</v>
      </c>
      <c r="BO74" s="9">
        <v>12</v>
      </c>
      <c r="BP74" s="4">
        <v>180</v>
      </c>
      <c r="BQ74" s="9">
        <v>630</v>
      </c>
      <c r="BR74" s="9">
        <v>7</v>
      </c>
      <c r="BS74" s="9">
        <v>150</v>
      </c>
      <c r="BT74" s="4">
        <v>0</v>
      </c>
    </row>
    <row r="75" spans="1:72" x14ac:dyDescent="0.3">
      <c r="A75" s="4" t="s">
        <v>135</v>
      </c>
      <c r="B75" s="4">
        <v>50</v>
      </c>
      <c r="C75" s="4" t="s">
        <v>41</v>
      </c>
      <c r="D75" s="4" t="s">
        <v>74</v>
      </c>
      <c r="E75" s="9">
        <v>15000</v>
      </c>
      <c r="F75" s="4" t="s">
        <v>61</v>
      </c>
      <c r="G75" s="4" t="s">
        <v>62</v>
      </c>
      <c r="H75" s="9">
        <v>1500</v>
      </c>
      <c r="I75" s="1" t="s">
        <v>244</v>
      </c>
      <c r="J75" s="4" t="s">
        <v>65</v>
      </c>
      <c r="K75" s="4" t="s">
        <v>65</v>
      </c>
      <c r="L75" s="4" t="s">
        <v>65</v>
      </c>
      <c r="M75" s="4" t="s">
        <v>72</v>
      </c>
      <c r="N75" s="9">
        <v>161</v>
      </c>
      <c r="O75" s="9">
        <v>65</v>
      </c>
      <c r="P75" s="9">
        <v>24.6</v>
      </c>
      <c r="Q75" s="9">
        <v>135</v>
      </c>
      <c r="R75" s="9">
        <v>79</v>
      </c>
      <c r="S75" s="9">
        <v>155</v>
      </c>
      <c r="T75" s="9">
        <v>245</v>
      </c>
      <c r="U75" s="9">
        <v>7.1</v>
      </c>
      <c r="V75" s="4" t="s">
        <v>65</v>
      </c>
      <c r="W75" s="4" t="s">
        <v>65</v>
      </c>
      <c r="X75" s="4" t="s">
        <v>65</v>
      </c>
      <c r="Y75" s="4" t="s">
        <v>65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30</v>
      </c>
      <c r="AF75" s="4">
        <v>30</v>
      </c>
      <c r="AG75" s="4">
        <v>30</v>
      </c>
      <c r="AH75" s="4">
        <v>30</v>
      </c>
      <c r="AI75" s="4">
        <v>30</v>
      </c>
      <c r="AJ75" s="4">
        <v>0</v>
      </c>
      <c r="AK75" s="4">
        <v>0</v>
      </c>
      <c r="AL75" s="4">
        <v>0</v>
      </c>
      <c r="AM75" s="4">
        <v>0</v>
      </c>
      <c r="AN75" s="4">
        <v>0</v>
      </c>
      <c r="AO75" s="9">
        <v>2572</v>
      </c>
      <c r="AP75" s="9">
        <v>1015</v>
      </c>
      <c r="AQ75" s="9">
        <v>648</v>
      </c>
      <c r="AR75" s="9">
        <v>330</v>
      </c>
      <c r="AS75" s="4">
        <v>180</v>
      </c>
      <c r="AT75" s="9">
        <v>2530</v>
      </c>
      <c r="AU75" s="9">
        <v>1400</v>
      </c>
      <c r="AV75" s="9">
        <v>1220</v>
      </c>
      <c r="AW75" s="9">
        <v>720</v>
      </c>
      <c r="AX75" s="9">
        <v>420</v>
      </c>
      <c r="AY75" s="4">
        <v>0</v>
      </c>
      <c r="AZ75" s="4">
        <v>0</v>
      </c>
      <c r="BA75" s="4">
        <v>0</v>
      </c>
      <c r="BB75" s="4">
        <v>0</v>
      </c>
      <c r="BC75" s="4">
        <v>0</v>
      </c>
      <c r="BD75" s="9">
        <v>4179</v>
      </c>
      <c r="BE75" s="9">
        <v>6739</v>
      </c>
      <c r="BF75" s="9">
        <v>74.87</v>
      </c>
      <c r="BG75" s="9">
        <v>2215</v>
      </c>
      <c r="BH75" s="9">
        <v>3645</v>
      </c>
      <c r="BI75" s="9">
        <v>40.5</v>
      </c>
      <c r="BJ75" s="9">
        <v>945</v>
      </c>
      <c r="BK75" s="9">
        <v>1995</v>
      </c>
      <c r="BL75" s="9">
        <v>22.16</v>
      </c>
      <c r="BM75" s="9">
        <v>414</v>
      </c>
      <c r="BN75" s="9">
        <v>1364</v>
      </c>
      <c r="BO75" s="9">
        <v>15.15</v>
      </c>
      <c r="BP75" s="4">
        <v>180</v>
      </c>
      <c r="BQ75" s="9">
        <v>930</v>
      </c>
      <c r="BR75" s="9">
        <v>10.33</v>
      </c>
      <c r="BS75" s="4">
        <v>500</v>
      </c>
      <c r="BT75" s="4">
        <v>150</v>
      </c>
    </row>
    <row r="76" spans="1:72" x14ac:dyDescent="0.3">
      <c r="A76" s="4" t="s">
        <v>136</v>
      </c>
      <c r="B76" s="4">
        <v>53</v>
      </c>
      <c r="C76" s="4" t="s">
        <v>41</v>
      </c>
      <c r="D76" s="4" t="s">
        <v>74</v>
      </c>
      <c r="E76" s="9">
        <v>12000</v>
      </c>
      <c r="F76" s="4" t="s">
        <v>61</v>
      </c>
      <c r="G76" s="4" t="s">
        <v>62</v>
      </c>
      <c r="H76" s="9">
        <v>1550</v>
      </c>
      <c r="I76" s="1" t="s">
        <v>246</v>
      </c>
      <c r="J76" s="4" t="s">
        <v>65</v>
      </c>
      <c r="K76" s="4" t="s">
        <v>65</v>
      </c>
      <c r="L76" s="4" t="s">
        <v>65</v>
      </c>
      <c r="M76" s="4" t="s">
        <v>72</v>
      </c>
      <c r="N76" s="9">
        <v>163</v>
      </c>
      <c r="O76" s="9">
        <v>83</v>
      </c>
      <c r="P76" s="9">
        <v>22.9</v>
      </c>
      <c r="Q76" s="9">
        <v>134</v>
      </c>
      <c r="R76" s="9">
        <v>80</v>
      </c>
      <c r="S76" s="9">
        <v>139</v>
      </c>
      <c r="T76" s="9">
        <v>315</v>
      </c>
      <c r="U76" s="9">
        <v>6.9</v>
      </c>
      <c r="V76" s="4" t="s">
        <v>65</v>
      </c>
      <c r="W76" s="4" t="s">
        <v>65</v>
      </c>
      <c r="X76" s="4" t="s">
        <v>65</v>
      </c>
      <c r="Y76" s="4" t="s">
        <v>65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30</v>
      </c>
      <c r="AF76" s="4">
        <v>30</v>
      </c>
      <c r="AG76" s="4">
        <v>30</v>
      </c>
      <c r="AH76" s="4">
        <v>30</v>
      </c>
      <c r="AI76" s="4">
        <v>30</v>
      </c>
      <c r="AJ76" s="4">
        <v>0</v>
      </c>
      <c r="AK76" s="4">
        <v>0</v>
      </c>
      <c r="AL76" s="4">
        <v>0</v>
      </c>
      <c r="AM76" s="4">
        <v>0</v>
      </c>
      <c r="AN76" s="4">
        <v>0</v>
      </c>
      <c r="AO76" s="9">
        <v>4179</v>
      </c>
      <c r="AP76" s="9">
        <v>2215</v>
      </c>
      <c r="AQ76" s="9">
        <v>945</v>
      </c>
      <c r="AR76" s="9">
        <v>414</v>
      </c>
      <c r="AS76" s="4">
        <v>180</v>
      </c>
      <c r="AT76" s="9">
        <v>2530</v>
      </c>
      <c r="AU76" s="9">
        <v>1400</v>
      </c>
      <c r="AV76" s="9">
        <v>1020</v>
      </c>
      <c r="AW76" s="9">
        <v>920</v>
      </c>
      <c r="AX76" s="9">
        <v>720</v>
      </c>
      <c r="AY76" s="4">
        <v>0</v>
      </c>
      <c r="AZ76" s="4">
        <v>0</v>
      </c>
      <c r="BA76" s="4">
        <v>0</v>
      </c>
      <c r="BB76" s="4">
        <v>0</v>
      </c>
      <c r="BC76" s="4">
        <v>0</v>
      </c>
      <c r="BD76" s="9">
        <v>2160</v>
      </c>
      <c r="BE76" s="9">
        <v>4720</v>
      </c>
      <c r="BF76" s="9">
        <v>52.44</v>
      </c>
      <c r="BG76" s="9">
        <v>985</v>
      </c>
      <c r="BH76" s="9">
        <v>2415</v>
      </c>
      <c r="BI76" s="9">
        <v>26.83</v>
      </c>
      <c r="BJ76" s="9">
        <v>516</v>
      </c>
      <c r="BK76" s="9">
        <v>1766</v>
      </c>
      <c r="BL76" s="9">
        <v>19.62</v>
      </c>
      <c r="BM76" s="9">
        <v>325</v>
      </c>
      <c r="BN76" s="9">
        <v>1275</v>
      </c>
      <c r="BO76" s="9">
        <v>14.16</v>
      </c>
      <c r="BP76" s="4">
        <v>200</v>
      </c>
      <c r="BQ76" s="9">
        <v>1150</v>
      </c>
      <c r="BR76" s="9">
        <v>12.77</v>
      </c>
      <c r="BS76" s="9">
        <v>150</v>
      </c>
      <c r="BT76" s="4">
        <v>0</v>
      </c>
    </row>
    <row r="77" spans="1:72" x14ac:dyDescent="0.3">
      <c r="A77" s="8" t="s">
        <v>137</v>
      </c>
      <c r="B77" s="4">
        <v>48</v>
      </c>
      <c r="C77" s="4" t="s">
        <v>41</v>
      </c>
      <c r="D77" s="4" t="s">
        <v>74</v>
      </c>
      <c r="E77" s="9">
        <v>18000</v>
      </c>
      <c r="F77" s="4" t="s">
        <v>61</v>
      </c>
      <c r="G77" s="4" t="s">
        <v>62</v>
      </c>
      <c r="H77" s="9">
        <v>1500</v>
      </c>
      <c r="I77" s="1" t="s">
        <v>247</v>
      </c>
      <c r="J77" s="4" t="s">
        <v>65</v>
      </c>
      <c r="K77" s="4" t="s">
        <v>65</v>
      </c>
      <c r="L77" s="4" t="s">
        <v>65</v>
      </c>
      <c r="M77" s="4" t="s">
        <v>72</v>
      </c>
      <c r="N77" s="9">
        <v>159</v>
      </c>
      <c r="O77" s="9">
        <v>57</v>
      </c>
      <c r="P77" s="9">
        <v>21.9</v>
      </c>
      <c r="Q77" s="9">
        <v>129</v>
      </c>
      <c r="R77" s="9">
        <v>81</v>
      </c>
      <c r="S77" s="9">
        <v>126</v>
      </c>
      <c r="T77" s="9">
        <v>288</v>
      </c>
      <c r="U77" s="9">
        <v>7.4</v>
      </c>
      <c r="V77" s="4" t="s">
        <v>65</v>
      </c>
      <c r="W77" s="4" t="s">
        <v>65</v>
      </c>
      <c r="X77" s="4" t="s">
        <v>65</v>
      </c>
      <c r="Y77" s="4" t="s">
        <v>65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30</v>
      </c>
      <c r="AF77" s="4">
        <v>30</v>
      </c>
      <c r="AG77" s="4">
        <v>30</v>
      </c>
      <c r="AH77" s="4">
        <v>30</v>
      </c>
      <c r="AI77" s="4">
        <v>30</v>
      </c>
      <c r="AJ77" s="4">
        <v>0</v>
      </c>
      <c r="AK77" s="4">
        <v>0</v>
      </c>
      <c r="AL77" s="4">
        <v>0</v>
      </c>
      <c r="AM77" s="4">
        <v>0</v>
      </c>
      <c r="AN77" s="4">
        <v>0</v>
      </c>
      <c r="AO77" s="9">
        <v>2160</v>
      </c>
      <c r="AP77" s="9">
        <v>985</v>
      </c>
      <c r="AQ77" s="9">
        <v>516</v>
      </c>
      <c r="AR77" s="9">
        <v>325</v>
      </c>
      <c r="AS77" s="4">
        <v>200</v>
      </c>
      <c r="AT77" s="9">
        <v>2530</v>
      </c>
      <c r="AU77" s="9">
        <v>1400</v>
      </c>
      <c r="AV77" s="9">
        <v>1220</v>
      </c>
      <c r="AW77" s="9">
        <v>920</v>
      </c>
      <c r="AX77" s="9">
        <v>920</v>
      </c>
      <c r="AY77" s="4">
        <v>0</v>
      </c>
      <c r="AZ77" s="4">
        <v>0</v>
      </c>
      <c r="BA77" s="4">
        <v>0</v>
      </c>
      <c r="BB77" s="4">
        <v>0</v>
      </c>
      <c r="BC77" s="4">
        <v>0</v>
      </c>
      <c r="BD77" s="9">
        <v>1543</v>
      </c>
      <c r="BE77" s="9">
        <v>4103</v>
      </c>
      <c r="BF77" s="9">
        <v>45.58</v>
      </c>
      <c r="BG77" s="9">
        <v>678</v>
      </c>
      <c r="BH77" s="9">
        <v>1928</v>
      </c>
      <c r="BI77" s="9">
        <v>21.42</v>
      </c>
      <c r="BJ77" s="9">
        <v>370</v>
      </c>
      <c r="BK77" s="9">
        <v>1500</v>
      </c>
      <c r="BL77" s="9">
        <v>16.66</v>
      </c>
      <c r="BM77" s="9">
        <v>377</v>
      </c>
      <c r="BN77" s="9">
        <v>1507</v>
      </c>
      <c r="BO77" s="9">
        <v>16.739999999999998</v>
      </c>
      <c r="BP77" s="4">
        <v>180</v>
      </c>
      <c r="BQ77" s="9">
        <v>930</v>
      </c>
      <c r="BR77" s="9">
        <v>10.33</v>
      </c>
      <c r="BS77" s="4">
        <v>525</v>
      </c>
      <c r="BT77" s="4">
        <v>150</v>
      </c>
    </row>
    <row r="78" spans="1:72" x14ac:dyDescent="0.3">
      <c r="A78" s="4" t="s">
        <v>138</v>
      </c>
      <c r="B78" s="4">
        <v>57</v>
      </c>
      <c r="C78" s="4" t="s">
        <v>59</v>
      </c>
      <c r="D78" s="4" t="s">
        <v>74</v>
      </c>
      <c r="E78" s="4" t="s">
        <v>84</v>
      </c>
      <c r="F78" s="4" t="s">
        <v>61</v>
      </c>
      <c r="G78" s="4" t="s">
        <v>62</v>
      </c>
      <c r="H78" s="9">
        <v>1300</v>
      </c>
      <c r="I78" s="1" t="s">
        <v>248</v>
      </c>
      <c r="J78" s="4" t="s">
        <v>65</v>
      </c>
      <c r="K78" s="4" t="s">
        <v>65</v>
      </c>
      <c r="L78" s="4" t="s">
        <v>65</v>
      </c>
      <c r="M78" s="4" t="s">
        <v>72</v>
      </c>
      <c r="N78" s="9">
        <v>145</v>
      </c>
      <c r="O78" s="9">
        <v>75</v>
      </c>
      <c r="P78" s="9">
        <v>23.7</v>
      </c>
      <c r="Q78" s="9">
        <v>120</v>
      </c>
      <c r="R78" s="9">
        <v>80</v>
      </c>
      <c r="S78" s="9">
        <v>147</v>
      </c>
      <c r="T78" s="9">
        <v>241</v>
      </c>
      <c r="U78" s="9">
        <v>6.9</v>
      </c>
      <c r="V78" s="4" t="s">
        <v>65</v>
      </c>
      <c r="W78" s="4" t="s">
        <v>65</v>
      </c>
      <c r="X78" s="4" t="s">
        <v>65</v>
      </c>
      <c r="Y78" s="4" t="s">
        <v>65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30</v>
      </c>
      <c r="AF78" s="4">
        <v>30</v>
      </c>
      <c r="AG78" s="4">
        <v>30</v>
      </c>
      <c r="AH78" s="4">
        <v>30</v>
      </c>
      <c r="AI78" s="4">
        <v>30</v>
      </c>
      <c r="AJ78" s="4">
        <v>0</v>
      </c>
      <c r="AK78" s="4">
        <v>0</v>
      </c>
      <c r="AL78" s="4">
        <v>0</v>
      </c>
      <c r="AM78" s="4">
        <v>0</v>
      </c>
      <c r="AN78" s="4">
        <v>0</v>
      </c>
      <c r="AO78" s="9">
        <v>1543</v>
      </c>
      <c r="AP78" s="9">
        <v>678</v>
      </c>
      <c r="AQ78" s="9">
        <v>370</v>
      </c>
      <c r="AR78" s="9">
        <v>377</v>
      </c>
      <c r="AS78" s="4">
        <v>180</v>
      </c>
      <c r="AT78" s="9">
        <v>2530</v>
      </c>
      <c r="AU78" s="9">
        <v>1220</v>
      </c>
      <c r="AV78" s="9">
        <v>1100</v>
      </c>
      <c r="AW78" s="9">
        <v>1100</v>
      </c>
      <c r="AX78" s="9">
        <v>720</v>
      </c>
      <c r="AY78" s="4">
        <v>0</v>
      </c>
      <c r="AZ78" s="4">
        <v>0</v>
      </c>
      <c r="BA78" s="4">
        <v>0</v>
      </c>
      <c r="BB78" s="4">
        <v>0</v>
      </c>
      <c r="BC78" s="4">
        <v>0</v>
      </c>
      <c r="BD78" s="4">
        <v>1068</v>
      </c>
      <c r="BE78" s="9">
        <v>3628</v>
      </c>
      <c r="BF78" s="9">
        <v>40.31</v>
      </c>
      <c r="BG78" s="9">
        <v>563</v>
      </c>
      <c r="BH78" s="9">
        <v>1993</v>
      </c>
      <c r="BI78" s="9">
        <v>22.14</v>
      </c>
      <c r="BJ78" s="9">
        <v>414</v>
      </c>
      <c r="BK78" s="9">
        <v>1464</v>
      </c>
      <c r="BL78" s="9">
        <v>16.260000000000002</v>
      </c>
      <c r="BM78" s="9">
        <v>225</v>
      </c>
      <c r="BN78" s="9">
        <v>1275</v>
      </c>
      <c r="BO78" s="9">
        <v>14.16</v>
      </c>
      <c r="BP78" s="4">
        <v>180</v>
      </c>
      <c r="BQ78" s="9">
        <v>930</v>
      </c>
      <c r="BR78" s="9">
        <v>10.33</v>
      </c>
      <c r="BS78" s="9">
        <v>100</v>
      </c>
      <c r="BT78" s="4">
        <v>0</v>
      </c>
    </row>
    <row r="79" spans="1:72" x14ac:dyDescent="0.3">
      <c r="A79" s="4" t="s">
        <v>139</v>
      </c>
      <c r="B79" s="4">
        <v>53</v>
      </c>
      <c r="C79" s="4" t="s">
        <v>41</v>
      </c>
      <c r="D79" s="4" t="s">
        <v>74</v>
      </c>
      <c r="E79" s="9">
        <v>9000</v>
      </c>
      <c r="F79" s="4" t="s">
        <v>61</v>
      </c>
      <c r="G79" s="4" t="s">
        <v>62</v>
      </c>
      <c r="H79" s="9">
        <v>1260</v>
      </c>
      <c r="I79" s="1" t="s">
        <v>249</v>
      </c>
      <c r="J79" s="4" t="s">
        <v>65</v>
      </c>
      <c r="K79" s="4" t="s">
        <v>65</v>
      </c>
      <c r="L79" s="4" t="s">
        <v>65</v>
      </c>
      <c r="M79" s="4" t="s">
        <v>72</v>
      </c>
      <c r="N79" s="9">
        <v>157</v>
      </c>
      <c r="O79" s="9">
        <v>74</v>
      </c>
      <c r="P79" s="9">
        <v>22.5</v>
      </c>
      <c r="Q79" s="9">
        <v>127</v>
      </c>
      <c r="R79" s="9">
        <v>80</v>
      </c>
      <c r="S79" s="9">
        <v>159</v>
      </c>
      <c r="T79" s="9">
        <v>225</v>
      </c>
      <c r="U79" s="9">
        <v>6.7</v>
      </c>
      <c r="V79" s="4" t="s">
        <v>65</v>
      </c>
      <c r="W79" s="4" t="s">
        <v>65</v>
      </c>
      <c r="X79" s="4" t="s">
        <v>65</v>
      </c>
      <c r="Y79" s="4" t="s">
        <v>65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30</v>
      </c>
      <c r="AF79" s="4">
        <v>30</v>
      </c>
      <c r="AG79" s="4">
        <v>30</v>
      </c>
      <c r="AH79" s="4">
        <v>30</v>
      </c>
      <c r="AI79" s="4">
        <v>30</v>
      </c>
      <c r="AJ79" s="4">
        <v>0</v>
      </c>
      <c r="AK79" s="4">
        <v>0</v>
      </c>
      <c r="AL79" s="4">
        <v>0</v>
      </c>
      <c r="AM79" s="4">
        <v>0</v>
      </c>
      <c r="AN79" s="4">
        <v>0</v>
      </c>
      <c r="AO79" s="4">
        <v>1068</v>
      </c>
      <c r="AP79" s="9">
        <v>563</v>
      </c>
      <c r="AQ79" s="9">
        <v>414</v>
      </c>
      <c r="AR79" s="9">
        <v>225</v>
      </c>
      <c r="AS79" s="4">
        <v>180</v>
      </c>
      <c r="AT79" s="9">
        <v>2530</v>
      </c>
      <c r="AU79" s="9">
        <v>1400</v>
      </c>
      <c r="AV79" s="9">
        <v>1020</v>
      </c>
      <c r="AW79" s="9">
        <v>1020</v>
      </c>
      <c r="AX79" s="9">
        <v>720</v>
      </c>
      <c r="AY79" s="4">
        <v>0</v>
      </c>
      <c r="AZ79" s="4">
        <v>0</v>
      </c>
      <c r="BA79" s="4">
        <v>0</v>
      </c>
      <c r="BB79" s="4">
        <v>0</v>
      </c>
      <c r="BC79" s="4">
        <v>0</v>
      </c>
      <c r="BD79" s="9">
        <v>1608</v>
      </c>
      <c r="BE79" s="9">
        <v>5668</v>
      </c>
      <c r="BF79" s="9">
        <v>62.97</v>
      </c>
      <c r="BG79" s="9">
        <v>870</v>
      </c>
      <c r="BH79" s="9">
        <v>3750</v>
      </c>
      <c r="BI79" s="9">
        <v>41.66</v>
      </c>
      <c r="BJ79" s="9">
        <v>575</v>
      </c>
      <c r="BK79" s="9">
        <v>3105</v>
      </c>
      <c r="BL79" s="9">
        <v>34.5</v>
      </c>
      <c r="BM79" s="9">
        <v>347</v>
      </c>
      <c r="BN79" s="9">
        <v>2637</v>
      </c>
      <c r="BO79" s="9">
        <v>29.3</v>
      </c>
      <c r="BP79" s="4">
        <v>220</v>
      </c>
      <c r="BQ79" s="9">
        <v>2450</v>
      </c>
      <c r="BR79" s="9">
        <v>27.22</v>
      </c>
      <c r="BS79" s="9">
        <v>80</v>
      </c>
      <c r="BT79" s="4">
        <v>0</v>
      </c>
    </row>
    <row r="80" spans="1:72" x14ac:dyDescent="0.3">
      <c r="A80" s="4" t="s">
        <v>140</v>
      </c>
      <c r="B80" s="4">
        <v>54</v>
      </c>
      <c r="C80" s="4" t="s">
        <v>41</v>
      </c>
      <c r="D80" s="4" t="s">
        <v>74</v>
      </c>
      <c r="E80" s="9">
        <v>14000</v>
      </c>
      <c r="F80" s="4" t="s">
        <v>61</v>
      </c>
      <c r="G80" s="4" t="s">
        <v>62</v>
      </c>
      <c r="H80" s="9">
        <v>1400</v>
      </c>
      <c r="I80" s="1" t="s">
        <v>250</v>
      </c>
      <c r="J80" s="4" t="s">
        <v>65</v>
      </c>
      <c r="K80" s="4" t="s">
        <v>65</v>
      </c>
      <c r="L80" s="1" t="s">
        <v>72</v>
      </c>
      <c r="M80" s="4" t="s">
        <v>65</v>
      </c>
      <c r="N80" s="9">
        <v>160</v>
      </c>
      <c r="O80" s="9">
        <v>55</v>
      </c>
      <c r="P80" s="9">
        <v>24.1</v>
      </c>
      <c r="Q80" s="9">
        <v>125</v>
      </c>
      <c r="R80" s="9">
        <v>80</v>
      </c>
      <c r="S80" s="9">
        <v>136</v>
      </c>
      <c r="T80" s="9">
        <v>302</v>
      </c>
      <c r="U80" s="9">
        <v>6.8</v>
      </c>
      <c r="V80" s="4" t="s">
        <v>65</v>
      </c>
      <c r="W80" s="4" t="s">
        <v>65</v>
      </c>
      <c r="X80" s="4" t="s">
        <v>65</v>
      </c>
      <c r="Y80" s="4" t="s">
        <v>65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30</v>
      </c>
      <c r="AF80" s="4">
        <v>30</v>
      </c>
      <c r="AG80" s="4">
        <v>30</v>
      </c>
      <c r="AH80" s="4">
        <v>30</v>
      </c>
      <c r="AI80" s="4">
        <v>30</v>
      </c>
      <c r="AJ80" s="4">
        <v>0</v>
      </c>
      <c r="AK80" s="4">
        <v>0</v>
      </c>
      <c r="AL80" s="4">
        <v>0</v>
      </c>
      <c r="AM80" s="4">
        <v>0</v>
      </c>
      <c r="AN80" s="4">
        <v>0</v>
      </c>
      <c r="AO80" s="9">
        <v>1608</v>
      </c>
      <c r="AP80" s="9">
        <v>870</v>
      </c>
      <c r="AQ80" s="9">
        <v>575</v>
      </c>
      <c r="AR80" s="9">
        <v>347</v>
      </c>
      <c r="AS80" s="4">
        <v>220</v>
      </c>
      <c r="AT80" s="9">
        <v>2530</v>
      </c>
      <c r="AU80" s="9">
        <v>1400</v>
      </c>
      <c r="AV80" s="9">
        <v>1100</v>
      </c>
      <c r="AW80" s="9">
        <v>920</v>
      </c>
      <c r="AX80" s="9">
        <v>920</v>
      </c>
      <c r="AY80" s="4">
        <v>1500</v>
      </c>
      <c r="AZ80" s="4">
        <v>1450</v>
      </c>
      <c r="BA80" s="4">
        <v>1400</v>
      </c>
      <c r="BB80" s="4">
        <v>1340</v>
      </c>
      <c r="BC80" s="4">
        <v>1280</v>
      </c>
      <c r="BD80" s="9">
        <v>9515</v>
      </c>
      <c r="BE80" s="9">
        <v>11775</v>
      </c>
      <c r="BF80" s="9">
        <v>130.83000000000001</v>
      </c>
      <c r="BG80" s="9">
        <v>5325</v>
      </c>
      <c r="BH80" s="9">
        <v>6275</v>
      </c>
      <c r="BI80" s="9">
        <v>69.72</v>
      </c>
      <c r="BJ80" s="9">
        <v>2576</v>
      </c>
      <c r="BK80" s="9">
        <v>3626</v>
      </c>
      <c r="BL80" s="9">
        <v>40.28</v>
      </c>
      <c r="BM80" s="9">
        <v>670</v>
      </c>
      <c r="BN80" s="9">
        <v>1420</v>
      </c>
      <c r="BO80" s="9">
        <v>15.77</v>
      </c>
      <c r="BP80" s="4">
        <v>330</v>
      </c>
      <c r="BQ80" s="9">
        <v>780</v>
      </c>
      <c r="BR80" s="9">
        <v>8.66</v>
      </c>
      <c r="BS80" s="9">
        <v>140</v>
      </c>
      <c r="BT80" s="4">
        <v>0</v>
      </c>
    </row>
    <row r="81" spans="1:72" x14ac:dyDescent="0.3">
      <c r="A81" s="4" t="s">
        <v>141</v>
      </c>
      <c r="B81" s="4">
        <v>41</v>
      </c>
      <c r="C81" s="4" t="s">
        <v>41</v>
      </c>
      <c r="D81" s="4" t="s">
        <v>74</v>
      </c>
      <c r="E81" s="9">
        <v>11000</v>
      </c>
      <c r="F81" s="4" t="s">
        <v>61</v>
      </c>
      <c r="G81" s="4" t="s">
        <v>62</v>
      </c>
      <c r="H81" s="9">
        <v>1300</v>
      </c>
      <c r="I81" s="1" t="s">
        <v>89</v>
      </c>
      <c r="J81" s="4" t="s">
        <v>65</v>
      </c>
      <c r="K81" s="4" t="s">
        <v>65</v>
      </c>
      <c r="L81" s="4" t="s">
        <v>65</v>
      </c>
      <c r="M81" s="4" t="s">
        <v>72</v>
      </c>
      <c r="N81" s="9">
        <v>166</v>
      </c>
      <c r="O81" s="9">
        <v>70</v>
      </c>
      <c r="P81" s="9">
        <v>23.5</v>
      </c>
      <c r="Q81" s="9">
        <v>132</v>
      </c>
      <c r="R81" s="9">
        <v>80</v>
      </c>
      <c r="S81" s="9">
        <v>125</v>
      </c>
      <c r="T81" s="9">
        <v>293</v>
      </c>
      <c r="U81" s="9">
        <v>7.5</v>
      </c>
      <c r="V81" s="4" t="s">
        <v>65</v>
      </c>
      <c r="W81" s="4" t="s">
        <v>65</v>
      </c>
      <c r="X81" s="4" t="s">
        <v>65</v>
      </c>
      <c r="Y81" s="4" t="s">
        <v>65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30</v>
      </c>
      <c r="AF81" s="4">
        <v>30</v>
      </c>
      <c r="AG81" s="4">
        <v>30</v>
      </c>
      <c r="AH81" s="4">
        <v>30</v>
      </c>
      <c r="AI81" s="4">
        <v>30</v>
      </c>
      <c r="AJ81" s="4">
        <v>0</v>
      </c>
      <c r="AK81" s="4">
        <v>0</v>
      </c>
      <c r="AL81" s="4">
        <v>0</v>
      </c>
      <c r="AM81" s="4">
        <v>0</v>
      </c>
      <c r="AN81" s="4">
        <v>0</v>
      </c>
      <c r="AO81" s="9">
        <v>9515</v>
      </c>
      <c r="AP81" s="9">
        <v>5325</v>
      </c>
      <c r="AQ81" s="9">
        <v>2576</v>
      </c>
      <c r="AR81" s="9">
        <v>670</v>
      </c>
      <c r="AS81" s="4">
        <v>330</v>
      </c>
      <c r="AT81" s="9">
        <v>2230</v>
      </c>
      <c r="AU81" s="9">
        <v>920</v>
      </c>
      <c r="AV81" s="9">
        <v>1020</v>
      </c>
      <c r="AW81" s="9">
        <v>720</v>
      </c>
      <c r="AX81" s="9">
        <v>420</v>
      </c>
      <c r="AY81" s="4">
        <v>0</v>
      </c>
      <c r="AZ81" s="4">
        <v>0</v>
      </c>
      <c r="BA81" s="4">
        <v>0</v>
      </c>
      <c r="BB81" s="4">
        <v>0</v>
      </c>
      <c r="BC81" s="4">
        <v>0</v>
      </c>
      <c r="BD81" s="9">
        <v>2443</v>
      </c>
      <c r="BE81" s="9">
        <v>5303</v>
      </c>
      <c r="BF81" s="9">
        <v>58.92</v>
      </c>
      <c r="BG81" s="9">
        <v>1205</v>
      </c>
      <c r="BH81" s="9">
        <v>2335</v>
      </c>
      <c r="BI81" s="9">
        <v>25.94</v>
      </c>
      <c r="BJ81" s="9">
        <v>685</v>
      </c>
      <c r="BK81" s="9">
        <v>1735</v>
      </c>
      <c r="BL81" s="9">
        <v>19.27</v>
      </c>
      <c r="BM81" s="9">
        <v>378</v>
      </c>
      <c r="BN81" s="9">
        <v>1128</v>
      </c>
      <c r="BO81" s="9">
        <v>12.53</v>
      </c>
      <c r="BP81" s="4">
        <v>225</v>
      </c>
      <c r="BQ81" s="9">
        <v>1175</v>
      </c>
      <c r="BR81" s="9">
        <v>13.05</v>
      </c>
      <c r="BS81" s="9">
        <v>100</v>
      </c>
      <c r="BT81" s="4">
        <v>0</v>
      </c>
    </row>
    <row r="82" spans="1:72" x14ac:dyDescent="0.3">
      <c r="A82" s="4" t="s">
        <v>142</v>
      </c>
      <c r="B82" s="4">
        <v>45</v>
      </c>
      <c r="C82" s="4" t="s">
        <v>59</v>
      </c>
      <c r="D82" s="4" t="s">
        <v>74</v>
      </c>
      <c r="E82" s="4">
        <v>9000</v>
      </c>
      <c r="F82" s="4" t="s">
        <v>61</v>
      </c>
      <c r="G82" s="4" t="s">
        <v>62</v>
      </c>
      <c r="H82" s="9">
        <v>1500</v>
      </c>
      <c r="I82" s="1" t="s">
        <v>92</v>
      </c>
      <c r="J82" s="4" t="s">
        <v>65</v>
      </c>
      <c r="K82" s="4" t="s">
        <v>65</v>
      </c>
      <c r="L82" s="4" t="s">
        <v>65</v>
      </c>
      <c r="M82" s="4" t="s">
        <v>72</v>
      </c>
      <c r="N82" s="9">
        <v>150</v>
      </c>
      <c r="O82" s="9">
        <v>48</v>
      </c>
      <c r="P82" s="9">
        <v>23.9</v>
      </c>
      <c r="Q82" s="9">
        <v>128</v>
      </c>
      <c r="R82" s="9">
        <v>79</v>
      </c>
      <c r="S82" s="9">
        <v>148</v>
      </c>
      <c r="T82" s="9">
        <v>251</v>
      </c>
      <c r="U82" s="9">
        <v>7.7</v>
      </c>
      <c r="V82" s="4" t="s">
        <v>65</v>
      </c>
      <c r="W82" s="4" t="s">
        <v>65</v>
      </c>
      <c r="X82" s="4" t="s">
        <v>65</v>
      </c>
      <c r="Y82" s="4" t="s">
        <v>65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30</v>
      </c>
      <c r="AF82" s="4">
        <v>30</v>
      </c>
      <c r="AG82" s="4">
        <v>30</v>
      </c>
      <c r="AH82" s="4">
        <v>30</v>
      </c>
      <c r="AI82" s="4">
        <v>30</v>
      </c>
      <c r="AJ82" s="4">
        <v>0</v>
      </c>
      <c r="AK82" s="4">
        <v>0</v>
      </c>
      <c r="AL82" s="4">
        <v>0</v>
      </c>
      <c r="AM82" s="4">
        <v>0</v>
      </c>
      <c r="AN82" s="4">
        <v>0</v>
      </c>
      <c r="AO82" s="9">
        <v>2443</v>
      </c>
      <c r="AP82" s="9">
        <v>1205</v>
      </c>
      <c r="AQ82" s="9">
        <v>685</v>
      </c>
      <c r="AR82" s="9">
        <v>378</v>
      </c>
      <c r="AS82" s="4">
        <v>225</v>
      </c>
      <c r="AT82" s="9">
        <v>2830</v>
      </c>
      <c r="AU82" s="9">
        <v>1100</v>
      </c>
      <c r="AV82" s="9">
        <v>1020</v>
      </c>
      <c r="AW82" s="9">
        <v>720</v>
      </c>
      <c r="AX82" s="9">
        <v>920</v>
      </c>
      <c r="AY82" s="4">
        <v>0</v>
      </c>
      <c r="AZ82" s="4">
        <v>0</v>
      </c>
      <c r="BA82" s="4">
        <v>0</v>
      </c>
      <c r="BB82" s="4">
        <v>0</v>
      </c>
      <c r="BC82" s="4">
        <v>0</v>
      </c>
      <c r="BD82" s="9">
        <v>2778</v>
      </c>
      <c r="BE82" s="9">
        <v>5338</v>
      </c>
      <c r="BF82" s="9">
        <v>59.31</v>
      </c>
      <c r="BG82" s="9">
        <v>1530</v>
      </c>
      <c r="BH82" s="9">
        <v>2960</v>
      </c>
      <c r="BI82" s="9">
        <v>32.880000000000003</v>
      </c>
      <c r="BJ82" s="9">
        <v>814</v>
      </c>
      <c r="BK82" s="9">
        <v>1944</v>
      </c>
      <c r="BL82" s="9">
        <v>21.6</v>
      </c>
      <c r="BM82" s="9">
        <v>525</v>
      </c>
      <c r="BN82" s="9">
        <v>1475</v>
      </c>
      <c r="BO82" s="9">
        <v>16.38</v>
      </c>
      <c r="BP82" s="4">
        <v>330</v>
      </c>
      <c r="BQ82" s="9">
        <v>1080</v>
      </c>
      <c r="BR82" s="9">
        <v>12</v>
      </c>
      <c r="BS82" s="9">
        <v>150</v>
      </c>
      <c r="BT82" s="4">
        <v>0</v>
      </c>
    </row>
    <row r="83" spans="1:72" x14ac:dyDescent="0.3">
      <c r="A83" s="4" t="s">
        <v>143</v>
      </c>
      <c r="B83" s="4">
        <v>52</v>
      </c>
      <c r="C83" s="4" t="s">
        <v>41</v>
      </c>
      <c r="D83" s="4" t="s">
        <v>74</v>
      </c>
      <c r="E83" s="9">
        <v>16000</v>
      </c>
      <c r="F83" s="4" t="s">
        <v>61</v>
      </c>
      <c r="G83" s="4" t="s">
        <v>62</v>
      </c>
      <c r="H83" s="9">
        <v>1500</v>
      </c>
      <c r="I83" s="1" t="s">
        <v>230</v>
      </c>
      <c r="J83" s="4" t="s">
        <v>65</v>
      </c>
      <c r="K83" s="4" t="s">
        <v>65</v>
      </c>
      <c r="L83" s="4" t="s">
        <v>65</v>
      </c>
      <c r="M83" s="4" t="s">
        <v>72</v>
      </c>
      <c r="N83" s="9">
        <v>162</v>
      </c>
      <c r="O83" s="9">
        <v>78</v>
      </c>
      <c r="P83" s="9">
        <v>23.1</v>
      </c>
      <c r="Q83" s="9">
        <v>130</v>
      </c>
      <c r="R83" s="9">
        <v>81</v>
      </c>
      <c r="S83" s="9">
        <v>144</v>
      </c>
      <c r="T83" s="9">
        <v>236</v>
      </c>
      <c r="U83" s="9">
        <v>7.9</v>
      </c>
      <c r="V83" s="4" t="s">
        <v>65</v>
      </c>
      <c r="W83" s="4" t="s">
        <v>65</v>
      </c>
      <c r="X83" s="4" t="s">
        <v>65</v>
      </c>
      <c r="Y83" s="4" t="s">
        <v>65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30</v>
      </c>
      <c r="AF83" s="4">
        <v>30</v>
      </c>
      <c r="AG83" s="4">
        <v>30</v>
      </c>
      <c r="AH83" s="4">
        <v>30</v>
      </c>
      <c r="AI83" s="4">
        <v>30</v>
      </c>
      <c r="AJ83" s="4">
        <v>0</v>
      </c>
      <c r="AK83" s="4">
        <v>0</v>
      </c>
      <c r="AL83" s="4">
        <v>0</v>
      </c>
      <c r="AM83" s="4">
        <v>0</v>
      </c>
      <c r="AN83" s="4">
        <v>0</v>
      </c>
      <c r="AO83" s="9">
        <v>2778</v>
      </c>
      <c r="AP83" s="9">
        <v>1530</v>
      </c>
      <c r="AQ83" s="9">
        <v>814</v>
      </c>
      <c r="AR83" s="9">
        <v>525</v>
      </c>
      <c r="AS83" s="4">
        <v>330</v>
      </c>
      <c r="AT83" s="9">
        <v>2530</v>
      </c>
      <c r="AU83" s="9">
        <v>1400</v>
      </c>
      <c r="AV83" s="9">
        <v>1100</v>
      </c>
      <c r="AW83" s="9">
        <v>920</v>
      </c>
      <c r="AX83" s="9">
        <v>720</v>
      </c>
      <c r="AY83" s="4">
        <v>0</v>
      </c>
      <c r="AZ83" s="4">
        <v>0</v>
      </c>
      <c r="BA83" s="4">
        <v>0</v>
      </c>
      <c r="BB83" s="4">
        <v>0</v>
      </c>
      <c r="BC83" s="4">
        <v>0</v>
      </c>
      <c r="BD83" s="9">
        <v>2379</v>
      </c>
      <c r="BE83" s="9">
        <v>4939</v>
      </c>
      <c r="BF83" s="9">
        <v>54.87</v>
      </c>
      <c r="BG83" s="9">
        <v>1046</v>
      </c>
      <c r="BH83" s="9">
        <v>2476</v>
      </c>
      <c r="BI83" s="9">
        <v>27.51</v>
      </c>
      <c r="BJ83" s="9">
        <v>725</v>
      </c>
      <c r="BK83" s="9">
        <v>1855</v>
      </c>
      <c r="BL83" s="9">
        <v>20.61</v>
      </c>
      <c r="BM83" s="9">
        <v>414</v>
      </c>
      <c r="BN83" s="9">
        <v>1364</v>
      </c>
      <c r="BO83" s="9">
        <v>15.15</v>
      </c>
      <c r="BP83" s="4">
        <v>270</v>
      </c>
      <c r="BQ83" s="9">
        <v>1020</v>
      </c>
      <c r="BR83" s="9">
        <v>11.33</v>
      </c>
      <c r="BS83" s="4">
        <v>350</v>
      </c>
      <c r="BT83" s="4">
        <v>150</v>
      </c>
    </row>
    <row r="84" spans="1:72" x14ac:dyDescent="0.3">
      <c r="A84" s="4" t="s">
        <v>144</v>
      </c>
      <c r="B84" s="4">
        <v>55</v>
      </c>
      <c r="C84" s="4" t="s">
        <v>41</v>
      </c>
      <c r="D84" s="4" t="s">
        <v>74</v>
      </c>
      <c r="E84" s="9">
        <v>10000</v>
      </c>
      <c r="F84" s="4" t="s">
        <v>61</v>
      </c>
      <c r="G84" s="4" t="s">
        <v>62</v>
      </c>
      <c r="H84" s="9">
        <v>1500</v>
      </c>
      <c r="I84" s="1" t="s">
        <v>231</v>
      </c>
      <c r="J84" s="4" t="s">
        <v>65</v>
      </c>
      <c r="K84" s="4" t="s">
        <v>65</v>
      </c>
      <c r="L84" s="1" t="s">
        <v>72</v>
      </c>
      <c r="M84" s="4" t="s">
        <v>65</v>
      </c>
      <c r="N84" s="9">
        <v>159</v>
      </c>
      <c r="O84" s="9">
        <v>64</v>
      </c>
      <c r="P84" s="9">
        <v>22.8</v>
      </c>
      <c r="Q84" s="9">
        <v>122</v>
      </c>
      <c r="R84" s="9">
        <v>79</v>
      </c>
      <c r="S84" s="9">
        <v>132</v>
      </c>
      <c r="T84" s="9">
        <v>265</v>
      </c>
      <c r="U84" s="9">
        <v>7.1</v>
      </c>
      <c r="V84" s="4" t="s">
        <v>65</v>
      </c>
      <c r="W84" s="4" t="s">
        <v>65</v>
      </c>
      <c r="X84" s="4" t="s">
        <v>65</v>
      </c>
      <c r="Y84" s="4" t="s">
        <v>65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30</v>
      </c>
      <c r="AF84" s="4">
        <v>30</v>
      </c>
      <c r="AG84" s="4">
        <v>30</v>
      </c>
      <c r="AH84" s="4">
        <v>30</v>
      </c>
      <c r="AI84" s="4">
        <v>30</v>
      </c>
      <c r="AJ84" s="4">
        <v>0</v>
      </c>
      <c r="AK84" s="4">
        <v>0</v>
      </c>
      <c r="AL84" s="4">
        <v>0</v>
      </c>
      <c r="AM84" s="4">
        <v>0</v>
      </c>
      <c r="AN84" s="4">
        <v>0</v>
      </c>
      <c r="AO84" s="9">
        <v>2379</v>
      </c>
      <c r="AP84" s="9">
        <v>1046</v>
      </c>
      <c r="AQ84" s="9">
        <v>725</v>
      </c>
      <c r="AR84" s="9">
        <v>414</v>
      </c>
      <c r="AS84" s="4">
        <v>270</v>
      </c>
      <c r="AT84" s="9">
        <v>2530</v>
      </c>
      <c r="AU84" s="9">
        <v>1400</v>
      </c>
      <c r="AV84" s="9">
        <v>1100</v>
      </c>
      <c r="AW84" s="9">
        <v>920</v>
      </c>
      <c r="AX84" s="9">
        <v>720</v>
      </c>
      <c r="AY84" s="4">
        <v>0</v>
      </c>
      <c r="AZ84" s="4">
        <v>0</v>
      </c>
      <c r="BA84" s="4">
        <v>0</v>
      </c>
      <c r="BB84" s="4">
        <v>0</v>
      </c>
      <c r="BC84" s="4">
        <v>0</v>
      </c>
      <c r="BD84" s="4">
        <v>180</v>
      </c>
      <c r="BE84" s="9">
        <v>2740</v>
      </c>
      <c r="BF84" s="9">
        <v>30.44</v>
      </c>
      <c r="BG84" s="4">
        <v>180</v>
      </c>
      <c r="BH84" s="9">
        <v>1610</v>
      </c>
      <c r="BI84" s="9">
        <v>17.88</v>
      </c>
      <c r="BJ84" s="4">
        <v>180</v>
      </c>
      <c r="BK84" s="9">
        <v>1230</v>
      </c>
      <c r="BL84" s="9">
        <v>13.66</v>
      </c>
      <c r="BM84" s="4">
        <v>180</v>
      </c>
      <c r="BN84" s="9">
        <v>1230</v>
      </c>
      <c r="BO84" s="9">
        <v>13.66</v>
      </c>
      <c r="BP84" s="4">
        <v>180</v>
      </c>
      <c r="BQ84" s="9">
        <v>1130</v>
      </c>
      <c r="BR84" s="9">
        <v>12.55</v>
      </c>
      <c r="BS84" s="9">
        <v>100</v>
      </c>
      <c r="BT84" s="4">
        <v>0</v>
      </c>
    </row>
    <row r="85" spans="1:72" x14ac:dyDescent="0.3">
      <c r="A85" s="4" t="s">
        <v>145</v>
      </c>
      <c r="B85" s="4">
        <v>42</v>
      </c>
      <c r="C85" s="4" t="s">
        <v>41</v>
      </c>
      <c r="D85" s="4" t="s">
        <v>74</v>
      </c>
      <c r="E85" s="9">
        <v>13500</v>
      </c>
      <c r="F85" s="4" t="s">
        <v>61</v>
      </c>
      <c r="G85" s="4" t="s">
        <v>62</v>
      </c>
      <c r="H85" s="9">
        <v>1250</v>
      </c>
      <c r="I85" s="1" t="s">
        <v>235</v>
      </c>
      <c r="J85" s="4" t="s">
        <v>65</v>
      </c>
      <c r="K85" s="4" t="s">
        <v>65</v>
      </c>
      <c r="L85" s="4" t="s">
        <v>65</v>
      </c>
      <c r="M85" s="4" t="s">
        <v>72</v>
      </c>
      <c r="N85" s="9">
        <v>157</v>
      </c>
      <c r="O85" s="9">
        <v>62</v>
      </c>
      <c r="P85" s="9">
        <v>24.3</v>
      </c>
      <c r="Q85" s="9">
        <v>128</v>
      </c>
      <c r="R85" s="9">
        <v>81</v>
      </c>
      <c r="S85" s="9">
        <v>137</v>
      </c>
      <c r="T85" s="9">
        <v>280</v>
      </c>
      <c r="U85" s="9">
        <v>7.6</v>
      </c>
      <c r="V85" s="4" t="s">
        <v>65</v>
      </c>
      <c r="W85" s="4" t="s">
        <v>65</v>
      </c>
      <c r="X85" s="4" t="s">
        <v>65</v>
      </c>
      <c r="Y85" s="4" t="s">
        <v>65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30</v>
      </c>
      <c r="AF85" s="4">
        <v>30</v>
      </c>
      <c r="AG85" s="4">
        <v>30</v>
      </c>
      <c r="AH85" s="4">
        <v>30</v>
      </c>
      <c r="AI85" s="4">
        <v>30</v>
      </c>
      <c r="AJ85" s="4">
        <v>0</v>
      </c>
      <c r="AK85" s="4">
        <v>0</v>
      </c>
      <c r="AL85" s="4">
        <v>0</v>
      </c>
      <c r="AM85" s="4">
        <v>0</v>
      </c>
      <c r="AN85" s="4">
        <v>0</v>
      </c>
      <c r="AO85" s="4">
        <v>180</v>
      </c>
      <c r="AP85" s="4">
        <v>180</v>
      </c>
      <c r="AQ85" s="4">
        <v>180</v>
      </c>
      <c r="AR85" s="4">
        <v>180</v>
      </c>
      <c r="AS85" s="4">
        <v>180</v>
      </c>
      <c r="AT85" s="9">
        <v>2530</v>
      </c>
      <c r="AU85" s="9">
        <v>1400</v>
      </c>
      <c r="AV85" s="9">
        <v>1020</v>
      </c>
      <c r="AW85" s="9">
        <v>1020</v>
      </c>
      <c r="AX85" s="9">
        <v>920</v>
      </c>
      <c r="AY85" s="4">
        <v>0</v>
      </c>
      <c r="AZ85" s="4">
        <v>0</v>
      </c>
      <c r="BA85" s="4">
        <v>0</v>
      </c>
      <c r="BB85" s="4">
        <v>0</v>
      </c>
      <c r="BC85" s="4">
        <v>0</v>
      </c>
      <c r="BD85" s="9">
        <v>1158</v>
      </c>
      <c r="BE85" s="9">
        <v>3718</v>
      </c>
      <c r="BF85" s="9">
        <v>41.31</v>
      </c>
      <c r="BG85" s="9">
        <v>1068</v>
      </c>
      <c r="BH85" s="9">
        <v>2498</v>
      </c>
      <c r="BI85" s="9">
        <v>27.75</v>
      </c>
      <c r="BJ85" s="9">
        <v>540</v>
      </c>
      <c r="BK85" s="9">
        <v>1670</v>
      </c>
      <c r="BL85" s="9">
        <v>18.55</v>
      </c>
      <c r="BM85" s="9">
        <v>330</v>
      </c>
      <c r="BN85" s="9">
        <v>1280</v>
      </c>
      <c r="BO85" s="9">
        <v>14.22</v>
      </c>
      <c r="BP85" s="4">
        <v>180</v>
      </c>
      <c r="BQ85" s="9">
        <v>930</v>
      </c>
      <c r="BR85" s="9">
        <v>10.33</v>
      </c>
      <c r="BS85" s="9">
        <v>150</v>
      </c>
      <c r="BT85" s="4">
        <v>0</v>
      </c>
    </row>
    <row r="86" spans="1:72" x14ac:dyDescent="0.3">
      <c r="A86" s="4" t="s">
        <v>146</v>
      </c>
      <c r="B86" s="4">
        <v>60</v>
      </c>
      <c r="C86" s="4" t="s">
        <v>41</v>
      </c>
      <c r="D86" s="4" t="s">
        <v>74</v>
      </c>
      <c r="E86" s="9">
        <v>10000</v>
      </c>
      <c r="F86" s="4" t="s">
        <v>61</v>
      </c>
      <c r="G86" s="4" t="s">
        <v>62</v>
      </c>
      <c r="H86" s="9">
        <v>1500</v>
      </c>
      <c r="I86" s="1" t="s">
        <v>99</v>
      </c>
      <c r="J86" s="4" t="s">
        <v>65</v>
      </c>
      <c r="K86" s="4" t="s">
        <v>65</v>
      </c>
      <c r="L86" s="4" t="s">
        <v>65</v>
      </c>
      <c r="M86" s="4" t="s">
        <v>72</v>
      </c>
      <c r="N86" s="9">
        <v>162</v>
      </c>
      <c r="O86" s="9">
        <v>57</v>
      </c>
      <c r="P86" s="9">
        <v>24.5</v>
      </c>
      <c r="Q86" s="9">
        <v>134</v>
      </c>
      <c r="R86" s="9">
        <v>81</v>
      </c>
      <c r="S86" s="9">
        <v>130</v>
      </c>
      <c r="T86" s="9">
        <v>316</v>
      </c>
      <c r="U86" s="9">
        <v>7.5</v>
      </c>
      <c r="V86" s="4" t="s">
        <v>65</v>
      </c>
      <c r="W86" s="4" t="s">
        <v>65</v>
      </c>
      <c r="X86" s="4" t="s">
        <v>65</v>
      </c>
      <c r="Y86" s="4" t="s">
        <v>65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30</v>
      </c>
      <c r="AF86" s="4">
        <v>30</v>
      </c>
      <c r="AG86" s="4">
        <v>30</v>
      </c>
      <c r="AH86" s="4">
        <v>30</v>
      </c>
      <c r="AI86" s="4">
        <v>30</v>
      </c>
      <c r="AJ86" s="4">
        <v>0</v>
      </c>
      <c r="AK86" s="4">
        <v>0</v>
      </c>
      <c r="AL86" s="4">
        <v>0</v>
      </c>
      <c r="AM86" s="4">
        <v>0</v>
      </c>
      <c r="AN86" s="4">
        <v>0</v>
      </c>
      <c r="AO86" s="9">
        <v>1158</v>
      </c>
      <c r="AP86" s="9">
        <v>1068</v>
      </c>
      <c r="AQ86" s="9">
        <v>540</v>
      </c>
      <c r="AR86" s="9">
        <v>330</v>
      </c>
      <c r="AS86" s="4">
        <v>180</v>
      </c>
      <c r="AT86" s="9">
        <v>2530</v>
      </c>
      <c r="AU86" s="9">
        <v>1400</v>
      </c>
      <c r="AV86" s="9">
        <v>1100</v>
      </c>
      <c r="AW86" s="9">
        <v>920</v>
      </c>
      <c r="AX86" s="9">
        <v>720</v>
      </c>
      <c r="AY86" s="4">
        <v>0</v>
      </c>
      <c r="AZ86" s="4">
        <v>0</v>
      </c>
      <c r="BA86" s="4">
        <v>0</v>
      </c>
      <c r="BB86" s="4">
        <v>0</v>
      </c>
      <c r="BC86" s="4">
        <v>0</v>
      </c>
      <c r="BD86" s="9">
        <v>5325</v>
      </c>
      <c r="BE86" s="9">
        <v>7585</v>
      </c>
      <c r="BF86" s="9">
        <v>84.27</v>
      </c>
      <c r="BG86" s="9">
        <v>2645</v>
      </c>
      <c r="BH86" s="9">
        <v>3895</v>
      </c>
      <c r="BI86" s="9">
        <v>43.27</v>
      </c>
      <c r="BJ86" s="9">
        <v>1324</v>
      </c>
      <c r="BK86" s="9">
        <v>2374</v>
      </c>
      <c r="BL86" s="9">
        <v>26.37</v>
      </c>
      <c r="BM86" s="9">
        <v>803</v>
      </c>
      <c r="BN86" s="9">
        <v>1553</v>
      </c>
      <c r="BO86" s="9">
        <v>17.25</v>
      </c>
      <c r="BP86" s="4">
        <v>345</v>
      </c>
      <c r="BQ86" s="9">
        <v>795</v>
      </c>
      <c r="BR86" s="9">
        <v>8.83</v>
      </c>
      <c r="BS86" s="9">
        <v>150</v>
      </c>
      <c r="BT86" s="4">
        <v>0</v>
      </c>
    </row>
    <row r="87" spans="1:72" x14ac:dyDescent="0.3">
      <c r="A87" s="4" t="s">
        <v>147</v>
      </c>
      <c r="B87" s="4">
        <v>45</v>
      </c>
      <c r="C87" s="4" t="s">
        <v>59</v>
      </c>
      <c r="D87" s="4" t="s">
        <v>74</v>
      </c>
      <c r="E87" s="4" t="s">
        <v>84</v>
      </c>
      <c r="F87" s="4" t="s">
        <v>61</v>
      </c>
      <c r="G87" s="4" t="s">
        <v>62</v>
      </c>
      <c r="H87" s="9">
        <v>1500</v>
      </c>
      <c r="I87" s="1" t="s">
        <v>236</v>
      </c>
      <c r="J87" s="4" t="s">
        <v>65</v>
      </c>
      <c r="K87" s="4" t="s">
        <v>65</v>
      </c>
      <c r="L87" s="4" t="s">
        <v>65</v>
      </c>
      <c r="M87" s="4" t="s">
        <v>72</v>
      </c>
      <c r="N87" s="9">
        <v>148</v>
      </c>
      <c r="O87" s="9">
        <v>55</v>
      </c>
      <c r="P87" s="9">
        <v>24.1</v>
      </c>
      <c r="Q87" s="9">
        <v>122</v>
      </c>
      <c r="R87" s="9">
        <v>81</v>
      </c>
      <c r="S87" s="9">
        <v>138</v>
      </c>
      <c r="T87" s="9">
        <v>219</v>
      </c>
      <c r="U87" s="9">
        <v>6.9</v>
      </c>
      <c r="V87" s="4" t="s">
        <v>65</v>
      </c>
      <c r="W87" s="4" t="s">
        <v>65</v>
      </c>
      <c r="X87" s="4" t="s">
        <v>65</v>
      </c>
      <c r="Y87" s="4" t="s">
        <v>65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30</v>
      </c>
      <c r="AF87" s="4">
        <v>30</v>
      </c>
      <c r="AG87" s="4">
        <v>30</v>
      </c>
      <c r="AH87" s="4">
        <v>30</v>
      </c>
      <c r="AI87" s="4">
        <v>30</v>
      </c>
      <c r="AJ87" s="4">
        <v>0</v>
      </c>
      <c r="AK87" s="4">
        <v>0</v>
      </c>
      <c r="AL87" s="4">
        <v>0</v>
      </c>
      <c r="AM87" s="4">
        <v>0</v>
      </c>
      <c r="AN87" s="4">
        <v>0</v>
      </c>
      <c r="AO87" s="9">
        <v>5325</v>
      </c>
      <c r="AP87" s="9">
        <v>2645</v>
      </c>
      <c r="AQ87" s="9">
        <v>1324</v>
      </c>
      <c r="AR87" s="9">
        <v>803</v>
      </c>
      <c r="AS87" s="4">
        <v>345</v>
      </c>
      <c r="AT87" s="9">
        <v>2230</v>
      </c>
      <c r="AU87" s="9">
        <v>1220</v>
      </c>
      <c r="AV87" s="9">
        <v>1020</v>
      </c>
      <c r="AW87" s="9">
        <v>720</v>
      </c>
      <c r="AX87" s="9">
        <v>420</v>
      </c>
      <c r="AY87" s="4">
        <v>0</v>
      </c>
      <c r="AZ87" s="4">
        <v>0</v>
      </c>
      <c r="BA87" s="4">
        <v>0</v>
      </c>
      <c r="BB87" s="4">
        <v>0</v>
      </c>
      <c r="BC87" s="4">
        <v>0</v>
      </c>
      <c r="BD87" s="9">
        <v>1620</v>
      </c>
      <c r="BE87" s="9">
        <v>3880</v>
      </c>
      <c r="BF87" s="9">
        <v>43.11</v>
      </c>
      <c r="BG87" s="9">
        <v>1003</v>
      </c>
      <c r="BH87" s="9">
        <v>2133</v>
      </c>
      <c r="BI87" s="9">
        <v>23.7</v>
      </c>
      <c r="BJ87" s="9">
        <v>525</v>
      </c>
      <c r="BK87" s="9">
        <v>1475</v>
      </c>
      <c r="BL87" s="9">
        <v>16.38</v>
      </c>
      <c r="BM87" s="9">
        <v>378</v>
      </c>
      <c r="BN87" s="9">
        <v>828</v>
      </c>
      <c r="BO87" s="9">
        <v>9.1999999999999993</v>
      </c>
      <c r="BP87" s="4">
        <v>226</v>
      </c>
      <c r="BQ87" s="9">
        <v>676</v>
      </c>
      <c r="BR87" s="9">
        <v>7.51</v>
      </c>
      <c r="BS87" s="9">
        <v>150</v>
      </c>
      <c r="BT87" s="4">
        <v>0</v>
      </c>
    </row>
    <row r="88" spans="1:72" x14ac:dyDescent="0.3">
      <c r="A88" s="4" t="s">
        <v>148</v>
      </c>
      <c r="B88" s="4">
        <v>42</v>
      </c>
      <c r="C88" s="4" t="s">
        <v>59</v>
      </c>
      <c r="D88" s="4" t="s">
        <v>74</v>
      </c>
      <c r="E88" s="4">
        <v>7500</v>
      </c>
      <c r="F88" s="4" t="s">
        <v>61</v>
      </c>
      <c r="G88" s="4" t="s">
        <v>62</v>
      </c>
      <c r="H88" s="9">
        <v>1200</v>
      </c>
      <c r="I88" s="1" t="s">
        <v>238</v>
      </c>
      <c r="J88" s="4" t="s">
        <v>65</v>
      </c>
      <c r="K88" s="4" t="s">
        <v>65</v>
      </c>
      <c r="L88" s="4" t="s">
        <v>65</v>
      </c>
      <c r="M88" s="4" t="s">
        <v>72</v>
      </c>
      <c r="N88" s="9">
        <v>143</v>
      </c>
      <c r="O88" s="9">
        <v>46</v>
      </c>
      <c r="P88" s="9">
        <v>25.03</v>
      </c>
      <c r="Q88" s="9">
        <v>134</v>
      </c>
      <c r="R88" s="9">
        <v>79</v>
      </c>
      <c r="S88" s="9">
        <v>129</v>
      </c>
      <c r="T88" s="9">
        <v>245</v>
      </c>
      <c r="U88" s="9">
        <v>8.4</v>
      </c>
      <c r="V88" s="4" t="s">
        <v>65</v>
      </c>
      <c r="W88" s="4" t="s">
        <v>65</v>
      </c>
      <c r="X88" s="4" t="s">
        <v>65</v>
      </c>
      <c r="Y88" s="4" t="s">
        <v>65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30</v>
      </c>
      <c r="AF88" s="4">
        <v>30</v>
      </c>
      <c r="AG88" s="4">
        <v>30</v>
      </c>
      <c r="AH88" s="4">
        <v>30</v>
      </c>
      <c r="AI88" s="4">
        <v>30</v>
      </c>
      <c r="AJ88" s="4">
        <v>0</v>
      </c>
      <c r="AK88" s="4">
        <v>0</v>
      </c>
      <c r="AL88" s="4">
        <v>0</v>
      </c>
      <c r="AM88" s="4">
        <v>0</v>
      </c>
      <c r="AN88" s="4">
        <v>0</v>
      </c>
      <c r="AO88" s="9">
        <v>1620</v>
      </c>
      <c r="AP88" s="9">
        <v>1003</v>
      </c>
      <c r="AQ88" s="9">
        <v>525</v>
      </c>
      <c r="AR88" s="9">
        <v>378</v>
      </c>
      <c r="AS88" s="4">
        <v>226</v>
      </c>
      <c r="AT88" s="9">
        <v>2230</v>
      </c>
      <c r="AU88" s="9">
        <v>1100</v>
      </c>
      <c r="AV88" s="9">
        <v>920</v>
      </c>
      <c r="AW88" s="9">
        <v>420</v>
      </c>
      <c r="AX88" s="9">
        <v>420</v>
      </c>
      <c r="AY88" s="4">
        <v>0</v>
      </c>
      <c r="AZ88" s="4">
        <v>0</v>
      </c>
      <c r="BA88" s="4">
        <v>0</v>
      </c>
      <c r="BB88" s="4">
        <v>0</v>
      </c>
      <c r="BC88" s="4">
        <v>0</v>
      </c>
      <c r="BD88" s="9">
        <v>2700</v>
      </c>
      <c r="BE88" s="9">
        <v>5860</v>
      </c>
      <c r="BF88" s="9">
        <v>65.11</v>
      </c>
      <c r="BG88" s="9">
        <v>1090</v>
      </c>
      <c r="BH88" s="9">
        <v>3650</v>
      </c>
      <c r="BI88" s="9">
        <v>40.549999999999997</v>
      </c>
      <c r="BJ88" s="9">
        <v>647</v>
      </c>
      <c r="BK88" s="9">
        <v>2197</v>
      </c>
      <c r="BL88" s="9">
        <v>24.41</v>
      </c>
      <c r="BM88" s="9">
        <v>405</v>
      </c>
      <c r="BN88" s="9">
        <v>1635</v>
      </c>
      <c r="BO88" s="9">
        <v>18.16</v>
      </c>
      <c r="BP88" s="4">
        <v>236</v>
      </c>
      <c r="BQ88" s="9">
        <v>686</v>
      </c>
      <c r="BR88" s="9">
        <v>7.62</v>
      </c>
      <c r="BS88" s="9">
        <v>120</v>
      </c>
      <c r="BT88" s="4">
        <v>0</v>
      </c>
    </row>
    <row r="89" spans="1:72" x14ac:dyDescent="0.3">
      <c r="A89" s="4" t="s">
        <v>149</v>
      </c>
      <c r="B89" s="4">
        <v>47</v>
      </c>
      <c r="C89" s="4" t="s">
        <v>59</v>
      </c>
      <c r="D89" s="4" t="s">
        <v>74</v>
      </c>
      <c r="E89" s="4" t="s">
        <v>84</v>
      </c>
      <c r="F89" s="4" t="s">
        <v>61</v>
      </c>
      <c r="G89" s="4" t="s">
        <v>62</v>
      </c>
      <c r="H89" s="9">
        <v>1260</v>
      </c>
      <c r="I89" s="1" t="s">
        <v>239</v>
      </c>
      <c r="J89" s="4" t="s">
        <v>65</v>
      </c>
      <c r="K89" s="4" t="s">
        <v>65</v>
      </c>
      <c r="L89" s="4" t="s">
        <v>65</v>
      </c>
      <c r="M89" s="4" t="s">
        <v>72</v>
      </c>
      <c r="N89" s="9">
        <v>145</v>
      </c>
      <c r="O89" s="9">
        <v>60</v>
      </c>
      <c r="P89" s="9">
        <v>22.5</v>
      </c>
      <c r="Q89" s="9">
        <v>125</v>
      </c>
      <c r="R89" s="9">
        <v>81</v>
      </c>
      <c r="S89" s="9">
        <v>125</v>
      </c>
      <c r="T89" s="9">
        <v>274</v>
      </c>
      <c r="U89" s="9">
        <v>7.4</v>
      </c>
      <c r="V89" s="4" t="s">
        <v>65</v>
      </c>
      <c r="W89" s="4" t="s">
        <v>65</v>
      </c>
      <c r="X89" s="4" t="s">
        <v>65</v>
      </c>
      <c r="Y89" s="4" t="s">
        <v>65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30</v>
      </c>
      <c r="AF89" s="4">
        <v>30</v>
      </c>
      <c r="AG89" s="4">
        <v>30</v>
      </c>
      <c r="AH89" s="4">
        <v>30</v>
      </c>
      <c r="AI89" s="4">
        <v>30</v>
      </c>
      <c r="AJ89" s="4">
        <v>0</v>
      </c>
      <c r="AK89" s="4">
        <v>0</v>
      </c>
      <c r="AL89" s="4">
        <v>0</v>
      </c>
      <c r="AM89" s="4">
        <v>0</v>
      </c>
      <c r="AN89" s="4">
        <v>0</v>
      </c>
      <c r="AO89" s="9">
        <v>2700</v>
      </c>
      <c r="AP89" s="9">
        <v>1090</v>
      </c>
      <c r="AQ89" s="9">
        <v>647</v>
      </c>
      <c r="AR89" s="9">
        <v>405</v>
      </c>
      <c r="AS89" s="4">
        <v>236</v>
      </c>
      <c r="AT89" s="9">
        <v>3130</v>
      </c>
      <c r="AU89" s="9">
        <v>2530</v>
      </c>
      <c r="AV89" s="9">
        <v>1520</v>
      </c>
      <c r="AW89" s="9">
        <v>1200</v>
      </c>
      <c r="AX89" s="9">
        <v>420</v>
      </c>
      <c r="AY89" s="4">
        <v>0</v>
      </c>
      <c r="AZ89" s="4">
        <v>0</v>
      </c>
      <c r="BA89" s="4">
        <v>0</v>
      </c>
      <c r="BB89" s="4">
        <v>0</v>
      </c>
      <c r="BC89" s="4">
        <v>0</v>
      </c>
      <c r="BD89" s="9">
        <v>4223</v>
      </c>
      <c r="BE89" s="9">
        <v>7083</v>
      </c>
      <c r="BF89" s="9">
        <v>78.7</v>
      </c>
      <c r="BG89" s="9">
        <v>2307</v>
      </c>
      <c r="BH89" s="9">
        <v>3737</v>
      </c>
      <c r="BI89" s="9">
        <v>41.52</v>
      </c>
      <c r="BJ89" s="9">
        <v>1038</v>
      </c>
      <c r="BK89" s="9">
        <v>2168</v>
      </c>
      <c r="BL89" s="9">
        <v>24.08</v>
      </c>
      <c r="BM89" s="9">
        <v>516</v>
      </c>
      <c r="BN89" s="9">
        <v>1466</v>
      </c>
      <c r="BO89" s="9">
        <v>16.28</v>
      </c>
      <c r="BP89" s="4">
        <v>330</v>
      </c>
      <c r="BQ89" s="9">
        <v>1080</v>
      </c>
      <c r="BR89" s="9">
        <v>12</v>
      </c>
      <c r="BS89" s="9">
        <v>150</v>
      </c>
      <c r="BT89" s="4">
        <v>0</v>
      </c>
    </row>
    <row r="90" spans="1:72" x14ac:dyDescent="0.3">
      <c r="A90" s="4" t="s">
        <v>150</v>
      </c>
      <c r="B90" s="4">
        <v>50</v>
      </c>
      <c r="C90" s="4" t="s">
        <v>41</v>
      </c>
      <c r="D90" s="4" t="s">
        <v>74</v>
      </c>
      <c r="E90" s="9">
        <v>5000</v>
      </c>
      <c r="F90" s="4" t="s">
        <v>61</v>
      </c>
      <c r="G90" s="4" t="s">
        <v>62</v>
      </c>
      <c r="H90" s="9">
        <v>1400</v>
      </c>
      <c r="I90" s="1" t="s">
        <v>240</v>
      </c>
      <c r="J90" s="4" t="s">
        <v>65</v>
      </c>
      <c r="K90" s="1" t="s">
        <v>72</v>
      </c>
      <c r="L90" s="4" t="s">
        <v>65</v>
      </c>
      <c r="M90" s="4" t="s">
        <v>72</v>
      </c>
      <c r="N90" s="9">
        <v>160</v>
      </c>
      <c r="O90" s="9">
        <v>80</v>
      </c>
      <c r="P90" s="9">
        <v>23.6</v>
      </c>
      <c r="Q90" s="9">
        <v>136</v>
      </c>
      <c r="R90" s="9">
        <v>80</v>
      </c>
      <c r="S90" s="9">
        <v>135</v>
      </c>
      <c r="T90" s="9">
        <v>227</v>
      </c>
      <c r="U90" s="9">
        <v>7.7</v>
      </c>
      <c r="V90" s="4" t="s">
        <v>65</v>
      </c>
      <c r="W90" s="4" t="s">
        <v>65</v>
      </c>
      <c r="X90" s="4" t="s">
        <v>65</v>
      </c>
      <c r="Y90" s="4" t="s">
        <v>65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30</v>
      </c>
      <c r="AF90" s="4">
        <v>30</v>
      </c>
      <c r="AG90" s="4">
        <v>30</v>
      </c>
      <c r="AH90" s="4">
        <v>30</v>
      </c>
      <c r="AI90" s="4">
        <v>30</v>
      </c>
      <c r="AJ90" s="4">
        <v>0</v>
      </c>
      <c r="AK90" s="4">
        <v>0</v>
      </c>
      <c r="AL90" s="4">
        <v>0</v>
      </c>
      <c r="AM90" s="4">
        <v>0</v>
      </c>
      <c r="AN90" s="4">
        <v>0</v>
      </c>
      <c r="AO90" s="9">
        <v>4223</v>
      </c>
      <c r="AP90" s="9">
        <v>2307</v>
      </c>
      <c r="AQ90" s="9">
        <v>1038</v>
      </c>
      <c r="AR90" s="9">
        <v>516</v>
      </c>
      <c r="AS90" s="4">
        <v>330</v>
      </c>
      <c r="AT90" s="9">
        <v>2830</v>
      </c>
      <c r="AU90" s="9">
        <v>1400</v>
      </c>
      <c r="AV90" s="9">
        <v>1100</v>
      </c>
      <c r="AW90" s="9">
        <v>920</v>
      </c>
      <c r="AX90" s="9">
        <v>720</v>
      </c>
      <c r="AY90" s="4">
        <v>0</v>
      </c>
      <c r="AZ90" s="4">
        <v>0</v>
      </c>
      <c r="BA90" s="4">
        <v>0</v>
      </c>
      <c r="BB90" s="4">
        <v>0</v>
      </c>
      <c r="BC90" s="4">
        <v>0</v>
      </c>
      <c r="BD90" s="9">
        <v>1158</v>
      </c>
      <c r="BE90" s="9">
        <v>5218</v>
      </c>
      <c r="BF90" s="9">
        <v>57.97</v>
      </c>
      <c r="BG90" s="9">
        <v>890</v>
      </c>
      <c r="BH90" s="9">
        <v>3760</v>
      </c>
      <c r="BI90" s="9">
        <v>41.77</v>
      </c>
      <c r="BJ90" s="9">
        <v>634</v>
      </c>
      <c r="BK90" s="9">
        <v>3264</v>
      </c>
      <c r="BL90" s="9">
        <v>36.26</v>
      </c>
      <c r="BM90" s="9">
        <v>425</v>
      </c>
      <c r="BN90" s="9">
        <v>2795</v>
      </c>
      <c r="BO90" s="9">
        <v>31.05</v>
      </c>
      <c r="BP90" s="4">
        <v>180</v>
      </c>
      <c r="BQ90" s="9">
        <v>2400</v>
      </c>
      <c r="BR90" s="9">
        <v>26.66</v>
      </c>
      <c r="BS90" s="9">
        <v>150</v>
      </c>
      <c r="BT90" s="4">
        <v>0</v>
      </c>
    </row>
    <row r="91" spans="1:72" x14ac:dyDescent="0.3">
      <c r="A91" s="4" t="s">
        <v>151</v>
      </c>
      <c r="B91" s="4">
        <v>51</v>
      </c>
      <c r="C91" s="4" t="s">
        <v>41</v>
      </c>
      <c r="D91" s="4" t="s">
        <v>74</v>
      </c>
      <c r="E91" s="9">
        <v>13000</v>
      </c>
      <c r="F91" s="4" t="s">
        <v>61</v>
      </c>
      <c r="G91" s="4" t="s">
        <v>62</v>
      </c>
      <c r="H91" s="9">
        <v>1500</v>
      </c>
      <c r="I91" s="1" t="s">
        <v>241</v>
      </c>
      <c r="J91" s="4" t="s">
        <v>65</v>
      </c>
      <c r="K91" s="4" t="s">
        <v>65</v>
      </c>
      <c r="L91" s="4" t="s">
        <v>65</v>
      </c>
      <c r="M91" s="4" t="s">
        <v>72</v>
      </c>
      <c r="N91" s="9">
        <v>155</v>
      </c>
      <c r="O91" s="9">
        <v>72</v>
      </c>
      <c r="P91" s="9">
        <v>24.8</v>
      </c>
      <c r="Q91" s="9">
        <v>128</v>
      </c>
      <c r="R91" s="9">
        <v>80</v>
      </c>
      <c r="S91" s="9">
        <v>147</v>
      </c>
      <c r="T91" s="9">
        <v>305</v>
      </c>
      <c r="U91" s="9">
        <v>8.1</v>
      </c>
      <c r="V91" s="4" t="s">
        <v>65</v>
      </c>
      <c r="W91" s="4" t="s">
        <v>65</v>
      </c>
      <c r="X91" s="4" t="s">
        <v>65</v>
      </c>
      <c r="Y91" s="4" t="s">
        <v>65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30</v>
      </c>
      <c r="AF91" s="4">
        <v>30</v>
      </c>
      <c r="AG91" s="4">
        <v>30</v>
      </c>
      <c r="AH91" s="4">
        <v>30</v>
      </c>
      <c r="AI91" s="4">
        <v>30</v>
      </c>
      <c r="AJ91" s="4">
        <v>0</v>
      </c>
      <c r="AK91" s="4">
        <v>0</v>
      </c>
      <c r="AL91" s="4">
        <v>0</v>
      </c>
      <c r="AM91" s="4">
        <v>0</v>
      </c>
      <c r="AN91" s="4">
        <v>0</v>
      </c>
      <c r="AO91" s="9">
        <v>1158</v>
      </c>
      <c r="AP91" s="9">
        <v>890</v>
      </c>
      <c r="AQ91" s="9">
        <v>634</v>
      </c>
      <c r="AR91" s="9">
        <v>425</v>
      </c>
      <c r="AS91" s="4">
        <v>180</v>
      </c>
      <c r="AT91" s="9">
        <v>2530</v>
      </c>
      <c r="AU91" s="9">
        <v>1400</v>
      </c>
      <c r="AV91" s="9">
        <v>1220</v>
      </c>
      <c r="AW91" s="9">
        <v>1020</v>
      </c>
      <c r="AX91" s="9">
        <v>920</v>
      </c>
      <c r="AY91" s="4">
        <v>1500</v>
      </c>
      <c r="AZ91" s="4">
        <v>1440</v>
      </c>
      <c r="BA91" s="4">
        <v>1380</v>
      </c>
      <c r="BB91" s="4">
        <v>1320</v>
      </c>
      <c r="BC91" s="4">
        <v>1270</v>
      </c>
      <c r="BD91" s="4">
        <v>180</v>
      </c>
      <c r="BE91" s="9">
        <v>2440</v>
      </c>
      <c r="BF91" s="9">
        <v>27.11</v>
      </c>
      <c r="BG91" s="4">
        <v>180</v>
      </c>
      <c r="BH91" s="9">
        <v>1310</v>
      </c>
      <c r="BI91" s="9">
        <v>14.55</v>
      </c>
      <c r="BJ91" s="4">
        <v>180</v>
      </c>
      <c r="BK91" s="9">
        <v>1130</v>
      </c>
      <c r="BL91" s="9">
        <v>12.55</v>
      </c>
      <c r="BM91" s="4">
        <v>180</v>
      </c>
      <c r="BN91" s="9">
        <v>1230</v>
      </c>
      <c r="BO91" s="9">
        <v>13.66</v>
      </c>
      <c r="BP91" s="4">
        <v>180</v>
      </c>
      <c r="BQ91" s="9">
        <v>930</v>
      </c>
      <c r="BR91" s="9">
        <v>10.33</v>
      </c>
      <c r="BS91" s="9">
        <v>150</v>
      </c>
      <c r="BT91" s="4">
        <v>0</v>
      </c>
    </row>
    <row r="92" spans="1:72" x14ac:dyDescent="0.3">
      <c r="A92" s="4" t="s">
        <v>152</v>
      </c>
      <c r="B92" s="4">
        <v>54</v>
      </c>
      <c r="C92" s="4" t="s">
        <v>41</v>
      </c>
      <c r="D92" s="4" t="s">
        <v>74</v>
      </c>
      <c r="E92" s="9">
        <v>17000</v>
      </c>
      <c r="F92" s="4" t="s">
        <v>61</v>
      </c>
      <c r="G92" s="4" t="s">
        <v>62</v>
      </c>
      <c r="H92" s="9">
        <v>1550</v>
      </c>
      <c r="I92" s="1" t="s">
        <v>242</v>
      </c>
      <c r="J92" s="4" t="s">
        <v>65</v>
      </c>
      <c r="K92" s="4" t="s">
        <v>65</v>
      </c>
      <c r="L92" s="1" t="s">
        <v>72</v>
      </c>
      <c r="M92" s="4" t="s">
        <v>65</v>
      </c>
      <c r="N92" s="9">
        <v>161</v>
      </c>
      <c r="O92" s="9">
        <v>78</v>
      </c>
      <c r="P92" s="9">
        <v>22.1</v>
      </c>
      <c r="Q92" s="9">
        <v>128</v>
      </c>
      <c r="R92" s="9">
        <v>80</v>
      </c>
      <c r="S92" s="9">
        <v>155</v>
      </c>
      <c r="T92" s="9">
        <v>317</v>
      </c>
      <c r="U92" s="9">
        <v>7.6</v>
      </c>
      <c r="V92" s="4" t="s">
        <v>65</v>
      </c>
      <c r="W92" s="4" t="s">
        <v>65</v>
      </c>
      <c r="X92" s="4" t="s">
        <v>65</v>
      </c>
      <c r="Y92" s="4" t="s">
        <v>65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30</v>
      </c>
      <c r="AF92" s="4">
        <v>30</v>
      </c>
      <c r="AG92" s="4">
        <v>30</v>
      </c>
      <c r="AH92" s="4">
        <v>30</v>
      </c>
      <c r="AI92" s="4">
        <v>30</v>
      </c>
      <c r="AJ92" s="4">
        <v>0</v>
      </c>
      <c r="AK92" s="4">
        <v>0</v>
      </c>
      <c r="AL92" s="4">
        <v>0</v>
      </c>
      <c r="AM92" s="4">
        <v>0</v>
      </c>
      <c r="AN92" s="4">
        <v>0</v>
      </c>
      <c r="AO92" s="4">
        <v>180</v>
      </c>
      <c r="AP92" s="4">
        <v>180</v>
      </c>
      <c r="AQ92" s="4">
        <v>180</v>
      </c>
      <c r="AR92" s="4">
        <v>180</v>
      </c>
      <c r="AS92" s="4">
        <v>180</v>
      </c>
      <c r="AT92" s="9">
        <v>2230</v>
      </c>
      <c r="AU92" s="9">
        <v>1100</v>
      </c>
      <c r="AV92" s="9">
        <v>920</v>
      </c>
      <c r="AW92" s="9">
        <v>1020</v>
      </c>
      <c r="AX92" s="9">
        <v>720</v>
      </c>
      <c r="AY92" s="4">
        <v>0</v>
      </c>
      <c r="AZ92" s="4">
        <v>0</v>
      </c>
      <c r="BA92" s="4">
        <v>0</v>
      </c>
      <c r="BB92" s="4">
        <v>0</v>
      </c>
      <c r="BC92" s="4">
        <v>0</v>
      </c>
      <c r="BD92" s="9">
        <v>9489</v>
      </c>
      <c r="BE92" s="9">
        <v>12049</v>
      </c>
      <c r="BF92" s="9">
        <v>133.87</v>
      </c>
      <c r="BG92" s="9">
        <v>5916</v>
      </c>
      <c r="BH92" s="9">
        <v>7166</v>
      </c>
      <c r="BI92" s="9">
        <v>79.62</v>
      </c>
      <c r="BJ92" s="9">
        <v>2268</v>
      </c>
      <c r="BK92" s="9">
        <v>3518</v>
      </c>
      <c r="BL92" s="9">
        <v>39.08</v>
      </c>
      <c r="BM92" s="9">
        <v>1084</v>
      </c>
      <c r="BN92" s="9">
        <v>2134</v>
      </c>
      <c r="BO92" s="9">
        <v>23.71</v>
      </c>
      <c r="BP92" s="4">
        <v>455</v>
      </c>
      <c r="BQ92" s="9">
        <v>1405</v>
      </c>
      <c r="BR92" s="9">
        <v>15.61</v>
      </c>
      <c r="BS92" s="4">
        <v>600</v>
      </c>
      <c r="BT92" s="4">
        <v>150</v>
      </c>
    </row>
    <row r="93" spans="1:72" x14ac:dyDescent="0.3">
      <c r="A93" s="4" t="s">
        <v>153</v>
      </c>
      <c r="B93" s="4">
        <v>46</v>
      </c>
      <c r="C93" s="4" t="s">
        <v>41</v>
      </c>
      <c r="D93" s="4" t="s">
        <v>74</v>
      </c>
      <c r="E93" s="9">
        <v>14500</v>
      </c>
      <c r="F93" s="4" t="s">
        <v>61</v>
      </c>
      <c r="G93" s="4" t="s">
        <v>62</v>
      </c>
      <c r="H93" s="9">
        <v>1400</v>
      </c>
      <c r="I93" s="1" t="s">
        <v>243</v>
      </c>
      <c r="J93" s="4" t="s">
        <v>65</v>
      </c>
      <c r="K93" s="4" t="s">
        <v>65</v>
      </c>
      <c r="L93" s="4" t="s">
        <v>65</v>
      </c>
      <c r="M93" s="4" t="s">
        <v>72</v>
      </c>
      <c r="N93" s="9">
        <v>158</v>
      </c>
      <c r="O93" s="9">
        <v>65</v>
      </c>
      <c r="P93" s="9">
        <v>23.1</v>
      </c>
      <c r="Q93" s="9">
        <v>134</v>
      </c>
      <c r="R93" s="9">
        <v>79</v>
      </c>
      <c r="S93" s="9">
        <v>142</v>
      </c>
      <c r="T93" s="9">
        <v>285</v>
      </c>
      <c r="U93" s="9">
        <v>7.4</v>
      </c>
      <c r="V93" s="4" t="s">
        <v>65</v>
      </c>
      <c r="W93" s="4" t="s">
        <v>65</v>
      </c>
      <c r="X93" s="4" t="s">
        <v>65</v>
      </c>
      <c r="Y93" s="4" t="s">
        <v>65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30</v>
      </c>
      <c r="AF93" s="4">
        <v>30</v>
      </c>
      <c r="AG93" s="4">
        <v>30</v>
      </c>
      <c r="AH93" s="4">
        <v>30</v>
      </c>
      <c r="AI93" s="4">
        <v>30</v>
      </c>
      <c r="AJ93" s="4">
        <v>0</v>
      </c>
      <c r="AK93" s="4">
        <v>0</v>
      </c>
      <c r="AL93" s="4">
        <v>0</v>
      </c>
      <c r="AM93" s="4">
        <v>0</v>
      </c>
      <c r="AN93" s="4">
        <v>0</v>
      </c>
      <c r="AO93" s="9">
        <v>9489</v>
      </c>
      <c r="AP93" s="9">
        <v>5916</v>
      </c>
      <c r="AQ93" s="9">
        <v>2268</v>
      </c>
      <c r="AR93" s="9">
        <v>1084</v>
      </c>
      <c r="AS93" s="4">
        <v>455</v>
      </c>
      <c r="AT93" s="9">
        <v>2530</v>
      </c>
      <c r="AU93" s="9">
        <v>1220</v>
      </c>
      <c r="AV93" s="9">
        <v>1220</v>
      </c>
      <c r="AW93" s="9">
        <v>1020</v>
      </c>
      <c r="AX93" s="9">
        <v>920</v>
      </c>
      <c r="AY93" s="4">
        <v>0</v>
      </c>
      <c r="AZ93" s="4">
        <v>0</v>
      </c>
      <c r="BA93" s="4">
        <v>0</v>
      </c>
      <c r="BB93" s="4">
        <v>0</v>
      </c>
      <c r="BC93" s="4">
        <v>0</v>
      </c>
      <c r="BD93" s="9">
        <v>2700</v>
      </c>
      <c r="BE93" s="9">
        <v>4960</v>
      </c>
      <c r="BF93" s="9">
        <v>55.11</v>
      </c>
      <c r="BG93" s="9">
        <v>1525</v>
      </c>
      <c r="BH93" s="9">
        <v>2655</v>
      </c>
      <c r="BI93" s="9">
        <v>29.5</v>
      </c>
      <c r="BJ93" s="9">
        <v>925</v>
      </c>
      <c r="BK93" s="9">
        <v>1875</v>
      </c>
      <c r="BL93" s="9">
        <v>20.83</v>
      </c>
      <c r="BM93" s="9">
        <v>616</v>
      </c>
      <c r="BN93" s="9">
        <v>1366</v>
      </c>
      <c r="BO93" s="9">
        <v>15.17</v>
      </c>
      <c r="BP93" s="4">
        <v>330</v>
      </c>
      <c r="BQ93" s="9">
        <v>780</v>
      </c>
      <c r="BR93" s="9">
        <v>8.66</v>
      </c>
      <c r="BS93" s="9">
        <v>100</v>
      </c>
      <c r="BT93" s="4">
        <v>0</v>
      </c>
    </row>
    <row r="94" spans="1:72" x14ac:dyDescent="0.3">
      <c r="A94" s="4" t="s">
        <v>154</v>
      </c>
      <c r="B94" s="4">
        <v>42</v>
      </c>
      <c r="C94" s="4" t="s">
        <v>59</v>
      </c>
      <c r="D94" s="4" t="s">
        <v>74</v>
      </c>
      <c r="E94" s="4">
        <v>8500</v>
      </c>
      <c r="F94" s="4" t="s">
        <v>61</v>
      </c>
      <c r="G94" s="4" t="s">
        <v>62</v>
      </c>
      <c r="H94" s="9">
        <v>1300</v>
      </c>
      <c r="I94" s="1" t="s">
        <v>245</v>
      </c>
      <c r="J94" s="4" t="s">
        <v>65</v>
      </c>
      <c r="K94" s="4" t="s">
        <v>65</v>
      </c>
      <c r="L94" s="4" t="s">
        <v>65</v>
      </c>
      <c r="M94" s="4" t="s">
        <v>72</v>
      </c>
      <c r="N94" s="9">
        <v>148</v>
      </c>
      <c r="O94" s="9">
        <v>82</v>
      </c>
      <c r="P94" s="9">
        <v>23.8</v>
      </c>
      <c r="Q94" s="9">
        <v>130</v>
      </c>
      <c r="R94" s="9">
        <v>79</v>
      </c>
      <c r="S94" s="9">
        <v>131</v>
      </c>
      <c r="T94" s="9">
        <v>240</v>
      </c>
      <c r="U94" s="9">
        <v>7.6</v>
      </c>
      <c r="V94" s="4" t="s">
        <v>65</v>
      </c>
      <c r="W94" s="4" t="s">
        <v>65</v>
      </c>
      <c r="X94" s="4" t="s">
        <v>65</v>
      </c>
      <c r="Y94" s="4" t="s">
        <v>65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30</v>
      </c>
      <c r="AF94" s="4">
        <v>30</v>
      </c>
      <c r="AG94" s="4">
        <v>30</v>
      </c>
      <c r="AH94" s="4">
        <v>30</v>
      </c>
      <c r="AI94" s="4">
        <v>30</v>
      </c>
      <c r="AJ94" s="4">
        <v>0</v>
      </c>
      <c r="AK94" s="4">
        <v>0</v>
      </c>
      <c r="AL94" s="4">
        <v>0</v>
      </c>
      <c r="AM94" s="4">
        <v>0</v>
      </c>
      <c r="AN94" s="4">
        <v>0</v>
      </c>
      <c r="AO94" s="9">
        <v>2700</v>
      </c>
      <c r="AP94" s="9">
        <v>1525</v>
      </c>
      <c r="AQ94" s="9">
        <v>925</v>
      </c>
      <c r="AR94" s="9">
        <v>616</v>
      </c>
      <c r="AS94" s="4">
        <v>330</v>
      </c>
      <c r="AT94" s="9">
        <v>2230</v>
      </c>
      <c r="AU94" s="9">
        <v>1100</v>
      </c>
      <c r="AV94" s="9">
        <v>920</v>
      </c>
      <c r="AW94" s="9">
        <v>720</v>
      </c>
      <c r="AX94" s="9">
        <v>420</v>
      </c>
      <c r="AY94" s="4">
        <v>0</v>
      </c>
      <c r="AZ94" s="4">
        <v>0</v>
      </c>
      <c r="BA94" s="4">
        <v>0</v>
      </c>
      <c r="BB94" s="4">
        <v>0</v>
      </c>
      <c r="BC94" s="4">
        <v>0</v>
      </c>
      <c r="BD94" s="4">
        <v>1068</v>
      </c>
      <c r="BE94" s="9">
        <v>3328</v>
      </c>
      <c r="BF94" s="9">
        <v>36.97</v>
      </c>
      <c r="BG94" s="9">
        <v>836</v>
      </c>
      <c r="BH94" s="9">
        <v>1966</v>
      </c>
      <c r="BI94" s="9">
        <v>21.84</v>
      </c>
      <c r="BJ94" s="9">
        <v>620</v>
      </c>
      <c r="BK94" s="9">
        <v>1670</v>
      </c>
      <c r="BL94" s="9">
        <v>18.55</v>
      </c>
      <c r="BM94" s="9">
        <v>414</v>
      </c>
      <c r="BN94" s="9">
        <v>1164</v>
      </c>
      <c r="BO94" s="9">
        <v>12.93</v>
      </c>
      <c r="BP94" s="4">
        <v>330</v>
      </c>
      <c r="BQ94" s="9">
        <v>1080</v>
      </c>
      <c r="BR94" s="9">
        <v>12</v>
      </c>
      <c r="BS94" s="9">
        <v>100</v>
      </c>
      <c r="BT94" s="4">
        <v>0</v>
      </c>
    </row>
    <row r="95" spans="1:72" x14ac:dyDescent="0.3">
      <c r="A95" s="4" t="s">
        <v>155</v>
      </c>
      <c r="B95" s="4">
        <v>48</v>
      </c>
      <c r="C95" s="4" t="s">
        <v>59</v>
      </c>
      <c r="D95" s="4" t="s">
        <v>74</v>
      </c>
      <c r="E95" s="4">
        <v>3000</v>
      </c>
      <c r="F95" s="4" t="s">
        <v>61</v>
      </c>
      <c r="G95" s="4" t="s">
        <v>62</v>
      </c>
      <c r="H95" s="9">
        <v>1350</v>
      </c>
      <c r="I95" s="1" t="s">
        <v>244</v>
      </c>
      <c r="J95" s="4" t="s">
        <v>65</v>
      </c>
      <c r="K95" s="4" t="s">
        <v>65</v>
      </c>
      <c r="L95" s="4" t="s">
        <v>65</v>
      </c>
      <c r="M95" s="4" t="s">
        <v>72</v>
      </c>
      <c r="N95" s="9">
        <v>152</v>
      </c>
      <c r="O95" s="9">
        <v>76</v>
      </c>
      <c r="P95" s="9">
        <v>22.7</v>
      </c>
      <c r="Q95" s="9">
        <v>124</v>
      </c>
      <c r="R95" s="9">
        <v>79</v>
      </c>
      <c r="S95" s="9">
        <v>148</v>
      </c>
      <c r="T95" s="9">
        <v>268</v>
      </c>
      <c r="U95" s="9">
        <v>7.1</v>
      </c>
      <c r="V95" s="4" t="s">
        <v>65</v>
      </c>
      <c r="W95" s="4" t="s">
        <v>65</v>
      </c>
      <c r="X95" s="4" t="s">
        <v>65</v>
      </c>
      <c r="Y95" s="4" t="s">
        <v>65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30</v>
      </c>
      <c r="AF95" s="4">
        <v>30</v>
      </c>
      <c r="AG95" s="4">
        <v>30</v>
      </c>
      <c r="AH95" s="4">
        <v>30</v>
      </c>
      <c r="AI95" s="4">
        <v>30</v>
      </c>
      <c r="AJ95" s="4">
        <v>0</v>
      </c>
      <c r="AK95" s="4">
        <v>0</v>
      </c>
      <c r="AL95" s="4">
        <v>0</v>
      </c>
      <c r="AM95" s="4">
        <v>0</v>
      </c>
      <c r="AN95" s="4">
        <v>0</v>
      </c>
      <c r="AO95" s="4">
        <v>1068</v>
      </c>
      <c r="AP95" s="9">
        <v>836</v>
      </c>
      <c r="AQ95" s="9">
        <v>620</v>
      </c>
      <c r="AR95" s="9">
        <v>414</v>
      </c>
      <c r="AS95" s="4">
        <v>330</v>
      </c>
      <c r="AT95" s="9">
        <v>2230</v>
      </c>
      <c r="AU95" s="9">
        <v>1100</v>
      </c>
      <c r="AV95" s="9">
        <v>1020</v>
      </c>
      <c r="AW95" s="9">
        <v>720</v>
      </c>
      <c r="AX95" s="9">
        <v>720</v>
      </c>
      <c r="AY95" s="4">
        <v>0</v>
      </c>
      <c r="AZ95" s="4">
        <v>0</v>
      </c>
      <c r="BA95" s="4">
        <v>0</v>
      </c>
      <c r="BB95" s="4">
        <v>0</v>
      </c>
      <c r="BC95" s="4">
        <v>0</v>
      </c>
      <c r="BD95" s="9">
        <v>2160</v>
      </c>
      <c r="BE95" s="9">
        <v>4720</v>
      </c>
      <c r="BF95" s="9">
        <v>52.44</v>
      </c>
      <c r="BG95" s="9">
        <v>1045</v>
      </c>
      <c r="BH95" s="9">
        <v>2475</v>
      </c>
      <c r="BI95" s="9">
        <v>27.5</v>
      </c>
      <c r="BJ95" s="9">
        <v>615</v>
      </c>
      <c r="BK95" s="9">
        <v>1665</v>
      </c>
      <c r="BL95" s="9">
        <v>18.5</v>
      </c>
      <c r="BM95" s="9">
        <v>425</v>
      </c>
      <c r="BN95" s="9">
        <v>1475</v>
      </c>
      <c r="BO95" s="9">
        <v>16.38</v>
      </c>
      <c r="BP95" s="4">
        <v>220</v>
      </c>
      <c r="BQ95" s="9">
        <v>970</v>
      </c>
      <c r="BR95" s="9">
        <v>10.77</v>
      </c>
      <c r="BS95" s="9">
        <v>150</v>
      </c>
      <c r="BT95" s="4">
        <v>0</v>
      </c>
    </row>
    <row r="96" spans="1:72" x14ac:dyDescent="0.3">
      <c r="A96" s="4" t="s">
        <v>156</v>
      </c>
      <c r="B96" s="4">
        <v>56</v>
      </c>
      <c r="C96" s="4" t="s">
        <v>41</v>
      </c>
      <c r="D96" s="4" t="s">
        <v>74</v>
      </c>
      <c r="E96" s="9">
        <v>15000</v>
      </c>
      <c r="F96" s="4" t="s">
        <v>61</v>
      </c>
      <c r="G96" s="4" t="s">
        <v>62</v>
      </c>
      <c r="H96" s="9">
        <v>1500</v>
      </c>
      <c r="I96" s="1" t="s">
        <v>246</v>
      </c>
      <c r="J96" s="4" t="s">
        <v>65</v>
      </c>
      <c r="K96" s="4" t="s">
        <v>65</v>
      </c>
      <c r="L96" s="4" t="s">
        <v>65</v>
      </c>
      <c r="M96" s="4" t="s">
        <v>72</v>
      </c>
      <c r="N96" s="9">
        <v>160</v>
      </c>
      <c r="O96" s="9">
        <v>76</v>
      </c>
      <c r="P96" s="9">
        <v>24.6</v>
      </c>
      <c r="Q96" s="9">
        <v>129</v>
      </c>
      <c r="R96" s="9">
        <v>79</v>
      </c>
      <c r="S96" s="9">
        <v>127</v>
      </c>
      <c r="T96" s="9">
        <v>277</v>
      </c>
      <c r="U96" s="9">
        <v>7.4</v>
      </c>
      <c r="V96" s="4" t="s">
        <v>65</v>
      </c>
      <c r="W96" s="4" t="s">
        <v>65</v>
      </c>
      <c r="X96" s="4" t="s">
        <v>65</v>
      </c>
      <c r="Y96" s="4" t="s">
        <v>65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30</v>
      </c>
      <c r="AF96" s="4">
        <v>30</v>
      </c>
      <c r="AG96" s="4">
        <v>30</v>
      </c>
      <c r="AH96" s="4">
        <v>30</v>
      </c>
      <c r="AI96" s="4">
        <v>30</v>
      </c>
      <c r="AJ96" s="4">
        <v>0</v>
      </c>
      <c r="AK96" s="4">
        <v>0</v>
      </c>
      <c r="AL96" s="4">
        <v>0</v>
      </c>
      <c r="AM96" s="4">
        <v>0</v>
      </c>
      <c r="AN96" s="4">
        <v>0</v>
      </c>
      <c r="AO96" s="9">
        <v>2160</v>
      </c>
      <c r="AP96" s="9">
        <v>1045</v>
      </c>
      <c r="AQ96" s="9">
        <v>615</v>
      </c>
      <c r="AR96" s="9">
        <v>425</v>
      </c>
      <c r="AS96" s="4">
        <v>220</v>
      </c>
      <c r="AT96" s="9">
        <v>2530</v>
      </c>
      <c r="AU96" s="9">
        <v>1400</v>
      </c>
      <c r="AV96" s="9">
        <v>1020</v>
      </c>
      <c r="AW96" s="9">
        <v>1020</v>
      </c>
      <c r="AX96" s="9">
        <v>720</v>
      </c>
      <c r="AY96" s="4">
        <v>0</v>
      </c>
      <c r="AZ96" s="4">
        <v>0</v>
      </c>
      <c r="BA96" s="4">
        <v>0</v>
      </c>
      <c r="BB96" s="4">
        <v>0</v>
      </c>
      <c r="BC96" s="4">
        <v>0</v>
      </c>
      <c r="BD96" s="9">
        <v>4179</v>
      </c>
      <c r="BE96" s="9">
        <v>6739</v>
      </c>
      <c r="BF96" s="9">
        <v>74.87</v>
      </c>
      <c r="BG96" s="9">
        <v>2550</v>
      </c>
      <c r="BH96" s="9">
        <v>3980</v>
      </c>
      <c r="BI96" s="9">
        <v>44.22</v>
      </c>
      <c r="BJ96" s="9">
        <v>1014</v>
      </c>
      <c r="BK96" s="9">
        <v>2264</v>
      </c>
      <c r="BL96" s="9">
        <v>25.15</v>
      </c>
      <c r="BM96" s="9">
        <v>617</v>
      </c>
      <c r="BN96" s="9">
        <v>1667</v>
      </c>
      <c r="BO96" s="9">
        <v>18.52</v>
      </c>
      <c r="BP96" s="4">
        <v>270</v>
      </c>
      <c r="BQ96" s="9">
        <v>1020</v>
      </c>
      <c r="BR96" s="9">
        <v>11.33</v>
      </c>
      <c r="BS96" s="4">
        <v>500</v>
      </c>
      <c r="BT96" s="4">
        <v>150</v>
      </c>
    </row>
    <row r="97" spans="1:72" x14ac:dyDescent="0.3">
      <c r="A97" s="4" t="s">
        <v>157</v>
      </c>
      <c r="B97" s="4">
        <v>45</v>
      </c>
      <c r="C97" s="4" t="s">
        <v>59</v>
      </c>
      <c r="D97" s="4" t="s">
        <v>74</v>
      </c>
      <c r="E97" s="4" t="s">
        <v>84</v>
      </c>
      <c r="F97" s="4" t="s">
        <v>61</v>
      </c>
      <c r="G97" s="4" t="s">
        <v>62</v>
      </c>
      <c r="H97" s="9">
        <v>1500</v>
      </c>
      <c r="I97" s="1" t="s">
        <v>247</v>
      </c>
      <c r="J97" s="4" t="s">
        <v>65</v>
      </c>
      <c r="K97" s="4" t="s">
        <v>65</v>
      </c>
      <c r="L97" s="1" t="s">
        <v>72</v>
      </c>
      <c r="M97" s="4" t="s">
        <v>65</v>
      </c>
      <c r="N97" s="9">
        <v>155</v>
      </c>
      <c r="O97" s="9">
        <v>83</v>
      </c>
      <c r="P97" s="9">
        <v>24.1</v>
      </c>
      <c r="Q97" s="9">
        <v>134</v>
      </c>
      <c r="R97" s="9">
        <v>80</v>
      </c>
      <c r="S97" s="9">
        <v>121</v>
      </c>
      <c r="T97" s="9">
        <v>245</v>
      </c>
      <c r="U97" s="9">
        <v>6.5</v>
      </c>
      <c r="V97" s="4" t="s">
        <v>65</v>
      </c>
      <c r="W97" s="4" t="s">
        <v>65</v>
      </c>
      <c r="X97" s="4" t="s">
        <v>65</v>
      </c>
      <c r="Y97" s="4" t="s">
        <v>65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30</v>
      </c>
      <c r="AF97" s="4">
        <v>30</v>
      </c>
      <c r="AG97" s="4">
        <v>30</v>
      </c>
      <c r="AH97" s="4">
        <v>30</v>
      </c>
      <c r="AI97" s="4">
        <v>30</v>
      </c>
      <c r="AJ97" s="4">
        <v>0</v>
      </c>
      <c r="AK97" s="4">
        <v>0</v>
      </c>
      <c r="AL97" s="4">
        <v>0</v>
      </c>
      <c r="AM97" s="4">
        <v>0</v>
      </c>
      <c r="AN97" s="4">
        <v>0</v>
      </c>
      <c r="AO97" s="9">
        <v>4179</v>
      </c>
      <c r="AP97" s="9">
        <v>2550</v>
      </c>
      <c r="AQ97" s="9">
        <v>1014</v>
      </c>
      <c r="AR97" s="9">
        <v>617</v>
      </c>
      <c r="AS97" s="4">
        <v>270</v>
      </c>
      <c r="AT97" s="9">
        <v>2530</v>
      </c>
      <c r="AU97" s="9">
        <v>1400</v>
      </c>
      <c r="AV97" s="9">
        <v>1220</v>
      </c>
      <c r="AW97" s="9">
        <v>1020</v>
      </c>
      <c r="AX97" s="9">
        <v>720</v>
      </c>
      <c r="AY97" s="4">
        <v>0</v>
      </c>
      <c r="AZ97" s="4">
        <v>0</v>
      </c>
      <c r="BA97" s="4">
        <v>0</v>
      </c>
      <c r="BB97" s="4">
        <v>0</v>
      </c>
      <c r="BC97" s="4">
        <v>0</v>
      </c>
      <c r="BD97" s="9">
        <v>1620</v>
      </c>
      <c r="BE97" s="9">
        <v>4180</v>
      </c>
      <c r="BF97" s="9">
        <v>46.44</v>
      </c>
      <c r="BG97" s="9">
        <v>916</v>
      </c>
      <c r="BH97" s="9">
        <v>2346</v>
      </c>
      <c r="BI97" s="9">
        <v>26.06</v>
      </c>
      <c r="BJ97" s="9">
        <v>556</v>
      </c>
      <c r="BK97" s="9">
        <v>1806</v>
      </c>
      <c r="BL97" s="9">
        <v>20.059999999999999</v>
      </c>
      <c r="BM97" s="9">
        <v>405</v>
      </c>
      <c r="BN97" s="9">
        <v>1655</v>
      </c>
      <c r="BO97" s="9">
        <v>18.38</v>
      </c>
      <c r="BP97" s="4">
        <v>240</v>
      </c>
      <c r="BQ97" s="9">
        <v>1290</v>
      </c>
      <c r="BR97" s="9">
        <v>14.33</v>
      </c>
      <c r="BS97" s="9">
        <v>200</v>
      </c>
      <c r="BT97" s="4">
        <v>0</v>
      </c>
    </row>
    <row r="98" spans="1:72" x14ac:dyDescent="0.3">
      <c r="A98" s="4" t="s">
        <v>158</v>
      </c>
      <c r="B98" s="4">
        <v>45</v>
      </c>
      <c r="C98" s="4" t="s">
        <v>41</v>
      </c>
      <c r="D98" s="4" t="s">
        <v>74</v>
      </c>
      <c r="E98" s="9">
        <v>10000</v>
      </c>
      <c r="F98" s="4" t="s">
        <v>61</v>
      </c>
      <c r="G98" s="4" t="s">
        <v>62</v>
      </c>
      <c r="H98" s="9">
        <v>1500</v>
      </c>
      <c r="I98" s="1" t="s">
        <v>248</v>
      </c>
      <c r="J98" s="4" t="s">
        <v>65</v>
      </c>
      <c r="K98" s="4" t="s">
        <v>65</v>
      </c>
      <c r="L98" s="4" t="s">
        <v>65</v>
      </c>
      <c r="M98" s="4" t="s">
        <v>72</v>
      </c>
      <c r="N98" s="9">
        <v>159</v>
      </c>
      <c r="O98" s="9">
        <v>70</v>
      </c>
      <c r="P98" s="9">
        <v>22.2</v>
      </c>
      <c r="Q98" s="9">
        <v>125</v>
      </c>
      <c r="R98" s="9">
        <v>81</v>
      </c>
      <c r="S98" s="9">
        <v>158</v>
      </c>
      <c r="T98" s="9">
        <v>230</v>
      </c>
      <c r="U98" s="9">
        <v>7</v>
      </c>
      <c r="V98" s="4" t="s">
        <v>65</v>
      </c>
      <c r="W98" s="4" t="s">
        <v>65</v>
      </c>
      <c r="X98" s="4" t="s">
        <v>65</v>
      </c>
      <c r="Y98" s="4" t="s">
        <v>65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30</v>
      </c>
      <c r="AF98" s="4">
        <v>30</v>
      </c>
      <c r="AG98" s="4">
        <v>30</v>
      </c>
      <c r="AH98" s="4">
        <v>30</v>
      </c>
      <c r="AI98" s="4">
        <v>30</v>
      </c>
      <c r="AJ98" s="4">
        <v>0</v>
      </c>
      <c r="AK98" s="4">
        <v>0</v>
      </c>
      <c r="AL98" s="4">
        <v>0</v>
      </c>
      <c r="AM98" s="4">
        <v>0</v>
      </c>
      <c r="AN98" s="4">
        <v>0</v>
      </c>
      <c r="AO98" s="9">
        <v>1620</v>
      </c>
      <c r="AP98" s="9">
        <v>916</v>
      </c>
      <c r="AQ98" s="9">
        <v>556</v>
      </c>
      <c r="AR98" s="9">
        <v>405</v>
      </c>
      <c r="AS98" s="4">
        <v>240</v>
      </c>
      <c r="AT98" s="9">
        <v>2530</v>
      </c>
      <c r="AU98" s="9">
        <v>1400</v>
      </c>
      <c r="AV98" s="9">
        <v>1220</v>
      </c>
      <c r="AW98" s="9">
        <v>1220</v>
      </c>
      <c r="AX98" s="9">
        <v>1020</v>
      </c>
      <c r="AY98" s="4">
        <v>0</v>
      </c>
      <c r="AZ98" s="4">
        <v>0</v>
      </c>
      <c r="BA98" s="4">
        <v>0</v>
      </c>
      <c r="BB98" s="4">
        <v>0</v>
      </c>
      <c r="BC98" s="4">
        <v>0</v>
      </c>
      <c r="BD98" s="9">
        <v>1530</v>
      </c>
      <c r="BE98" s="9">
        <v>3790</v>
      </c>
      <c r="BF98" s="9">
        <v>42.11</v>
      </c>
      <c r="BG98" s="9">
        <v>1158</v>
      </c>
      <c r="BH98" s="9">
        <v>2288</v>
      </c>
      <c r="BI98" s="9">
        <v>25.42</v>
      </c>
      <c r="BJ98" s="9">
        <v>749</v>
      </c>
      <c r="BK98" s="9">
        <v>1799</v>
      </c>
      <c r="BL98" s="9">
        <v>19.98</v>
      </c>
      <c r="BM98" s="9">
        <v>483</v>
      </c>
      <c r="BN98" s="9">
        <v>1233</v>
      </c>
      <c r="BO98" s="9">
        <v>13.7</v>
      </c>
      <c r="BP98" s="4">
        <v>180</v>
      </c>
      <c r="BQ98" s="9">
        <v>930</v>
      </c>
      <c r="BR98" s="9">
        <v>10.33</v>
      </c>
      <c r="BS98" s="9">
        <v>200</v>
      </c>
      <c r="BT98" s="4">
        <v>0</v>
      </c>
    </row>
    <row r="99" spans="1:72" x14ac:dyDescent="0.3">
      <c r="A99" s="4" t="s">
        <v>159</v>
      </c>
      <c r="B99" s="4">
        <v>53</v>
      </c>
      <c r="C99" s="4" t="s">
        <v>41</v>
      </c>
      <c r="D99" s="4" t="s">
        <v>74</v>
      </c>
      <c r="E99" s="9">
        <v>18000</v>
      </c>
      <c r="F99" s="4" t="s">
        <v>61</v>
      </c>
      <c r="G99" s="4" t="s">
        <v>62</v>
      </c>
      <c r="H99" s="9">
        <v>1550</v>
      </c>
      <c r="I99" s="1" t="s">
        <v>249</v>
      </c>
      <c r="J99" s="4" t="s">
        <v>65</v>
      </c>
      <c r="K99" s="4" t="s">
        <v>65</v>
      </c>
      <c r="L99" s="4" t="s">
        <v>65</v>
      </c>
      <c r="M99" s="4" t="s">
        <v>72</v>
      </c>
      <c r="N99" s="9">
        <v>157</v>
      </c>
      <c r="O99" s="9">
        <v>62</v>
      </c>
      <c r="P99" s="9">
        <v>23.5</v>
      </c>
      <c r="Q99" s="9">
        <v>127</v>
      </c>
      <c r="R99" s="9">
        <v>81</v>
      </c>
      <c r="S99" s="9">
        <v>130</v>
      </c>
      <c r="T99" s="9">
        <v>224</v>
      </c>
      <c r="U99" s="9">
        <v>7.1</v>
      </c>
      <c r="V99" s="4" t="s">
        <v>65</v>
      </c>
      <c r="W99" s="4" t="s">
        <v>65</v>
      </c>
      <c r="X99" s="4" t="s">
        <v>65</v>
      </c>
      <c r="Y99" s="4" t="s">
        <v>65</v>
      </c>
      <c r="Z99" s="4">
        <v>0</v>
      </c>
      <c r="AA99" s="4">
        <v>0</v>
      </c>
      <c r="AB99" s="4">
        <v>0</v>
      </c>
      <c r="AC99" s="4">
        <v>0</v>
      </c>
      <c r="AD99" s="4">
        <v>0</v>
      </c>
      <c r="AE99" s="4">
        <v>30</v>
      </c>
      <c r="AF99" s="4">
        <v>30</v>
      </c>
      <c r="AG99" s="4">
        <v>30</v>
      </c>
      <c r="AH99" s="4">
        <v>30</v>
      </c>
      <c r="AI99" s="4">
        <v>30</v>
      </c>
      <c r="AJ99" s="4">
        <v>0</v>
      </c>
      <c r="AK99" s="4">
        <v>0</v>
      </c>
      <c r="AL99" s="4">
        <v>0</v>
      </c>
      <c r="AM99" s="4">
        <v>0</v>
      </c>
      <c r="AN99" s="4">
        <v>0</v>
      </c>
      <c r="AO99" s="9">
        <v>1530</v>
      </c>
      <c r="AP99" s="9">
        <v>1158</v>
      </c>
      <c r="AQ99" s="9">
        <v>749</v>
      </c>
      <c r="AR99" s="9">
        <v>483</v>
      </c>
      <c r="AS99" s="4">
        <v>180</v>
      </c>
      <c r="AT99" s="9">
        <v>2230</v>
      </c>
      <c r="AU99" s="9">
        <v>1100</v>
      </c>
      <c r="AV99" s="9">
        <v>1020</v>
      </c>
      <c r="AW99" s="9">
        <v>720</v>
      </c>
      <c r="AX99" s="9">
        <v>720</v>
      </c>
      <c r="AY99" s="4">
        <v>0</v>
      </c>
      <c r="AZ99" s="4">
        <v>0</v>
      </c>
      <c r="BA99" s="4">
        <v>0</v>
      </c>
      <c r="BB99" s="4">
        <v>0</v>
      </c>
      <c r="BC99" s="4">
        <v>0</v>
      </c>
      <c r="BD99" s="9">
        <v>2700</v>
      </c>
      <c r="BE99" s="9">
        <v>4960</v>
      </c>
      <c r="BF99" s="9">
        <v>55.11</v>
      </c>
      <c r="BG99" s="9">
        <v>1347</v>
      </c>
      <c r="BH99" s="9">
        <v>2397</v>
      </c>
      <c r="BI99" s="9">
        <v>26.63</v>
      </c>
      <c r="BJ99" s="9">
        <v>905</v>
      </c>
      <c r="BK99" s="9">
        <v>1855</v>
      </c>
      <c r="BL99" s="9">
        <v>20.61</v>
      </c>
      <c r="BM99" s="9">
        <v>578</v>
      </c>
      <c r="BN99" s="9">
        <v>1528</v>
      </c>
      <c r="BO99" s="9">
        <v>16.97</v>
      </c>
      <c r="BP99" s="4">
        <v>325</v>
      </c>
      <c r="BQ99" s="9">
        <v>1075</v>
      </c>
      <c r="BR99" s="9">
        <v>11.94</v>
      </c>
      <c r="BS99" s="4">
        <v>500</v>
      </c>
      <c r="BT99" s="4">
        <v>150</v>
      </c>
    </row>
    <row r="100" spans="1:72" x14ac:dyDescent="0.3">
      <c r="A100" s="4" t="s">
        <v>160</v>
      </c>
      <c r="B100" s="4">
        <v>48</v>
      </c>
      <c r="C100" s="4" t="s">
        <v>41</v>
      </c>
      <c r="D100" s="4" t="s">
        <v>74</v>
      </c>
      <c r="E100" s="9">
        <v>12000</v>
      </c>
      <c r="F100" s="4" t="s">
        <v>61</v>
      </c>
      <c r="G100" s="4" t="s">
        <v>62</v>
      </c>
      <c r="H100" s="9">
        <v>1400</v>
      </c>
      <c r="I100" s="1" t="s">
        <v>250</v>
      </c>
      <c r="J100" s="4" t="s">
        <v>65</v>
      </c>
      <c r="K100" s="4" t="s">
        <v>65</v>
      </c>
      <c r="L100" s="1" t="s">
        <v>72</v>
      </c>
      <c r="M100" s="4" t="s">
        <v>65</v>
      </c>
      <c r="N100" s="9">
        <v>163</v>
      </c>
      <c r="O100" s="9">
        <v>56</v>
      </c>
      <c r="P100" s="9">
        <v>23.8</v>
      </c>
      <c r="Q100" s="9">
        <v>132</v>
      </c>
      <c r="R100" s="9">
        <v>81</v>
      </c>
      <c r="S100" s="9">
        <v>145</v>
      </c>
      <c r="T100" s="9">
        <v>278</v>
      </c>
      <c r="U100" s="9">
        <v>6.5</v>
      </c>
      <c r="V100" s="4" t="s">
        <v>65</v>
      </c>
      <c r="W100" s="4" t="s">
        <v>65</v>
      </c>
      <c r="X100" s="4" t="s">
        <v>65</v>
      </c>
      <c r="Y100" s="4" t="s">
        <v>65</v>
      </c>
      <c r="Z100" s="4">
        <v>0</v>
      </c>
      <c r="AA100" s="4">
        <v>0</v>
      </c>
      <c r="AB100" s="4">
        <v>0</v>
      </c>
      <c r="AC100" s="4">
        <v>0</v>
      </c>
      <c r="AD100" s="4">
        <v>0</v>
      </c>
      <c r="AE100" s="4">
        <v>30</v>
      </c>
      <c r="AF100" s="4">
        <v>30</v>
      </c>
      <c r="AG100" s="4">
        <v>30</v>
      </c>
      <c r="AH100" s="4">
        <v>30</v>
      </c>
      <c r="AI100" s="4">
        <v>30</v>
      </c>
      <c r="AJ100" s="4">
        <v>0</v>
      </c>
      <c r="AK100" s="4">
        <v>0</v>
      </c>
      <c r="AL100" s="4">
        <v>0</v>
      </c>
      <c r="AM100" s="4">
        <v>0</v>
      </c>
      <c r="AN100" s="4">
        <v>0</v>
      </c>
      <c r="AO100" s="9">
        <v>2700</v>
      </c>
      <c r="AP100" s="9">
        <v>1347</v>
      </c>
      <c r="AQ100" s="9">
        <v>905</v>
      </c>
      <c r="AR100" s="9">
        <v>578</v>
      </c>
      <c r="AS100" s="4">
        <v>325</v>
      </c>
      <c r="AT100" s="9">
        <v>2230</v>
      </c>
      <c r="AU100" s="9">
        <v>1020</v>
      </c>
      <c r="AV100" s="9">
        <v>920</v>
      </c>
      <c r="AW100" s="9">
        <v>920</v>
      </c>
      <c r="AX100" s="9">
        <v>720</v>
      </c>
      <c r="AY100" s="4">
        <v>0</v>
      </c>
      <c r="AZ100" s="4">
        <v>0</v>
      </c>
      <c r="BA100" s="4">
        <v>0</v>
      </c>
      <c r="BB100" s="4">
        <v>0</v>
      </c>
      <c r="BC100" s="4">
        <v>0</v>
      </c>
      <c r="BD100" s="9">
        <v>2392</v>
      </c>
      <c r="BE100" s="9">
        <v>4652</v>
      </c>
      <c r="BF100" s="9">
        <v>51.68</v>
      </c>
      <c r="BG100" s="9">
        <v>1025</v>
      </c>
      <c r="BH100" s="9">
        <v>2275</v>
      </c>
      <c r="BI100" s="9">
        <v>25.27</v>
      </c>
      <c r="BJ100" s="9">
        <v>645</v>
      </c>
      <c r="BK100" s="9">
        <v>1595</v>
      </c>
      <c r="BL100" s="9">
        <v>17.72</v>
      </c>
      <c r="BM100" s="9">
        <v>375</v>
      </c>
      <c r="BN100" s="9">
        <v>1125</v>
      </c>
      <c r="BO100" s="9">
        <v>12.5</v>
      </c>
      <c r="BP100" s="4">
        <v>225</v>
      </c>
      <c r="BQ100" s="9">
        <v>975</v>
      </c>
      <c r="BR100" s="9">
        <v>10.83</v>
      </c>
      <c r="BS100" s="9">
        <v>100</v>
      </c>
      <c r="BT100" s="4">
        <v>0</v>
      </c>
    </row>
    <row r="101" spans="1:72" x14ac:dyDescent="0.3">
      <c r="A101" s="4" t="s">
        <v>161</v>
      </c>
      <c r="B101" s="4">
        <v>50</v>
      </c>
      <c r="C101" s="4" t="s">
        <v>41</v>
      </c>
      <c r="D101" s="4" t="s">
        <v>74</v>
      </c>
      <c r="E101" s="9">
        <v>20000</v>
      </c>
      <c r="F101" s="4" t="s">
        <v>61</v>
      </c>
      <c r="G101" s="4" t="s">
        <v>62</v>
      </c>
      <c r="H101" s="9">
        <v>1500</v>
      </c>
      <c r="I101" s="1" t="s">
        <v>230</v>
      </c>
      <c r="J101" s="4" t="s">
        <v>65</v>
      </c>
      <c r="K101" s="4" t="s">
        <v>65</v>
      </c>
      <c r="L101" s="4" t="s">
        <v>65</v>
      </c>
      <c r="M101" s="4" t="s">
        <v>72</v>
      </c>
      <c r="N101" s="9">
        <v>160</v>
      </c>
      <c r="O101" s="9">
        <v>60</v>
      </c>
      <c r="P101" s="9">
        <v>23.1</v>
      </c>
      <c r="Q101" s="9">
        <v>134</v>
      </c>
      <c r="R101" s="9">
        <v>81</v>
      </c>
      <c r="S101" s="9">
        <v>128</v>
      </c>
      <c r="T101" s="9">
        <v>292</v>
      </c>
      <c r="U101" s="9">
        <v>7</v>
      </c>
      <c r="V101" s="4" t="s">
        <v>65</v>
      </c>
      <c r="W101" s="4" t="s">
        <v>65</v>
      </c>
      <c r="X101" s="4" t="s">
        <v>65</v>
      </c>
      <c r="Y101" s="4" t="s">
        <v>65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30</v>
      </c>
      <c r="AF101" s="4">
        <v>30</v>
      </c>
      <c r="AG101" s="4">
        <v>30</v>
      </c>
      <c r="AH101" s="4">
        <v>30</v>
      </c>
      <c r="AI101" s="4">
        <v>30</v>
      </c>
      <c r="AJ101" s="4">
        <v>0</v>
      </c>
      <c r="AK101" s="4">
        <v>0</v>
      </c>
      <c r="AL101" s="4">
        <v>0</v>
      </c>
      <c r="AM101" s="4">
        <v>0</v>
      </c>
      <c r="AN101" s="4">
        <v>0</v>
      </c>
      <c r="AO101" s="9">
        <v>2392</v>
      </c>
      <c r="AP101" s="9">
        <v>1025</v>
      </c>
      <c r="AQ101" s="9">
        <v>645</v>
      </c>
      <c r="AR101" s="9">
        <v>375</v>
      </c>
      <c r="AS101" s="4">
        <v>225</v>
      </c>
      <c r="AT101" s="9">
        <v>2230</v>
      </c>
      <c r="AU101" s="9">
        <v>1220</v>
      </c>
      <c r="AV101" s="9">
        <v>920</v>
      </c>
      <c r="AW101" s="9">
        <v>720</v>
      </c>
      <c r="AX101" s="9">
        <v>720</v>
      </c>
      <c r="AY101" s="4">
        <v>0</v>
      </c>
      <c r="AZ101" s="4">
        <v>0</v>
      </c>
      <c r="BA101" s="4">
        <v>0</v>
      </c>
      <c r="BB101" s="4">
        <v>0</v>
      </c>
      <c r="BC101" s="4">
        <v>0</v>
      </c>
      <c r="BD101" s="9">
        <v>772</v>
      </c>
      <c r="BE101" s="9">
        <v>3332</v>
      </c>
      <c r="BF101" s="9">
        <v>37.020000000000003</v>
      </c>
      <c r="BG101" s="9">
        <v>640</v>
      </c>
      <c r="BH101" s="9">
        <v>2070</v>
      </c>
      <c r="BI101" s="9">
        <v>23</v>
      </c>
      <c r="BJ101" s="9">
        <v>414</v>
      </c>
      <c r="BK101" s="9">
        <v>1464</v>
      </c>
      <c r="BL101" s="9">
        <v>16.260000000000002</v>
      </c>
      <c r="BM101" s="9">
        <v>226</v>
      </c>
      <c r="BN101" s="9">
        <v>1356</v>
      </c>
      <c r="BO101" s="9">
        <v>15.06</v>
      </c>
      <c r="BP101" s="4">
        <v>180</v>
      </c>
      <c r="BQ101" s="9">
        <v>930</v>
      </c>
      <c r="BR101" s="9">
        <v>10.33</v>
      </c>
      <c r="BS101" s="9">
        <v>1000</v>
      </c>
      <c r="BT101" s="9">
        <v>200</v>
      </c>
    </row>
    <row r="102" spans="1:72" x14ac:dyDescent="0.3">
      <c r="A102" s="4" t="s">
        <v>162</v>
      </c>
      <c r="B102" s="4">
        <v>46</v>
      </c>
      <c r="C102" s="4" t="s">
        <v>41</v>
      </c>
      <c r="D102" s="4" t="s">
        <v>74</v>
      </c>
      <c r="E102" s="9">
        <v>16000</v>
      </c>
      <c r="F102" s="4" t="s">
        <v>61</v>
      </c>
      <c r="G102" s="4" t="s">
        <v>62</v>
      </c>
      <c r="H102" s="9">
        <v>1300</v>
      </c>
      <c r="I102" s="1" t="s">
        <v>244</v>
      </c>
      <c r="J102" s="4" t="s">
        <v>65</v>
      </c>
      <c r="K102" s="4" t="s">
        <v>65</v>
      </c>
      <c r="L102" s="4" t="s">
        <v>65</v>
      </c>
      <c r="M102" s="4" t="s">
        <v>72</v>
      </c>
      <c r="N102" s="9">
        <v>155</v>
      </c>
      <c r="O102" s="9">
        <v>65</v>
      </c>
      <c r="P102" s="9">
        <v>23.3</v>
      </c>
      <c r="Q102" s="9">
        <v>131</v>
      </c>
      <c r="R102" s="9">
        <v>79</v>
      </c>
      <c r="S102" s="9">
        <v>134</v>
      </c>
      <c r="T102" s="9">
        <v>235</v>
      </c>
      <c r="U102" s="9">
        <v>7.5</v>
      </c>
      <c r="V102" s="4" t="s">
        <v>65</v>
      </c>
      <c r="W102" s="4" t="s">
        <v>65</v>
      </c>
      <c r="X102" s="4" t="s">
        <v>65</v>
      </c>
      <c r="Y102" s="4" t="s">
        <v>65</v>
      </c>
      <c r="Z102" s="4">
        <v>0</v>
      </c>
      <c r="AA102" s="4">
        <v>0</v>
      </c>
      <c r="AB102" s="4">
        <v>0</v>
      </c>
      <c r="AC102" s="4">
        <v>0</v>
      </c>
      <c r="AD102" s="4">
        <v>0</v>
      </c>
      <c r="AE102" s="4">
        <v>30</v>
      </c>
      <c r="AF102" s="4">
        <v>30</v>
      </c>
      <c r="AG102" s="4">
        <v>30</v>
      </c>
      <c r="AH102" s="4">
        <v>30</v>
      </c>
      <c r="AI102" s="4">
        <v>30</v>
      </c>
      <c r="AJ102" s="4">
        <v>0</v>
      </c>
      <c r="AK102" s="4">
        <v>0</v>
      </c>
      <c r="AL102" s="4">
        <v>0</v>
      </c>
      <c r="AM102" s="4">
        <v>0</v>
      </c>
      <c r="AN102" s="4">
        <v>0</v>
      </c>
      <c r="AO102" s="9">
        <v>772</v>
      </c>
      <c r="AP102" s="9">
        <v>640</v>
      </c>
      <c r="AQ102" s="9">
        <v>414</v>
      </c>
      <c r="AR102" s="9">
        <v>226</v>
      </c>
      <c r="AS102" s="4">
        <v>180</v>
      </c>
      <c r="AT102" s="9">
        <v>2530</v>
      </c>
      <c r="AU102" s="9">
        <v>1400</v>
      </c>
      <c r="AV102" s="9">
        <v>1020</v>
      </c>
      <c r="AW102" s="9">
        <v>1100</v>
      </c>
      <c r="AX102" s="9">
        <v>720</v>
      </c>
      <c r="AY102" s="4">
        <v>0</v>
      </c>
      <c r="AZ102" s="4">
        <v>0</v>
      </c>
      <c r="BA102" s="4">
        <v>0</v>
      </c>
      <c r="BB102" s="4">
        <v>0</v>
      </c>
      <c r="BC102" s="4">
        <v>0</v>
      </c>
      <c r="BD102" s="4">
        <v>180</v>
      </c>
      <c r="BE102" s="9">
        <v>2740</v>
      </c>
      <c r="BF102" s="9">
        <v>30.44</v>
      </c>
      <c r="BG102" s="4">
        <v>180</v>
      </c>
      <c r="BH102" s="9">
        <v>1610</v>
      </c>
      <c r="BI102" s="9">
        <v>17.88</v>
      </c>
      <c r="BJ102" s="4">
        <v>180</v>
      </c>
      <c r="BK102" s="9">
        <v>1430</v>
      </c>
      <c r="BL102" s="9">
        <v>15.88</v>
      </c>
      <c r="BM102" s="4">
        <v>180</v>
      </c>
      <c r="BN102" s="9">
        <v>1310</v>
      </c>
      <c r="BO102" s="9">
        <v>14.55</v>
      </c>
      <c r="BP102" s="4">
        <v>180</v>
      </c>
      <c r="BQ102" s="9">
        <v>1130</v>
      </c>
      <c r="BR102" s="9">
        <v>12.55</v>
      </c>
      <c r="BS102" s="4">
        <v>150</v>
      </c>
      <c r="BT102" s="4">
        <v>150</v>
      </c>
    </row>
    <row r="103" spans="1:72" x14ac:dyDescent="0.3">
      <c r="A103" s="4" t="s">
        <v>163</v>
      </c>
      <c r="B103" s="4">
        <v>47</v>
      </c>
      <c r="C103" s="4" t="s">
        <v>59</v>
      </c>
      <c r="D103" s="4" t="s">
        <v>74</v>
      </c>
      <c r="E103" s="4" t="s">
        <v>84</v>
      </c>
      <c r="F103" s="4" t="s">
        <v>61</v>
      </c>
      <c r="G103" s="4" t="s">
        <v>62</v>
      </c>
      <c r="H103" s="9">
        <v>1250</v>
      </c>
      <c r="I103" s="1" t="s">
        <v>248</v>
      </c>
      <c r="J103" s="4" t="s">
        <v>65</v>
      </c>
      <c r="K103" s="4" t="s">
        <v>65</v>
      </c>
      <c r="L103" s="4" t="s">
        <v>65</v>
      </c>
      <c r="M103" s="4" t="s">
        <v>72</v>
      </c>
      <c r="N103" s="9">
        <v>149</v>
      </c>
      <c r="O103" s="9">
        <v>80</v>
      </c>
      <c r="P103" s="9">
        <v>22.4</v>
      </c>
      <c r="Q103" s="9">
        <v>126</v>
      </c>
      <c r="R103" s="9">
        <v>80</v>
      </c>
      <c r="S103" s="9">
        <v>125</v>
      </c>
      <c r="T103" s="9">
        <v>218</v>
      </c>
      <c r="U103" s="9">
        <v>7</v>
      </c>
      <c r="V103" s="4" t="s">
        <v>65</v>
      </c>
      <c r="W103" s="4" t="s">
        <v>65</v>
      </c>
      <c r="X103" s="4" t="s">
        <v>65</v>
      </c>
      <c r="Y103" s="4" t="s">
        <v>65</v>
      </c>
      <c r="Z103" s="4">
        <v>0</v>
      </c>
      <c r="AA103" s="4">
        <v>0</v>
      </c>
      <c r="AB103" s="4">
        <v>0</v>
      </c>
      <c r="AC103" s="4">
        <v>0</v>
      </c>
      <c r="AD103" s="4">
        <v>0</v>
      </c>
      <c r="AE103" s="4">
        <v>30</v>
      </c>
      <c r="AF103" s="4">
        <v>30</v>
      </c>
      <c r="AG103" s="4">
        <v>30</v>
      </c>
      <c r="AH103" s="4">
        <v>30</v>
      </c>
      <c r="AI103" s="4">
        <v>30</v>
      </c>
      <c r="AJ103" s="4">
        <v>0</v>
      </c>
      <c r="AK103" s="4">
        <v>0</v>
      </c>
      <c r="AL103" s="4">
        <v>0</v>
      </c>
      <c r="AM103" s="4">
        <v>0</v>
      </c>
      <c r="AN103" s="4">
        <v>0</v>
      </c>
      <c r="AO103" s="4">
        <v>180</v>
      </c>
      <c r="AP103" s="4">
        <v>180</v>
      </c>
      <c r="AQ103" s="4">
        <v>180</v>
      </c>
      <c r="AR103" s="4">
        <v>180</v>
      </c>
      <c r="AS103" s="4">
        <v>180</v>
      </c>
      <c r="AT103" s="9">
        <v>2530</v>
      </c>
      <c r="AU103" s="9">
        <v>1400</v>
      </c>
      <c r="AV103" s="9">
        <v>1220</v>
      </c>
      <c r="AW103" s="9">
        <v>1100</v>
      </c>
      <c r="AX103" s="9">
        <v>920</v>
      </c>
      <c r="AY103" s="4">
        <v>0</v>
      </c>
      <c r="AZ103" s="4">
        <v>0</v>
      </c>
      <c r="BA103" s="4">
        <v>0</v>
      </c>
      <c r="BB103" s="4">
        <v>0</v>
      </c>
      <c r="BC103" s="4">
        <v>0</v>
      </c>
      <c r="BD103" s="4">
        <v>180</v>
      </c>
      <c r="BE103" s="9">
        <v>4240</v>
      </c>
      <c r="BF103" s="9">
        <v>47.11</v>
      </c>
      <c r="BG103" s="4">
        <v>180</v>
      </c>
      <c r="BH103" s="9">
        <v>3050</v>
      </c>
      <c r="BI103" s="9">
        <v>33.880000000000003</v>
      </c>
      <c r="BJ103" s="4">
        <v>180</v>
      </c>
      <c r="BK103" s="9">
        <v>2690</v>
      </c>
      <c r="BL103" s="9">
        <v>29.88</v>
      </c>
      <c r="BM103" s="4">
        <v>180</v>
      </c>
      <c r="BN103" s="9">
        <v>2460</v>
      </c>
      <c r="BO103" s="9">
        <v>27.33</v>
      </c>
      <c r="BP103" s="4">
        <v>180</v>
      </c>
      <c r="BQ103" s="9">
        <v>2210</v>
      </c>
      <c r="BR103" s="9">
        <v>24.55</v>
      </c>
      <c r="BS103" s="9">
        <v>150</v>
      </c>
      <c r="BT103" s="4">
        <v>0</v>
      </c>
    </row>
    <row r="104" spans="1:72" x14ac:dyDescent="0.3">
      <c r="A104" s="4" t="s">
        <v>164</v>
      </c>
      <c r="B104" s="4">
        <v>54</v>
      </c>
      <c r="C104" s="4" t="s">
        <v>41</v>
      </c>
      <c r="D104" s="4" t="s">
        <v>74</v>
      </c>
      <c r="E104" s="9">
        <v>14000</v>
      </c>
      <c r="F104" s="4" t="s">
        <v>61</v>
      </c>
      <c r="G104" s="4" t="s">
        <v>62</v>
      </c>
      <c r="H104" s="9">
        <v>1600</v>
      </c>
      <c r="I104" s="1" t="s">
        <v>248</v>
      </c>
      <c r="J104" s="4" t="s">
        <v>65</v>
      </c>
      <c r="K104" s="4" t="s">
        <v>65</v>
      </c>
      <c r="L104" s="4" t="s">
        <v>65</v>
      </c>
      <c r="M104" s="4" t="s">
        <v>72</v>
      </c>
      <c r="N104" s="9">
        <v>159</v>
      </c>
      <c r="O104" s="9">
        <v>57</v>
      </c>
      <c r="P104" s="9">
        <v>21.9</v>
      </c>
      <c r="Q104" s="9">
        <v>123</v>
      </c>
      <c r="R104" s="9">
        <v>81</v>
      </c>
      <c r="S104" s="9">
        <v>138</v>
      </c>
      <c r="T104" s="9">
        <v>306</v>
      </c>
      <c r="U104" s="9">
        <v>7.4</v>
      </c>
      <c r="V104" s="4" t="s">
        <v>65</v>
      </c>
      <c r="W104" s="4" t="s">
        <v>65</v>
      </c>
      <c r="X104" s="4" t="s">
        <v>65</v>
      </c>
      <c r="Y104" s="4" t="s">
        <v>65</v>
      </c>
      <c r="Z104" s="4">
        <v>0</v>
      </c>
      <c r="AA104" s="4">
        <v>0</v>
      </c>
      <c r="AB104" s="4">
        <v>0</v>
      </c>
      <c r="AC104" s="4">
        <v>0</v>
      </c>
      <c r="AD104" s="4">
        <v>0</v>
      </c>
      <c r="AE104" s="4">
        <v>30</v>
      </c>
      <c r="AF104" s="4">
        <v>30</v>
      </c>
      <c r="AG104" s="4">
        <v>30</v>
      </c>
      <c r="AH104" s="4">
        <v>30</v>
      </c>
      <c r="AI104" s="4">
        <v>30</v>
      </c>
      <c r="AJ104" s="4">
        <v>0</v>
      </c>
      <c r="AK104" s="4">
        <v>0</v>
      </c>
      <c r="AL104" s="4">
        <v>0</v>
      </c>
      <c r="AM104" s="4">
        <v>0</v>
      </c>
      <c r="AN104" s="4">
        <v>0</v>
      </c>
      <c r="AO104" s="4">
        <v>180</v>
      </c>
      <c r="AP104" s="4">
        <v>180</v>
      </c>
      <c r="AQ104" s="4">
        <v>180</v>
      </c>
      <c r="AR104" s="4">
        <v>180</v>
      </c>
      <c r="AS104" s="4">
        <v>180</v>
      </c>
      <c r="AT104" s="9">
        <v>2530</v>
      </c>
      <c r="AU104" s="9">
        <v>1400</v>
      </c>
      <c r="AV104" s="9">
        <v>1100</v>
      </c>
      <c r="AW104" s="9">
        <v>920</v>
      </c>
      <c r="AX104" s="9">
        <v>720</v>
      </c>
      <c r="AY104" s="4">
        <v>1500</v>
      </c>
      <c r="AZ104" s="4">
        <v>1440</v>
      </c>
      <c r="BA104" s="4">
        <v>1380</v>
      </c>
      <c r="BB104" s="4">
        <v>1330</v>
      </c>
      <c r="BC104" s="4">
        <v>1280</v>
      </c>
      <c r="BD104" s="4">
        <v>180</v>
      </c>
      <c r="BE104" s="9">
        <v>3940</v>
      </c>
      <c r="BF104" s="9">
        <v>43.77</v>
      </c>
      <c r="BG104" s="4">
        <v>180</v>
      </c>
      <c r="BH104" s="9">
        <v>2670</v>
      </c>
      <c r="BI104" s="9">
        <v>29.66</v>
      </c>
      <c r="BJ104" s="4">
        <v>180</v>
      </c>
      <c r="BK104" s="9">
        <v>2510</v>
      </c>
      <c r="BL104" s="9">
        <v>27.88</v>
      </c>
      <c r="BM104" s="4">
        <v>180</v>
      </c>
      <c r="BN104" s="9">
        <v>2560</v>
      </c>
      <c r="BO104" s="9">
        <v>28.44</v>
      </c>
      <c r="BP104" s="4">
        <v>180</v>
      </c>
      <c r="BQ104" s="9">
        <v>2410</v>
      </c>
      <c r="BR104" s="9">
        <v>26.77</v>
      </c>
      <c r="BS104" s="9">
        <v>100</v>
      </c>
      <c r="BT104" s="4">
        <v>0</v>
      </c>
    </row>
    <row r="105" spans="1:72" x14ac:dyDescent="0.3">
      <c r="A105" s="4" t="s">
        <v>165</v>
      </c>
      <c r="B105" s="4">
        <v>50</v>
      </c>
      <c r="C105" s="4" t="s">
        <v>41</v>
      </c>
      <c r="D105" s="4" t="s">
        <v>74</v>
      </c>
      <c r="E105" s="9">
        <v>15000</v>
      </c>
      <c r="F105" s="4" t="s">
        <v>61</v>
      </c>
      <c r="G105" s="4" t="s">
        <v>62</v>
      </c>
      <c r="H105" s="9">
        <v>1500</v>
      </c>
      <c r="I105" s="1" t="s">
        <v>249</v>
      </c>
      <c r="J105" s="4" t="s">
        <v>65</v>
      </c>
      <c r="K105" s="4" t="s">
        <v>65</v>
      </c>
      <c r="L105" s="1" t="s">
        <v>72</v>
      </c>
      <c r="M105" s="4" t="s">
        <v>65</v>
      </c>
      <c r="N105" s="9">
        <v>161</v>
      </c>
      <c r="O105" s="9">
        <v>74</v>
      </c>
      <c r="P105" s="9">
        <v>23.5</v>
      </c>
      <c r="Q105" s="9">
        <v>127</v>
      </c>
      <c r="R105" s="9">
        <v>81</v>
      </c>
      <c r="S105" s="9">
        <v>142</v>
      </c>
      <c r="T105" s="9">
        <v>248</v>
      </c>
      <c r="U105" s="9">
        <v>7</v>
      </c>
      <c r="V105" s="4" t="s">
        <v>65</v>
      </c>
      <c r="W105" s="4" t="s">
        <v>65</v>
      </c>
      <c r="X105" s="4" t="s">
        <v>65</v>
      </c>
      <c r="Y105" s="4" t="s">
        <v>65</v>
      </c>
      <c r="Z105" s="4">
        <v>0</v>
      </c>
      <c r="AA105" s="4">
        <v>0</v>
      </c>
      <c r="AB105" s="4">
        <v>0</v>
      </c>
      <c r="AC105" s="4">
        <v>0</v>
      </c>
      <c r="AD105" s="4">
        <v>0</v>
      </c>
      <c r="AE105" s="4">
        <v>30</v>
      </c>
      <c r="AF105" s="4">
        <v>30</v>
      </c>
      <c r="AG105" s="4">
        <v>30</v>
      </c>
      <c r="AH105" s="4">
        <v>30</v>
      </c>
      <c r="AI105" s="4">
        <v>30</v>
      </c>
      <c r="AJ105" s="4">
        <v>0</v>
      </c>
      <c r="AK105" s="4">
        <v>0</v>
      </c>
      <c r="AL105" s="4">
        <v>0</v>
      </c>
      <c r="AM105" s="4">
        <v>0</v>
      </c>
      <c r="AN105" s="4">
        <v>0</v>
      </c>
      <c r="AO105" s="4">
        <v>180</v>
      </c>
      <c r="AP105" s="4">
        <v>180</v>
      </c>
      <c r="AQ105" s="4">
        <v>180</v>
      </c>
      <c r="AR105" s="4">
        <v>180</v>
      </c>
      <c r="AS105" s="4">
        <v>180</v>
      </c>
      <c r="AT105" s="9">
        <v>2230</v>
      </c>
      <c r="AU105" s="9">
        <v>1020</v>
      </c>
      <c r="AV105" s="9">
        <v>920</v>
      </c>
      <c r="AW105" s="9">
        <v>1020</v>
      </c>
      <c r="AX105" s="9">
        <v>920</v>
      </c>
      <c r="AY105" s="4">
        <v>1500</v>
      </c>
      <c r="AZ105" s="4">
        <v>1440</v>
      </c>
      <c r="BA105" s="4">
        <v>1380</v>
      </c>
      <c r="BB105" s="4">
        <v>1330</v>
      </c>
      <c r="BC105" s="4">
        <v>1280</v>
      </c>
      <c r="BD105" s="9">
        <v>2443</v>
      </c>
      <c r="BE105" s="9">
        <v>4703</v>
      </c>
      <c r="BF105" s="9">
        <v>52.25</v>
      </c>
      <c r="BG105" s="9">
        <v>1130</v>
      </c>
      <c r="BH105" s="9">
        <v>2260</v>
      </c>
      <c r="BI105" s="9">
        <v>25.11</v>
      </c>
      <c r="BJ105" s="9">
        <v>617</v>
      </c>
      <c r="BK105" s="9">
        <v>1667</v>
      </c>
      <c r="BL105" s="9">
        <v>18.52</v>
      </c>
      <c r="BM105" s="9">
        <v>414</v>
      </c>
      <c r="BN105" s="9">
        <v>1164</v>
      </c>
      <c r="BO105" s="9">
        <v>12.93</v>
      </c>
      <c r="BP105" s="4">
        <v>250</v>
      </c>
      <c r="BQ105" s="9">
        <v>700</v>
      </c>
      <c r="BR105" s="9">
        <v>7.77</v>
      </c>
      <c r="BS105" s="4">
        <v>500</v>
      </c>
      <c r="BT105" s="4">
        <v>150</v>
      </c>
    </row>
    <row r="106" spans="1:72" x14ac:dyDescent="0.3">
      <c r="A106" s="4" t="s">
        <v>166</v>
      </c>
      <c r="B106" s="4">
        <v>44</v>
      </c>
      <c r="C106" s="4" t="s">
        <v>41</v>
      </c>
      <c r="D106" s="4" t="s">
        <v>74</v>
      </c>
      <c r="E106" s="9">
        <v>10000</v>
      </c>
      <c r="F106" s="4" t="s">
        <v>61</v>
      </c>
      <c r="G106" s="4" t="s">
        <v>62</v>
      </c>
      <c r="H106" s="9">
        <v>1500</v>
      </c>
      <c r="I106" s="1" t="s">
        <v>248</v>
      </c>
      <c r="J106" s="4" t="s">
        <v>65</v>
      </c>
      <c r="K106" s="4" t="s">
        <v>65</v>
      </c>
      <c r="L106" s="4" t="s">
        <v>65</v>
      </c>
      <c r="M106" s="4" t="s">
        <v>72</v>
      </c>
      <c r="N106" s="9">
        <v>157</v>
      </c>
      <c r="O106" s="9">
        <v>58</v>
      </c>
      <c r="P106" s="9">
        <v>24.3</v>
      </c>
      <c r="Q106" s="9">
        <v>135</v>
      </c>
      <c r="R106" s="9">
        <v>81</v>
      </c>
      <c r="S106" s="9">
        <v>155</v>
      </c>
      <c r="T106" s="9">
        <v>290</v>
      </c>
      <c r="U106" s="9">
        <v>7</v>
      </c>
      <c r="V106" s="4" t="s">
        <v>65</v>
      </c>
      <c r="W106" s="4" t="s">
        <v>65</v>
      </c>
      <c r="X106" s="4" t="s">
        <v>65</v>
      </c>
      <c r="Y106" s="4" t="s">
        <v>65</v>
      </c>
      <c r="Z106" s="4">
        <v>0</v>
      </c>
      <c r="AA106" s="4">
        <v>0</v>
      </c>
      <c r="AB106" s="4">
        <v>0</v>
      </c>
      <c r="AC106" s="4">
        <v>0</v>
      </c>
      <c r="AD106" s="4">
        <v>0</v>
      </c>
      <c r="AE106" s="4">
        <v>30</v>
      </c>
      <c r="AF106" s="4">
        <v>30</v>
      </c>
      <c r="AG106" s="4">
        <v>30</v>
      </c>
      <c r="AH106" s="4">
        <v>30</v>
      </c>
      <c r="AI106" s="4">
        <v>30</v>
      </c>
      <c r="AJ106" s="4">
        <v>0</v>
      </c>
      <c r="AK106" s="4">
        <v>0</v>
      </c>
      <c r="AL106" s="4">
        <v>0</v>
      </c>
      <c r="AM106" s="4">
        <v>0</v>
      </c>
      <c r="AN106" s="4">
        <v>0</v>
      </c>
      <c r="AO106" s="9">
        <v>2443</v>
      </c>
      <c r="AP106" s="9">
        <v>1130</v>
      </c>
      <c r="AQ106" s="9">
        <v>617</v>
      </c>
      <c r="AR106" s="9">
        <v>414</v>
      </c>
      <c r="AS106" s="4">
        <v>250</v>
      </c>
      <c r="AT106" s="9">
        <v>2230</v>
      </c>
      <c r="AU106" s="9">
        <v>1100</v>
      </c>
      <c r="AV106" s="9">
        <v>1020</v>
      </c>
      <c r="AW106" s="9">
        <v>720</v>
      </c>
      <c r="AX106" s="9">
        <v>420</v>
      </c>
      <c r="AY106" s="4">
        <v>0</v>
      </c>
      <c r="AZ106" s="4">
        <v>0</v>
      </c>
      <c r="BA106" s="4">
        <v>0</v>
      </c>
      <c r="BB106" s="4">
        <v>0</v>
      </c>
      <c r="BC106" s="4">
        <v>0</v>
      </c>
      <c r="BD106" s="4">
        <v>1068</v>
      </c>
      <c r="BE106" s="9">
        <v>3628</v>
      </c>
      <c r="BF106" s="9">
        <v>40.31</v>
      </c>
      <c r="BG106" s="9">
        <v>750</v>
      </c>
      <c r="BH106" s="9">
        <v>2180</v>
      </c>
      <c r="BI106" s="9">
        <v>24.22</v>
      </c>
      <c r="BJ106" s="9">
        <v>414</v>
      </c>
      <c r="BK106" s="9">
        <v>1664</v>
      </c>
      <c r="BL106" s="9">
        <v>18.48</v>
      </c>
      <c r="BM106" s="9">
        <v>330</v>
      </c>
      <c r="BN106" s="9">
        <v>1580</v>
      </c>
      <c r="BO106" s="9">
        <v>17.55</v>
      </c>
      <c r="BP106" s="4">
        <v>180</v>
      </c>
      <c r="BQ106" s="9">
        <v>1230</v>
      </c>
      <c r="BR106" s="9">
        <v>13.66</v>
      </c>
      <c r="BS106" s="9">
        <v>150</v>
      </c>
      <c r="BT106" s="4">
        <v>0</v>
      </c>
    </row>
    <row r="107" spans="1:72" x14ac:dyDescent="0.3">
      <c r="A107" s="4" t="s">
        <v>167</v>
      </c>
      <c r="B107" s="4">
        <v>43</v>
      </c>
      <c r="C107" s="4" t="s">
        <v>59</v>
      </c>
      <c r="D107" s="4" t="s">
        <v>74</v>
      </c>
      <c r="E107" s="4" t="s">
        <v>84</v>
      </c>
      <c r="F107" s="4" t="s">
        <v>61</v>
      </c>
      <c r="G107" s="4" t="s">
        <v>62</v>
      </c>
      <c r="H107" s="9">
        <v>1550</v>
      </c>
      <c r="I107" s="1" t="s">
        <v>244</v>
      </c>
      <c r="J107" s="4" t="s">
        <v>65</v>
      </c>
      <c r="K107" s="1" t="s">
        <v>72</v>
      </c>
      <c r="L107" s="4" t="s">
        <v>65</v>
      </c>
      <c r="M107" s="4" t="s">
        <v>72</v>
      </c>
      <c r="N107" s="9">
        <v>151</v>
      </c>
      <c r="O107" s="9">
        <v>47</v>
      </c>
      <c r="P107" s="9">
        <v>22.8</v>
      </c>
      <c r="Q107" s="9">
        <v>134</v>
      </c>
      <c r="R107" s="9">
        <v>79</v>
      </c>
      <c r="S107" s="9">
        <v>129</v>
      </c>
      <c r="T107" s="9">
        <v>307</v>
      </c>
      <c r="U107" s="9">
        <v>7.1</v>
      </c>
      <c r="V107" s="4" t="s">
        <v>65</v>
      </c>
      <c r="W107" s="4" t="s">
        <v>65</v>
      </c>
      <c r="X107" s="4" t="s">
        <v>65</v>
      </c>
      <c r="Y107" s="4" t="s">
        <v>65</v>
      </c>
      <c r="Z107" s="4">
        <v>0</v>
      </c>
      <c r="AA107" s="4">
        <v>0</v>
      </c>
      <c r="AB107" s="4">
        <v>0</v>
      </c>
      <c r="AC107" s="4">
        <v>0</v>
      </c>
      <c r="AD107" s="4">
        <v>0</v>
      </c>
      <c r="AE107" s="4">
        <v>30</v>
      </c>
      <c r="AF107" s="4">
        <v>30</v>
      </c>
      <c r="AG107" s="4">
        <v>30</v>
      </c>
      <c r="AH107" s="4">
        <v>30</v>
      </c>
      <c r="AI107" s="4">
        <v>30</v>
      </c>
      <c r="AJ107" s="4">
        <v>0</v>
      </c>
      <c r="AK107" s="4">
        <v>0</v>
      </c>
      <c r="AL107" s="4">
        <v>0</v>
      </c>
      <c r="AM107" s="4">
        <v>0</v>
      </c>
      <c r="AN107" s="4">
        <v>0</v>
      </c>
      <c r="AO107" s="4">
        <v>1068</v>
      </c>
      <c r="AP107" s="9">
        <v>750</v>
      </c>
      <c r="AQ107" s="9">
        <v>414</v>
      </c>
      <c r="AR107" s="9">
        <v>330</v>
      </c>
      <c r="AS107" s="4">
        <v>180</v>
      </c>
      <c r="AT107" s="9">
        <v>2530</v>
      </c>
      <c r="AU107" s="9">
        <v>1400</v>
      </c>
      <c r="AV107" s="9">
        <v>1220</v>
      </c>
      <c r="AW107" s="9">
        <v>1220</v>
      </c>
      <c r="AX107" s="9">
        <v>1020</v>
      </c>
      <c r="AY107" s="4">
        <v>0</v>
      </c>
      <c r="AZ107" s="4">
        <v>0</v>
      </c>
      <c r="BA107" s="4">
        <v>0</v>
      </c>
      <c r="BB107" s="4">
        <v>0</v>
      </c>
      <c r="BC107" s="4">
        <v>0</v>
      </c>
      <c r="BD107" s="9">
        <v>1543</v>
      </c>
      <c r="BE107" s="9">
        <v>4103</v>
      </c>
      <c r="BF107" s="9">
        <v>45.58</v>
      </c>
      <c r="BG107" s="9">
        <v>742</v>
      </c>
      <c r="BH107" s="9">
        <v>2172</v>
      </c>
      <c r="BI107" s="9">
        <v>24.13</v>
      </c>
      <c r="BJ107" s="9">
        <v>440</v>
      </c>
      <c r="BK107" s="9">
        <v>1690</v>
      </c>
      <c r="BL107" s="9">
        <v>18.77</v>
      </c>
      <c r="BM107" s="9">
        <v>375</v>
      </c>
      <c r="BN107" s="9">
        <v>1325</v>
      </c>
      <c r="BO107" s="9">
        <v>14.72</v>
      </c>
      <c r="BP107" s="4">
        <v>225</v>
      </c>
      <c r="BQ107" s="9">
        <v>975</v>
      </c>
      <c r="BR107" s="9">
        <v>10.83</v>
      </c>
      <c r="BS107" s="9">
        <v>100</v>
      </c>
      <c r="BT107" s="4">
        <v>0</v>
      </c>
    </row>
    <row r="108" spans="1:72" x14ac:dyDescent="0.3">
      <c r="A108" s="4" t="s">
        <v>168</v>
      </c>
      <c r="B108" s="4">
        <v>53</v>
      </c>
      <c r="C108" s="4" t="s">
        <v>41</v>
      </c>
      <c r="D108" s="4" t="s">
        <v>74</v>
      </c>
      <c r="E108" s="9">
        <v>13000</v>
      </c>
      <c r="F108" s="4" t="s">
        <v>61</v>
      </c>
      <c r="G108" s="4" t="s">
        <v>62</v>
      </c>
      <c r="H108" s="9">
        <v>1600</v>
      </c>
      <c r="I108" s="1" t="s">
        <v>89</v>
      </c>
      <c r="J108" s="4" t="s">
        <v>65</v>
      </c>
      <c r="K108" s="4" t="s">
        <v>65</v>
      </c>
      <c r="L108" s="4" t="s">
        <v>65</v>
      </c>
      <c r="M108" s="4" t="s">
        <v>72</v>
      </c>
      <c r="N108" s="9">
        <v>155</v>
      </c>
      <c r="O108" s="9">
        <v>63</v>
      </c>
      <c r="P108" s="9">
        <v>23.1</v>
      </c>
      <c r="Q108" s="9">
        <v>124</v>
      </c>
      <c r="R108" s="9">
        <v>80</v>
      </c>
      <c r="S108" s="9">
        <v>164</v>
      </c>
      <c r="T108" s="9">
        <v>245</v>
      </c>
      <c r="U108" s="9">
        <v>7</v>
      </c>
      <c r="V108" s="4" t="s">
        <v>65</v>
      </c>
      <c r="W108" s="4" t="s">
        <v>65</v>
      </c>
      <c r="X108" s="4" t="s">
        <v>65</v>
      </c>
      <c r="Y108" s="4" t="s">
        <v>65</v>
      </c>
      <c r="Z108" s="4">
        <v>0</v>
      </c>
      <c r="AA108" s="4">
        <v>0</v>
      </c>
      <c r="AB108" s="4">
        <v>0</v>
      </c>
      <c r="AC108" s="4">
        <v>0</v>
      </c>
      <c r="AD108" s="4">
        <v>0</v>
      </c>
      <c r="AE108" s="4">
        <v>30</v>
      </c>
      <c r="AF108" s="4">
        <v>30</v>
      </c>
      <c r="AG108" s="4">
        <v>30</v>
      </c>
      <c r="AH108" s="4">
        <v>30</v>
      </c>
      <c r="AI108" s="4">
        <v>30</v>
      </c>
      <c r="AJ108" s="4">
        <v>0</v>
      </c>
      <c r="AK108" s="4">
        <v>0</v>
      </c>
      <c r="AL108" s="4">
        <v>0</v>
      </c>
      <c r="AM108" s="4">
        <v>0</v>
      </c>
      <c r="AN108" s="4">
        <v>0</v>
      </c>
      <c r="AO108" s="9">
        <v>1543</v>
      </c>
      <c r="AP108" s="9">
        <v>742</v>
      </c>
      <c r="AQ108" s="9">
        <v>440</v>
      </c>
      <c r="AR108" s="9">
        <v>375</v>
      </c>
      <c r="AS108" s="4">
        <v>225</v>
      </c>
      <c r="AT108" s="9">
        <v>2530</v>
      </c>
      <c r="AU108" s="9">
        <v>1400</v>
      </c>
      <c r="AV108" s="9">
        <v>1220</v>
      </c>
      <c r="AW108" s="9">
        <v>920</v>
      </c>
      <c r="AX108" s="9">
        <v>720</v>
      </c>
      <c r="AY108" s="4">
        <v>0</v>
      </c>
      <c r="AZ108" s="4">
        <v>0</v>
      </c>
      <c r="BA108" s="4">
        <v>0</v>
      </c>
      <c r="BB108" s="4">
        <v>0</v>
      </c>
      <c r="BC108" s="4">
        <v>0</v>
      </c>
      <c r="BD108" s="9">
        <v>4223</v>
      </c>
      <c r="BE108" s="9">
        <v>6783</v>
      </c>
      <c r="BF108" s="9">
        <v>75.36</v>
      </c>
      <c r="BG108" s="9">
        <v>2215</v>
      </c>
      <c r="BH108" s="9">
        <v>3765</v>
      </c>
      <c r="BI108" s="9">
        <v>41.83</v>
      </c>
      <c r="BJ108" s="9">
        <v>935</v>
      </c>
      <c r="BK108" s="9">
        <v>2185</v>
      </c>
      <c r="BL108" s="9">
        <v>24.27</v>
      </c>
      <c r="BM108" s="9">
        <v>425</v>
      </c>
      <c r="BN108" s="9">
        <v>1475</v>
      </c>
      <c r="BO108" s="9">
        <v>16.38</v>
      </c>
      <c r="BP108" s="4">
        <v>226</v>
      </c>
      <c r="BQ108" s="9">
        <v>976</v>
      </c>
      <c r="BR108" s="9">
        <v>10.84</v>
      </c>
      <c r="BS108" s="9">
        <v>150</v>
      </c>
      <c r="BT108" s="4">
        <v>0</v>
      </c>
    </row>
    <row r="109" spans="1:72" x14ac:dyDescent="0.3">
      <c r="A109" s="4" t="s">
        <v>169</v>
      </c>
      <c r="B109" s="4">
        <v>57</v>
      </c>
      <c r="C109" s="4" t="s">
        <v>41</v>
      </c>
      <c r="D109" s="4" t="s">
        <v>74</v>
      </c>
      <c r="E109" s="9">
        <v>17000</v>
      </c>
      <c r="F109" s="4" t="s">
        <v>61</v>
      </c>
      <c r="G109" s="4" t="s">
        <v>62</v>
      </c>
      <c r="H109" s="9">
        <v>1600</v>
      </c>
      <c r="I109" s="1" t="s">
        <v>92</v>
      </c>
      <c r="J109" s="4" t="s">
        <v>65</v>
      </c>
      <c r="K109" s="4" t="s">
        <v>65</v>
      </c>
      <c r="L109" s="4" t="s">
        <v>65</v>
      </c>
      <c r="M109" s="4" t="s">
        <v>72</v>
      </c>
      <c r="N109" s="9">
        <v>158</v>
      </c>
      <c r="O109" s="9">
        <v>64</v>
      </c>
      <c r="P109" s="9">
        <v>22.4</v>
      </c>
      <c r="Q109" s="9">
        <v>137</v>
      </c>
      <c r="R109" s="9">
        <v>80</v>
      </c>
      <c r="S109" s="9">
        <v>160</v>
      </c>
      <c r="T109" s="9">
        <v>260</v>
      </c>
      <c r="U109" s="9">
        <v>7</v>
      </c>
      <c r="V109" s="4" t="s">
        <v>65</v>
      </c>
      <c r="W109" s="4" t="s">
        <v>65</v>
      </c>
      <c r="X109" s="4" t="s">
        <v>65</v>
      </c>
      <c r="Y109" s="4" t="s">
        <v>65</v>
      </c>
      <c r="Z109" s="4">
        <v>0</v>
      </c>
      <c r="AA109" s="4">
        <v>0</v>
      </c>
      <c r="AB109" s="4">
        <v>0</v>
      </c>
      <c r="AC109" s="4">
        <v>0</v>
      </c>
      <c r="AD109" s="4">
        <v>0</v>
      </c>
      <c r="AE109" s="4">
        <v>30</v>
      </c>
      <c r="AF109" s="4">
        <v>30</v>
      </c>
      <c r="AG109" s="4">
        <v>30</v>
      </c>
      <c r="AH109" s="4">
        <v>30</v>
      </c>
      <c r="AI109" s="4">
        <v>30</v>
      </c>
      <c r="AJ109" s="4">
        <v>0</v>
      </c>
      <c r="AK109" s="4">
        <v>0</v>
      </c>
      <c r="AL109" s="4">
        <v>0</v>
      </c>
      <c r="AM109" s="4">
        <v>0</v>
      </c>
      <c r="AN109" s="4">
        <v>0</v>
      </c>
      <c r="AO109" s="9">
        <v>4223</v>
      </c>
      <c r="AP109" s="9">
        <v>2215</v>
      </c>
      <c r="AQ109" s="9">
        <v>935</v>
      </c>
      <c r="AR109" s="9">
        <v>425</v>
      </c>
      <c r="AS109" s="4">
        <v>226</v>
      </c>
      <c r="AT109" s="9">
        <v>2530</v>
      </c>
      <c r="AU109" s="9">
        <v>1520</v>
      </c>
      <c r="AV109" s="9">
        <v>1220</v>
      </c>
      <c r="AW109" s="9">
        <v>1020</v>
      </c>
      <c r="AX109" s="9">
        <v>720</v>
      </c>
      <c r="AY109" s="4">
        <v>0</v>
      </c>
      <c r="AZ109" s="4">
        <v>0</v>
      </c>
      <c r="BA109" s="4">
        <v>0</v>
      </c>
      <c r="BB109" s="4">
        <v>0</v>
      </c>
      <c r="BC109" s="4">
        <v>0</v>
      </c>
      <c r="BD109" s="9">
        <v>2778</v>
      </c>
      <c r="BE109" s="9">
        <v>5938</v>
      </c>
      <c r="BF109" s="9">
        <v>65.97</v>
      </c>
      <c r="BG109" s="9">
        <v>1715</v>
      </c>
      <c r="BH109" s="9">
        <v>3975</v>
      </c>
      <c r="BI109" s="9">
        <v>44.16</v>
      </c>
      <c r="BJ109" s="9">
        <v>875</v>
      </c>
      <c r="BK109" s="9">
        <v>2425</v>
      </c>
      <c r="BL109" s="9">
        <v>26.94</v>
      </c>
      <c r="BM109" s="9">
        <v>530</v>
      </c>
      <c r="BN109" s="9">
        <v>1780</v>
      </c>
      <c r="BO109" s="9">
        <v>19.77</v>
      </c>
      <c r="BP109" s="4">
        <v>226</v>
      </c>
      <c r="BQ109" s="9">
        <v>676</v>
      </c>
      <c r="BR109" s="9">
        <v>7.51</v>
      </c>
      <c r="BS109" s="4">
        <v>500</v>
      </c>
      <c r="BT109" s="4">
        <v>150</v>
      </c>
    </row>
    <row r="110" spans="1:72" x14ac:dyDescent="0.3">
      <c r="A110" s="4" t="s">
        <v>170</v>
      </c>
      <c r="B110" s="4">
        <v>50</v>
      </c>
      <c r="C110" s="4" t="s">
        <v>41</v>
      </c>
      <c r="D110" s="4" t="s">
        <v>74</v>
      </c>
      <c r="E110" s="9">
        <v>9000</v>
      </c>
      <c r="F110" s="4" t="s">
        <v>61</v>
      </c>
      <c r="G110" s="4" t="s">
        <v>62</v>
      </c>
      <c r="H110" s="9">
        <v>1500</v>
      </c>
      <c r="I110" s="1" t="s">
        <v>230</v>
      </c>
      <c r="J110" s="4" t="s">
        <v>65</v>
      </c>
      <c r="K110" s="4" t="s">
        <v>65</v>
      </c>
      <c r="L110" s="4" t="s">
        <v>65</v>
      </c>
      <c r="M110" s="4" t="s">
        <v>72</v>
      </c>
      <c r="N110" s="9">
        <v>157</v>
      </c>
      <c r="O110" s="9">
        <v>82</v>
      </c>
      <c r="P110" s="9">
        <v>23.5</v>
      </c>
      <c r="Q110" s="9">
        <v>133</v>
      </c>
      <c r="R110" s="9">
        <v>79</v>
      </c>
      <c r="S110" s="9">
        <v>157</v>
      </c>
      <c r="T110" s="9">
        <v>234</v>
      </c>
      <c r="U110" s="9">
        <v>7.9</v>
      </c>
      <c r="V110" s="4" t="s">
        <v>65</v>
      </c>
      <c r="W110" s="4" t="s">
        <v>65</v>
      </c>
      <c r="X110" s="4" t="s">
        <v>65</v>
      </c>
      <c r="Y110" s="4" t="s">
        <v>65</v>
      </c>
      <c r="Z110" s="4">
        <v>0</v>
      </c>
      <c r="AA110" s="4">
        <v>0</v>
      </c>
      <c r="AB110" s="4">
        <v>0</v>
      </c>
      <c r="AC110" s="4">
        <v>0</v>
      </c>
      <c r="AD110" s="4">
        <v>0</v>
      </c>
      <c r="AE110" s="4">
        <v>30</v>
      </c>
      <c r="AF110" s="4">
        <v>30</v>
      </c>
      <c r="AG110" s="4">
        <v>30</v>
      </c>
      <c r="AH110" s="4">
        <v>30</v>
      </c>
      <c r="AI110" s="4">
        <v>30</v>
      </c>
      <c r="AJ110" s="4">
        <v>0</v>
      </c>
      <c r="AK110" s="4">
        <v>0</v>
      </c>
      <c r="AL110" s="4">
        <v>0</v>
      </c>
      <c r="AM110" s="4">
        <v>0</v>
      </c>
      <c r="AN110" s="4">
        <v>0</v>
      </c>
      <c r="AO110" s="9">
        <v>2778</v>
      </c>
      <c r="AP110" s="9">
        <v>1715</v>
      </c>
      <c r="AQ110" s="9">
        <v>875</v>
      </c>
      <c r="AR110" s="9">
        <v>530</v>
      </c>
      <c r="AS110" s="4">
        <v>226</v>
      </c>
      <c r="AT110" s="9">
        <v>3130</v>
      </c>
      <c r="AU110" s="9">
        <v>2230</v>
      </c>
      <c r="AV110" s="9">
        <v>1520</v>
      </c>
      <c r="AW110" s="9">
        <v>1220</v>
      </c>
      <c r="AX110" s="9">
        <v>420</v>
      </c>
      <c r="AY110" s="4">
        <v>0</v>
      </c>
      <c r="AZ110" s="4">
        <v>0</v>
      </c>
      <c r="BA110" s="4">
        <v>0</v>
      </c>
      <c r="BB110" s="4">
        <v>0</v>
      </c>
      <c r="BC110" s="4">
        <v>0</v>
      </c>
      <c r="BD110" s="9">
        <v>1158</v>
      </c>
      <c r="BE110" s="9">
        <v>3718</v>
      </c>
      <c r="BF110" s="9">
        <v>41.31</v>
      </c>
      <c r="BG110" s="9">
        <v>836</v>
      </c>
      <c r="BH110" s="9">
        <v>2386</v>
      </c>
      <c r="BI110" s="9">
        <v>26.51</v>
      </c>
      <c r="BJ110" s="9">
        <v>726</v>
      </c>
      <c r="BK110" s="9">
        <v>1976</v>
      </c>
      <c r="BL110" s="9">
        <v>21.95</v>
      </c>
      <c r="BM110" s="9">
        <v>414</v>
      </c>
      <c r="BN110" s="9">
        <v>1464</v>
      </c>
      <c r="BO110" s="9">
        <v>16.260000000000002</v>
      </c>
      <c r="BP110" s="4">
        <v>240</v>
      </c>
      <c r="BQ110" s="9">
        <v>990</v>
      </c>
      <c r="BR110" s="9">
        <v>11</v>
      </c>
      <c r="BS110" s="9">
        <v>30</v>
      </c>
      <c r="BT110" s="4">
        <v>0</v>
      </c>
    </row>
    <row r="111" spans="1:72" x14ac:dyDescent="0.3">
      <c r="A111" s="4" t="s">
        <v>171</v>
      </c>
      <c r="B111" s="4">
        <v>46</v>
      </c>
      <c r="C111" s="4" t="s">
        <v>59</v>
      </c>
      <c r="D111" s="4" t="s">
        <v>74</v>
      </c>
      <c r="E111" s="4">
        <v>6050</v>
      </c>
      <c r="F111" s="4" t="s">
        <v>61</v>
      </c>
      <c r="G111" s="4" t="s">
        <v>62</v>
      </c>
      <c r="H111" s="9">
        <v>1450</v>
      </c>
      <c r="I111" s="1" t="s">
        <v>231</v>
      </c>
      <c r="J111" s="4" t="s">
        <v>65</v>
      </c>
      <c r="K111" s="4" t="s">
        <v>65</v>
      </c>
      <c r="L111" s="4" t="s">
        <v>65</v>
      </c>
      <c r="M111" s="4" t="s">
        <v>72</v>
      </c>
      <c r="N111" s="9">
        <v>150</v>
      </c>
      <c r="O111" s="9">
        <v>68</v>
      </c>
      <c r="P111" s="9">
        <v>24.7</v>
      </c>
      <c r="Q111" s="9">
        <v>135</v>
      </c>
      <c r="R111" s="9">
        <v>80</v>
      </c>
      <c r="S111" s="9">
        <v>135</v>
      </c>
      <c r="T111" s="9">
        <v>294</v>
      </c>
      <c r="U111" s="9">
        <v>7.1</v>
      </c>
      <c r="V111" s="4" t="s">
        <v>65</v>
      </c>
      <c r="W111" s="4" t="s">
        <v>65</v>
      </c>
      <c r="X111" s="4" t="s">
        <v>65</v>
      </c>
      <c r="Y111" s="4" t="s">
        <v>65</v>
      </c>
      <c r="Z111" s="4">
        <v>0</v>
      </c>
      <c r="AA111" s="4">
        <v>0</v>
      </c>
      <c r="AB111" s="4">
        <v>0</v>
      </c>
      <c r="AC111" s="4">
        <v>0</v>
      </c>
      <c r="AD111" s="4">
        <v>0</v>
      </c>
      <c r="AE111" s="4">
        <v>30</v>
      </c>
      <c r="AF111" s="4">
        <v>30</v>
      </c>
      <c r="AG111" s="4">
        <v>30</v>
      </c>
      <c r="AH111" s="4">
        <v>30</v>
      </c>
      <c r="AI111" s="4">
        <v>30</v>
      </c>
      <c r="AJ111" s="4">
        <v>0</v>
      </c>
      <c r="AK111" s="4">
        <v>0</v>
      </c>
      <c r="AL111" s="4">
        <v>0</v>
      </c>
      <c r="AM111" s="4">
        <v>0</v>
      </c>
      <c r="AN111" s="4">
        <v>0</v>
      </c>
      <c r="AO111" s="9">
        <v>1158</v>
      </c>
      <c r="AP111" s="9">
        <v>836</v>
      </c>
      <c r="AQ111" s="9">
        <v>726</v>
      </c>
      <c r="AR111" s="9">
        <v>414</v>
      </c>
      <c r="AS111" s="4">
        <v>240</v>
      </c>
      <c r="AT111" s="9">
        <v>2530</v>
      </c>
      <c r="AU111" s="9">
        <v>1520</v>
      </c>
      <c r="AV111" s="9">
        <v>1220</v>
      </c>
      <c r="AW111" s="9">
        <v>1020</v>
      </c>
      <c r="AX111" s="9">
        <v>720</v>
      </c>
      <c r="AY111" s="4">
        <v>0</v>
      </c>
      <c r="AZ111" s="4">
        <v>0</v>
      </c>
      <c r="BA111" s="4">
        <v>0</v>
      </c>
      <c r="BB111" s="4">
        <v>0</v>
      </c>
      <c r="BC111" s="4">
        <v>0</v>
      </c>
      <c r="BD111" s="4">
        <v>180</v>
      </c>
      <c r="BE111" s="9">
        <v>3040</v>
      </c>
      <c r="BF111" s="9">
        <v>33.770000000000003</v>
      </c>
      <c r="BG111" s="4">
        <v>180</v>
      </c>
      <c r="BH111" s="9">
        <v>1610</v>
      </c>
      <c r="BI111" s="9">
        <v>17.88</v>
      </c>
      <c r="BJ111" s="4">
        <v>180</v>
      </c>
      <c r="BK111" s="9">
        <v>1430</v>
      </c>
      <c r="BL111" s="9">
        <v>15.88</v>
      </c>
      <c r="BM111" s="4">
        <v>180</v>
      </c>
      <c r="BN111" s="9">
        <v>1310</v>
      </c>
      <c r="BO111" s="9">
        <v>14.55</v>
      </c>
      <c r="BP111" s="4">
        <v>180</v>
      </c>
      <c r="BQ111" s="9">
        <v>1230</v>
      </c>
      <c r="BR111" s="9">
        <v>13.66</v>
      </c>
      <c r="BS111" s="9">
        <v>24</v>
      </c>
      <c r="BT111" s="4">
        <v>0</v>
      </c>
    </row>
    <row r="112" spans="1:72" x14ac:dyDescent="0.3">
      <c r="A112" s="4" t="s">
        <v>172</v>
      </c>
      <c r="B112" s="4">
        <v>51</v>
      </c>
      <c r="C112" s="4" t="s">
        <v>41</v>
      </c>
      <c r="D112" s="4" t="s">
        <v>74</v>
      </c>
      <c r="E112" s="9">
        <v>12000</v>
      </c>
      <c r="F112" s="4" t="s">
        <v>61</v>
      </c>
      <c r="G112" s="4" t="s">
        <v>62</v>
      </c>
      <c r="H112" s="9">
        <v>1300</v>
      </c>
      <c r="I112" s="1" t="s">
        <v>235</v>
      </c>
      <c r="J112" s="4" t="s">
        <v>65</v>
      </c>
      <c r="K112" s="4" t="s">
        <v>65</v>
      </c>
      <c r="L112" s="4" t="s">
        <v>65</v>
      </c>
      <c r="M112" s="4" t="s">
        <v>72</v>
      </c>
      <c r="N112" s="9">
        <v>160</v>
      </c>
      <c r="O112" s="9">
        <v>75</v>
      </c>
      <c r="P112" s="9">
        <v>24.2</v>
      </c>
      <c r="Q112" s="9">
        <v>128</v>
      </c>
      <c r="R112" s="9">
        <v>81</v>
      </c>
      <c r="S112" s="9">
        <v>146</v>
      </c>
      <c r="T112" s="9">
        <v>277</v>
      </c>
      <c r="U112" s="9">
        <v>7.4</v>
      </c>
      <c r="V112" s="4" t="s">
        <v>65</v>
      </c>
      <c r="W112" s="4" t="s">
        <v>65</v>
      </c>
      <c r="X112" s="4" t="s">
        <v>65</v>
      </c>
      <c r="Y112" s="4" t="s">
        <v>65</v>
      </c>
      <c r="Z112" s="4">
        <v>0</v>
      </c>
      <c r="AA112" s="4">
        <v>0</v>
      </c>
      <c r="AB112" s="4">
        <v>0</v>
      </c>
      <c r="AC112" s="4">
        <v>0</v>
      </c>
      <c r="AD112" s="4">
        <v>0</v>
      </c>
      <c r="AE112" s="4">
        <v>30</v>
      </c>
      <c r="AF112" s="4">
        <v>30</v>
      </c>
      <c r="AG112" s="4">
        <v>30</v>
      </c>
      <c r="AH112" s="4">
        <v>30</v>
      </c>
      <c r="AI112" s="4">
        <v>30</v>
      </c>
      <c r="AJ112" s="4">
        <v>0</v>
      </c>
      <c r="AK112" s="4">
        <v>0</v>
      </c>
      <c r="AL112" s="4">
        <v>0</v>
      </c>
      <c r="AM112" s="4">
        <v>0</v>
      </c>
      <c r="AN112" s="4">
        <v>0</v>
      </c>
      <c r="AO112" s="4">
        <v>180</v>
      </c>
      <c r="AP112" s="4">
        <v>180</v>
      </c>
      <c r="AQ112" s="4">
        <v>180</v>
      </c>
      <c r="AR112" s="4">
        <v>180</v>
      </c>
      <c r="AS112" s="4">
        <v>180</v>
      </c>
      <c r="AT112" s="9">
        <v>2830</v>
      </c>
      <c r="AU112" s="9">
        <v>1400</v>
      </c>
      <c r="AV112" s="9">
        <v>1220</v>
      </c>
      <c r="AW112" s="9">
        <v>1100</v>
      </c>
      <c r="AX112" s="9">
        <v>1020</v>
      </c>
      <c r="AY112" s="4">
        <v>0</v>
      </c>
      <c r="AZ112" s="4">
        <v>0</v>
      </c>
      <c r="BA112" s="4">
        <v>0</v>
      </c>
      <c r="BB112" s="4">
        <v>0</v>
      </c>
      <c r="BC112" s="4">
        <v>0</v>
      </c>
      <c r="BD112" s="9">
        <v>772</v>
      </c>
      <c r="BE112" s="9">
        <v>3332</v>
      </c>
      <c r="BF112" s="9">
        <v>37.020000000000003</v>
      </c>
      <c r="BG112" s="9">
        <v>640</v>
      </c>
      <c r="BH112" s="9">
        <v>2190</v>
      </c>
      <c r="BI112" s="9">
        <v>24.33</v>
      </c>
      <c r="BJ112" s="9">
        <v>414</v>
      </c>
      <c r="BK112" s="9">
        <v>1364</v>
      </c>
      <c r="BL112" s="9">
        <v>15.15</v>
      </c>
      <c r="BM112" s="9">
        <v>330</v>
      </c>
      <c r="BN112" s="9">
        <v>1580</v>
      </c>
      <c r="BO112" s="9">
        <v>17.55</v>
      </c>
      <c r="BP112" s="4">
        <v>180</v>
      </c>
      <c r="BQ112" s="9">
        <v>1230</v>
      </c>
      <c r="BR112" s="9">
        <v>13.66</v>
      </c>
      <c r="BS112" s="9">
        <v>30</v>
      </c>
      <c r="BT112" s="4">
        <v>0</v>
      </c>
    </row>
    <row r="113" spans="1:72" x14ac:dyDescent="0.3">
      <c r="A113" s="4" t="s">
        <v>173</v>
      </c>
      <c r="B113" s="4">
        <v>47</v>
      </c>
      <c r="C113" s="4" t="s">
        <v>41</v>
      </c>
      <c r="D113" s="4" t="s">
        <v>74</v>
      </c>
      <c r="E113" s="9">
        <v>15000</v>
      </c>
      <c r="F113" s="4" t="s">
        <v>61</v>
      </c>
      <c r="G113" s="4" t="s">
        <v>62</v>
      </c>
      <c r="H113" s="9">
        <v>1400</v>
      </c>
      <c r="I113" s="1" t="s">
        <v>99</v>
      </c>
      <c r="J113" s="4" t="s">
        <v>65</v>
      </c>
      <c r="K113" s="4" t="s">
        <v>65</v>
      </c>
      <c r="L113" s="1" t="s">
        <v>72</v>
      </c>
      <c r="M113" s="4" t="s">
        <v>65</v>
      </c>
      <c r="N113" s="9">
        <v>165</v>
      </c>
      <c r="O113" s="9">
        <v>53</v>
      </c>
      <c r="P113" s="9">
        <v>22.9</v>
      </c>
      <c r="Q113" s="9">
        <v>121</v>
      </c>
      <c r="R113" s="9">
        <v>81</v>
      </c>
      <c r="S113" s="9">
        <v>140</v>
      </c>
      <c r="T113" s="9">
        <v>239</v>
      </c>
      <c r="U113" s="9">
        <v>6.9</v>
      </c>
      <c r="V113" s="4" t="s">
        <v>65</v>
      </c>
      <c r="W113" s="4" t="s">
        <v>65</v>
      </c>
      <c r="X113" s="4" t="s">
        <v>65</v>
      </c>
      <c r="Y113" s="4" t="s">
        <v>65</v>
      </c>
      <c r="Z113" s="4">
        <v>0</v>
      </c>
      <c r="AA113" s="4">
        <v>0</v>
      </c>
      <c r="AB113" s="4">
        <v>0</v>
      </c>
      <c r="AC113" s="4">
        <v>0</v>
      </c>
      <c r="AD113" s="4">
        <v>0</v>
      </c>
      <c r="AE113" s="4">
        <v>30</v>
      </c>
      <c r="AF113" s="4">
        <v>30</v>
      </c>
      <c r="AG113" s="4">
        <v>30</v>
      </c>
      <c r="AH113" s="4">
        <v>30</v>
      </c>
      <c r="AI113" s="4">
        <v>30</v>
      </c>
      <c r="AJ113" s="4">
        <v>0</v>
      </c>
      <c r="AK113" s="4">
        <v>0</v>
      </c>
      <c r="AL113" s="4">
        <v>0</v>
      </c>
      <c r="AM113" s="4">
        <v>0</v>
      </c>
      <c r="AN113" s="4">
        <v>0</v>
      </c>
      <c r="AO113" s="9">
        <v>772</v>
      </c>
      <c r="AP113" s="9">
        <v>640</v>
      </c>
      <c r="AQ113" s="9">
        <v>414</v>
      </c>
      <c r="AR113" s="9">
        <v>330</v>
      </c>
      <c r="AS113" s="4">
        <v>180</v>
      </c>
      <c r="AT113" s="9">
        <v>2530</v>
      </c>
      <c r="AU113" s="9">
        <v>1520</v>
      </c>
      <c r="AV113" s="9">
        <v>920</v>
      </c>
      <c r="AW113" s="9">
        <v>1220</v>
      </c>
      <c r="AX113" s="9">
        <v>1020</v>
      </c>
      <c r="AY113" s="4">
        <v>0</v>
      </c>
      <c r="AZ113" s="4">
        <v>0</v>
      </c>
      <c r="BA113" s="4">
        <v>0</v>
      </c>
      <c r="BB113" s="4">
        <v>0</v>
      </c>
      <c r="BC113" s="4">
        <v>0</v>
      </c>
      <c r="BD113" s="9">
        <v>2392</v>
      </c>
      <c r="BE113" s="9">
        <v>4952</v>
      </c>
      <c r="BF113" s="9">
        <v>55.02</v>
      </c>
      <c r="BG113" s="9">
        <v>1227</v>
      </c>
      <c r="BH113" s="9">
        <v>2477</v>
      </c>
      <c r="BI113" s="9">
        <v>27.52</v>
      </c>
      <c r="BJ113" s="9">
        <v>723</v>
      </c>
      <c r="BK113" s="9">
        <v>1973</v>
      </c>
      <c r="BL113" s="9">
        <v>21.92</v>
      </c>
      <c r="BM113" s="9">
        <v>414</v>
      </c>
      <c r="BN113" s="9">
        <v>1464</v>
      </c>
      <c r="BO113" s="9">
        <v>16.260000000000002</v>
      </c>
      <c r="BP113" s="4">
        <v>226</v>
      </c>
      <c r="BQ113" s="9">
        <v>976</v>
      </c>
      <c r="BR113" s="9">
        <v>10.84</v>
      </c>
      <c r="BS113" s="4">
        <v>50</v>
      </c>
      <c r="BT113" s="4">
        <v>150</v>
      </c>
    </row>
    <row r="114" spans="1:72" x14ac:dyDescent="0.3">
      <c r="A114" s="4" t="s">
        <v>174</v>
      </c>
      <c r="B114" s="4">
        <v>45</v>
      </c>
      <c r="C114" s="4" t="s">
        <v>41</v>
      </c>
      <c r="D114" s="4" t="s">
        <v>74</v>
      </c>
      <c r="E114" s="9">
        <v>8000</v>
      </c>
      <c r="F114" s="4" t="s">
        <v>61</v>
      </c>
      <c r="G114" s="4" t="s">
        <v>62</v>
      </c>
      <c r="H114" s="9">
        <v>1250</v>
      </c>
      <c r="I114" s="1" t="s">
        <v>236</v>
      </c>
      <c r="J114" s="4" t="s">
        <v>65</v>
      </c>
      <c r="K114" s="4" t="s">
        <v>65</v>
      </c>
      <c r="L114" s="1" t="s">
        <v>72</v>
      </c>
      <c r="M114" s="4" t="s">
        <v>65</v>
      </c>
      <c r="N114" s="9">
        <v>157</v>
      </c>
      <c r="O114" s="9">
        <v>75</v>
      </c>
      <c r="P114" s="9">
        <v>23.4</v>
      </c>
      <c r="Q114" s="9">
        <v>125</v>
      </c>
      <c r="R114" s="9">
        <v>79</v>
      </c>
      <c r="S114" s="9">
        <v>148</v>
      </c>
      <c r="T114" s="9">
        <v>225</v>
      </c>
      <c r="U114" s="9">
        <v>7.1</v>
      </c>
      <c r="V114" s="4" t="s">
        <v>65</v>
      </c>
      <c r="W114" s="4" t="s">
        <v>65</v>
      </c>
      <c r="X114" s="4" t="s">
        <v>65</v>
      </c>
      <c r="Y114" s="4" t="s">
        <v>65</v>
      </c>
      <c r="Z114" s="4">
        <v>0</v>
      </c>
      <c r="AA114" s="4">
        <v>0</v>
      </c>
      <c r="AB114" s="4">
        <v>0</v>
      </c>
      <c r="AC114" s="4">
        <v>0</v>
      </c>
      <c r="AD114" s="4">
        <v>0</v>
      </c>
      <c r="AE114" s="4">
        <v>30</v>
      </c>
      <c r="AF114" s="4">
        <v>30</v>
      </c>
      <c r="AG114" s="4">
        <v>30</v>
      </c>
      <c r="AH114" s="4">
        <v>30</v>
      </c>
      <c r="AI114" s="4">
        <v>30</v>
      </c>
      <c r="AJ114" s="4">
        <v>0</v>
      </c>
      <c r="AK114" s="4">
        <v>0</v>
      </c>
      <c r="AL114" s="4">
        <v>0</v>
      </c>
      <c r="AM114" s="4">
        <v>0</v>
      </c>
      <c r="AN114" s="4">
        <v>0</v>
      </c>
      <c r="AO114" s="9">
        <v>2392</v>
      </c>
      <c r="AP114" s="9">
        <v>1227</v>
      </c>
      <c r="AQ114" s="9">
        <v>723</v>
      </c>
      <c r="AR114" s="9">
        <v>414</v>
      </c>
      <c r="AS114" s="4">
        <v>226</v>
      </c>
      <c r="AT114" s="9">
        <v>2530</v>
      </c>
      <c r="AU114" s="9">
        <v>1220</v>
      </c>
      <c r="AV114" s="9">
        <v>1220</v>
      </c>
      <c r="AW114" s="9">
        <v>1020</v>
      </c>
      <c r="AX114" s="9">
        <v>720</v>
      </c>
      <c r="AY114" s="4">
        <v>0</v>
      </c>
      <c r="AZ114" s="4">
        <v>0</v>
      </c>
      <c r="BA114" s="4">
        <v>0</v>
      </c>
      <c r="BB114" s="4">
        <v>0</v>
      </c>
      <c r="BC114" s="4">
        <v>0</v>
      </c>
      <c r="BD114" s="9">
        <v>5323</v>
      </c>
      <c r="BE114" s="9">
        <v>7583</v>
      </c>
      <c r="BF114" s="9">
        <v>84.25</v>
      </c>
      <c r="BG114" s="9">
        <v>3014</v>
      </c>
      <c r="BH114" s="9">
        <v>4264</v>
      </c>
      <c r="BI114" s="9">
        <v>47.37</v>
      </c>
      <c r="BJ114" s="9">
        <v>976</v>
      </c>
      <c r="BK114" s="9">
        <v>2106</v>
      </c>
      <c r="BL114" s="9">
        <v>23.4</v>
      </c>
      <c r="BM114" s="9">
        <v>414</v>
      </c>
      <c r="BN114" s="9">
        <v>1164</v>
      </c>
      <c r="BO114" s="9">
        <v>12.93</v>
      </c>
      <c r="BP114" s="4">
        <v>250</v>
      </c>
      <c r="BQ114" s="9">
        <v>700</v>
      </c>
      <c r="BR114" s="9">
        <v>7.77</v>
      </c>
      <c r="BS114" s="9">
        <v>20</v>
      </c>
      <c r="BT114" s="4">
        <v>0</v>
      </c>
    </row>
    <row r="115" spans="1:72" x14ac:dyDescent="0.3">
      <c r="A115" s="4" t="s">
        <v>175</v>
      </c>
      <c r="B115" s="4">
        <v>38</v>
      </c>
      <c r="C115" s="4" t="s">
        <v>59</v>
      </c>
      <c r="D115" s="4" t="s">
        <v>74</v>
      </c>
      <c r="E115" s="4" t="s">
        <v>84</v>
      </c>
      <c r="F115" s="4" t="s">
        <v>61</v>
      </c>
      <c r="G115" s="4" t="s">
        <v>62</v>
      </c>
      <c r="H115" s="9">
        <v>1500</v>
      </c>
      <c r="I115" s="1" t="s">
        <v>238</v>
      </c>
      <c r="J115" s="4" t="s">
        <v>65</v>
      </c>
      <c r="K115" s="4" t="s">
        <v>65</v>
      </c>
      <c r="L115" s="4" t="s">
        <v>65</v>
      </c>
      <c r="M115" s="4" t="s">
        <v>72</v>
      </c>
      <c r="N115" s="9">
        <v>154</v>
      </c>
      <c r="O115" s="9">
        <v>85</v>
      </c>
      <c r="P115" s="9">
        <v>23.5</v>
      </c>
      <c r="Q115" s="9">
        <v>120</v>
      </c>
      <c r="R115" s="9">
        <v>80</v>
      </c>
      <c r="S115" s="9">
        <v>165</v>
      </c>
      <c r="T115" s="9">
        <v>268</v>
      </c>
      <c r="U115" s="9">
        <v>7.5</v>
      </c>
      <c r="V115" s="4" t="s">
        <v>65</v>
      </c>
      <c r="W115" s="4" t="s">
        <v>65</v>
      </c>
      <c r="X115" s="4" t="s">
        <v>65</v>
      </c>
      <c r="Y115" s="4" t="s">
        <v>65</v>
      </c>
      <c r="Z115" s="4">
        <v>0</v>
      </c>
      <c r="AA115" s="4">
        <v>0</v>
      </c>
      <c r="AB115" s="4">
        <v>0</v>
      </c>
      <c r="AC115" s="4">
        <v>0</v>
      </c>
      <c r="AD115" s="4">
        <v>0</v>
      </c>
      <c r="AE115" s="4">
        <v>30</v>
      </c>
      <c r="AF115" s="4">
        <v>30</v>
      </c>
      <c r="AG115" s="4">
        <v>30</v>
      </c>
      <c r="AH115" s="4">
        <v>30</v>
      </c>
      <c r="AI115" s="4">
        <v>30</v>
      </c>
      <c r="AJ115" s="4">
        <v>0</v>
      </c>
      <c r="AK115" s="4">
        <v>0</v>
      </c>
      <c r="AL115" s="4">
        <v>0</v>
      </c>
      <c r="AM115" s="4">
        <v>0</v>
      </c>
      <c r="AN115" s="4">
        <v>0</v>
      </c>
      <c r="AO115" s="9">
        <v>5323</v>
      </c>
      <c r="AP115" s="9">
        <v>3014</v>
      </c>
      <c r="AQ115" s="9">
        <v>976</v>
      </c>
      <c r="AR115" s="9">
        <v>414</v>
      </c>
      <c r="AS115" s="4">
        <v>250</v>
      </c>
      <c r="AT115" s="9">
        <v>2230</v>
      </c>
      <c r="AU115" s="9">
        <v>1220</v>
      </c>
      <c r="AV115" s="9">
        <v>1100</v>
      </c>
      <c r="AW115" s="9">
        <v>720</v>
      </c>
      <c r="AX115" s="9">
        <v>420</v>
      </c>
      <c r="AY115" s="4">
        <v>0</v>
      </c>
      <c r="AZ115" s="4">
        <v>0</v>
      </c>
      <c r="BA115" s="4">
        <v>0</v>
      </c>
      <c r="BB115" s="4">
        <v>0</v>
      </c>
      <c r="BC115" s="4">
        <v>0</v>
      </c>
      <c r="BD115" s="9">
        <v>1620</v>
      </c>
      <c r="BE115" s="9">
        <v>4180</v>
      </c>
      <c r="BF115" s="9">
        <v>46.44</v>
      </c>
      <c r="BG115" s="9">
        <v>863</v>
      </c>
      <c r="BH115" s="9">
        <v>2293</v>
      </c>
      <c r="BI115" s="9">
        <v>25.47</v>
      </c>
      <c r="BJ115" s="9">
        <v>478</v>
      </c>
      <c r="BK115" s="9">
        <v>1608</v>
      </c>
      <c r="BL115" s="9">
        <v>17.86</v>
      </c>
      <c r="BM115" s="9">
        <v>325</v>
      </c>
      <c r="BN115" s="9">
        <v>1275</v>
      </c>
      <c r="BO115" s="9">
        <v>14.16</v>
      </c>
      <c r="BP115" s="4">
        <v>180</v>
      </c>
      <c r="BQ115" s="9">
        <v>1130</v>
      </c>
      <c r="BR115" s="9">
        <v>12.55</v>
      </c>
      <c r="BS115" s="9">
        <v>36</v>
      </c>
      <c r="BT115" s="4">
        <v>0</v>
      </c>
    </row>
    <row r="116" spans="1:72" x14ac:dyDescent="0.3">
      <c r="A116" s="4" t="s">
        <v>176</v>
      </c>
      <c r="B116" s="4">
        <v>40</v>
      </c>
      <c r="C116" s="4" t="s">
        <v>59</v>
      </c>
      <c r="D116" s="4" t="s">
        <v>74</v>
      </c>
      <c r="E116" s="4" t="s">
        <v>84</v>
      </c>
      <c r="F116" s="4" t="s">
        <v>61</v>
      </c>
      <c r="G116" s="4" t="s">
        <v>62</v>
      </c>
      <c r="H116" s="9">
        <v>1250</v>
      </c>
      <c r="I116" s="1" t="s">
        <v>239</v>
      </c>
      <c r="J116" s="4" t="s">
        <v>65</v>
      </c>
      <c r="K116" s="4" t="s">
        <v>65</v>
      </c>
      <c r="L116" s="4" t="s">
        <v>65</v>
      </c>
      <c r="M116" s="4" t="s">
        <v>72</v>
      </c>
      <c r="N116" s="9">
        <v>147</v>
      </c>
      <c r="O116" s="9">
        <v>72</v>
      </c>
      <c r="P116" s="9">
        <v>24.5</v>
      </c>
      <c r="Q116" s="9">
        <v>126</v>
      </c>
      <c r="R116" s="9">
        <v>79</v>
      </c>
      <c r="S116" s="9">
        <v>142</v>
      </c>
      <c r="T116" s="9">
        <v>260</v>
      </c>
      <c r="U116" s="9">
        <v>7.2</v>
      </c>
      <c r="V116" s="4" t="s">
        <v>65</v>
      </c>
      <c r="W116" s="4" t="s">
        <v>65</v>
      </c>
      <c r="X116" s="4" t="s">
        <v>65</v>
      </c>
      <c r="Y116" s="4" t="s">
        <v>65</v>
      </c>
      <c r="Z116" s="4">
        <v>0</v>
      </c>
      <c r="AA116" s="4">
        <v>0</v>
      </c>
      <c r="AB116" s="4">
        <v>0</v>
      </c>
      <c r="AC116" s="4">
        <v>0</v>
      </c>
      <c r="AD116" s="4">
        <v>0</v>
      </c>
      <c r="AE116" s="4">
        <v>30</v>
      </c>
      <c r="AF116" s="4">
        <v>30</v>
      </c>
      <c r="AG116" s="4">
        <v>30</v>
      </c>
      <c r="AH116" s="4">
        <v>30</v>
      </c>
      <c r="AI116" s="4">
        <v>30</v>
      </c>
      <c r="AJ116" s="4">
        <v>0</v>
      </c>
      <c r="AK116" s="4">
        <v>0</v>
      </c>
      <c r="AL116" s="4">
        <v>0</v>
      </c>
      <c r="AM116" s="4">
        <v>0</v>
      </c>
      <c r="AN116" s="4">
        <v>0</v>
      </c>
      <c r="AO116" s="9">
        <v>1620</v>
      </c>
      <c r="AP116" s="9">
        <v>863</v>
      </c>
      <c r="AQ116" s="9">
        <v>478</v>
      </c>
      <c r="AR116" s="9">
        <v>325</v>
      </c>
      <c r="AS116" s="4">
        <v>180</v>
      </c>
      <c r="AT116" s="9">
        <v>2530</v>
      </c>
      <c r="AU116" s="9">
        <v>1400</v>
      </c>
      <c r="AV116" s="9">
        <v>1100</v>
      </c>
      <c r="AW116" s="9">
        <v>920</v>
      </c>
      <c r="AX116" s="9">
        <v>920</v>
      </c>
      <c r="AY116" s="4">
        <v>0</v>
      </c>
      <c r="AZ116" s="4">
        <v>0</v>
      </c>
      <c r="BA116" s="4">
        <v>0</v>
      </c>
      <c r="BB116" s="4">
        <v>0</v>
      </c>
      <c r="BC116" s="4">
        <v>0</v>
      </c>
      <c r="BD116" s="4">
        <v>180</v>
      </c>
      <c r="BE116" s="9">
        <v>2440</v>
      </c>
      <c r="BF116" s="9">
        <v>27.11</v>
      </c>
      <c r="BG116" s="4">
        <v>180</v>
      </c>
      <c r="BH116" s="9">
        <v>1430</v>
      </c>
      <c r="BI116" s="9">
        <v>15.88</v>
      </c>
      <c r="BJ116" s="4">
        <v>180</v>
      </c>
      <c r="BK116" s="9">
        <v>1310</v>
      </c>
      <c r="BL116" s="9">
        <v>14.55</v>
      </c>
      <c r="BM116" s="4">
        <v>180</v>
      </c>
      <c r="BN116" s="9">
        <v>1230</v>
      </c>
      <c r="BO116" s="9">
        <v>13.66</v>
      </c>
      <c r="BP116" s="4">
        <v>180</v>
      </c>
      <c r="BQ116" s="9">
        <v>930</v>
      </c>
      <c r="BR116" s="9">
        <v>10.33</v>
      </c>
      <c r="BS116" s="9">
        <v>20</v>
      </c>
      <c r="BT116" s="4">
        <v>0</v>
      </c>
    </row>
    <row r="117" spans="1:72" x14ac:dyDescent="0.3">
      <c r="A117" s="4" t="s">
        <v>177</v>
      </c>
      <c r="B117" s="4">
        <v>49</v>
      </c>
      <c r="C117" s="4" t="s">
        <v>41</v>
      </c>
      <c r="D117" s="4" t="s">
        <v>74</v>
      </c>
      <c r="E117" s="9">
        <v>14000</v>
      </c>
      <c r="F117" s="4" t="s">
        <v>61</v>
      </c>
      <c r="G117" s="4" t="s">
        <v>62</v>
      </c>
      <c r="H117" s="9">
        <v>1500</v>
      </c>
      <c r="I117" s="1" t="s">
        <v>240</v>
      </c>
      <c r="J117" s="4" t="s">
        <v>65</v>
      </c>
      <c r="K117" s="4" t="s">
        <v>65</v>
      </c>
      <c r="L117" s="4" t="s">
        <v>65</v>
      </c>
      <c r="M117" s="4" t="s">
        <v>72</v>
      </c>
      <c r="N117" s="9">
        <v>161</v>
      </c>
      <c r="O117" s="9">
        <v>59</v>
      </c>
      <c r="P117" s="9">
        <v>22.1</v>
      </c>
      <c r="Q117" s="9">
        <v>134</v>
      </c>
      <c r="R117" s="9">
        <v>81</v>
      </c>
      <c r="S117" s="9">
        <v>134</v>
      </c>
      <c r="T117" s="9">
        <v>247</v>
      </c>
      <c r="U117" s="9">
        <v>6.1</v>
      </c>
      <c r="V117" s="4" t="s">
        <v>65</v>
      </c>
      <c r="W117" s="4" t="s">
        <v>65</v>
      </c>
      <c r="X117" s="4" t="s">
        <v>65</v>
      </c>
      <c r="Y117" s="4" t="s">
        <v>65</v>
      </c>
      <c r="Z117" s="4">
        <v>0</v>
      </c>
      <c r="AA117" s="4">
        <v>0</v>
      </c>
      <c r="AB117" s="4">
        <v>0</v>
      </c>
      <c r="AC117" s="4">
        <v>0</v>
      </c>
      <c r="AD117" s="4">
        <v>0</v>
      </c>
      <c r="AE117" s="4">
        <v>30</v>
      </c>
      <c r="AF117" s="4">
        <v>30</v>
      </c>
      <c r="AG117" s="4">
        <v>30</v>
      </c>
      <c r="AH117" s="4">
        <v>30</v>
      </c>
      <c r="AI117" s="4">
        <v>30</v>
      </c>
      <c r="AJ117" s="4">
        <v>0</v>
      </c>
      <c r="AK117" s="4">
        <v>0</v>
      </c>
      <c r="AL117" s="4">
        <v>0</v>
      </c>
      <c r="AM117" s="4">
        <v>0</v>
      </c>
      <c r="AN117" s="4">
        <v>0</v>
      </c>
      <c r="AO117" s="4">
        <v>180</v>
      </c>
      <c r="AP117" s="4">
        <v>180</v>
      </c>
      <c r="AQ117" s="4">
        <v>180</v>
      </c>
      <c r="AR117" s="4">
        <v>180</v>
      </c>
      <c r="AS117" s="4">
        <v>180</v>
      </c>
      <c r="AT117" s="9">
        <v>2230</v>
      </c>
      <c r="AU117" s="9">
        <v>1220</v>
      </c>
      <c r="AV117" s="9">
        <v>1100</v>
      </c>
      <c r="AW117" s="9">
        <v>1020</v>
      </c>
      <c r="AX117" s="9">
        <v>720</v>
      </c>
      <c r="AY117" s="4">
        <v>0</v>
      </c>
      <c r="AZ117" s="4">
        <v>0</v>
      </c>
      <c r="BA117" s="4">
        <v>0</v>
      </c>
      <c r="BB117" s="4">
        <v>0</v>
      </c>
      <c r="BC117" s="4">
        <v>0</v>
      </c>
      <c r="BD117" s="9">
        <v>2469</v>
      </c>
      <c r="BE117" s="9">
        <v>6529</v>
      </c>
      <c r="BF117" s="9">
        <v>72.540000000000006</v>
      </c>
      <c r="BG117" s="9">
        <v>1040</v>
      </c>
      <c r="BH117" s="9">
        <v>3740</v>
      </c>
      <c r="BI117" s="9">
        <v>41.55</v>
      </c>
      <c r="BJ117" s="9">
        <v>516</v>
      </c>
      <c r="BK117" s="9">
        <v>3166</v>
      </c>
      <c r="BL117" s="9">
        <v>35.17</v>
      </c>
      <c r="BM117" s="9">
        <v>325</v>
      </c>
      <c r="BN117" s="9">
        <v>2615</v>
      </c>
      <c r="BO117" s="9">
        <v>29.05</v>
      </c>
      <c r="BP117" s="4">
        <v>180</v>
      </c>
      <c r="BQ117" s="9">
        <v>2220</v>
      </c>
      <c r="BR117" s="9">
        <v>24.66</v>
      </c>
      <c r="BS117" s="9">
        <v>20</v>
      </c>
      <c r="BT117" s="4">
        <v>0</v>
      </c>
    </row>
    <row r="118" spans="1:72" x14ac:dyDescent="0.3">
      <c r="A118" s="4" t="s">
        <v>178</v>
      </c>
      <c r="B118" s="4">
        <v>55</v>
      </c>
      <c r="C118" s="4" t="s">
        <v>41</v>
      </c>
      <c r="D118" s="4" t="s">
        <v>74</v>
      </c>
      <c r="E118" s="9">
        <v>19000</v>
      </c>
      <c r="F118" s="4" t="s">
        <v>61</v>
      </c>
      <c r="G118" s="4" t="s">
        <v>62</v>
      </c>
      <c r="H118" s="9">
        <v>1600</v>
      </c>
      <c r="I118" s="1" t="s">
        <v>241</v>
      </c>
      <c r="J118" s="4" t="s">
        <v>65</v>
      </c>
      <c r="K118" s="4" t="s">
        <v>65</v>
      </c>
      <c r="L118" s="4" t="s">
        <v>65</v>
      </c>
      <c r="M118" s="4" t="s">
        <v>72</v>
      </c>
      <c r="N118" s="9">
        <v>155</v>
      </c>
      <c r="O118" s="9">
        <v>60</v>
      </c>
      <c r="P118" s="9">
        <v>22.9</v>
      </c>
      <c r="Q118" s="9">
        <v>132</v>
      </c>
      <c r="R118" s="9">
        <v>79</v>
      </c>
      <c r="S118" s="9">
        <v>125</v>
      </c>
      <c r="T118" s="9">
        <v>264</v>
      </c>
      <c r="U118" s="9">
        <v>6.9</v>
      </c>
      <c r="V118" s="4" t="s">
        <v>65</v>
      </c>
      <c r="W118" s="4" t="s">
        <v>65</v>
      </c>
      <c r="X118" s="4" t="s">
        <v>65</v>
      </c>
      <c r="Y118" s="4" t="s">
        <v>65</v>
      </c>
      <c r="Z118" s="4">
        <v>0</v>
      </c>
      <c r="AA118" s="4">
        <v>0</v>
      </c>
      <c r="AB118" s="4">
        <v>0</v>
      </c>
      <c r="AC118" s="4">
        <v>0</v>
      </c>
      <c r="AD118" s="4">
        <v>0</v>
      </c>
      <c r="AE118" s="4">
        <v>30</v>
      </c>
      <c r="AF118" s="4">
        <v>30</v>
      </c>
      <c r="AG118" s="4">
        <v>30</v>
      </c>
      <c r="AH118" s="4">
        <v>30</v>
      </c>
      <c r="AI118" s="4">
        <v>30</v>
      </c>
      <c r="AJ118" s="4">
        <v>0</v>
      </c>
      <c r="AK118" s="4">
        <v>0</v>
      </c>
      <c r="AL118" s="4">
        <v>0</v>
      </c>
      <c r="AM118" s="4">
        <v>0</v>
      </c>
      <c r="AN118" s="4">
        <v>0</v>
      </c>
      <c r="AO118" s="9">
        <v>2469</v>
      </c>
      <c r="AP118" s="9">
        <v>1040</v>
      </c>
      <c r="AQ118" s="9">
        <v>516</v>
      </c>
      <c r="AR118" s="9">
        <v>325</v>
      </c>
      <c r="AS118" s="4">
        <v>180</v>
      </c>
      <c r="AT118" s="9">
        <v>2530</v>
      </c>
      <c r="AU118" s="9">
        <v>1220</v>
      </c>
      <c r="AV118" s="9">
        <v>1220</v>
      </c>
      <c r="AW118" s="9">
        <v>920</v>
      </c>
      <c r="AX118" s="9">
        <v>720</v>
      </c>
      <c r="AY118" s="4">
        <v>1500</v>
      </c>
      <c r="AZ118" s="4">
        <v>1450</v>
      </c>
      <c r="BA118" s="4">
        <v>1400</v>
      </c>
      <c r="BB118" s="4">
        <v>1340</v>
      </c>
      <c r="BC118" s="4">
        <v>1290</v>
      </c>
      <c r="BD118" s="9">
        <v>2700</v>
      </c>
      <c r="BE118" s="9">
        <v>5260</v>
      </c>
      <c r="BF118" s="9">
        <v>58.44</v>
      </c>
      <c r="BG118" s="9">
        <v>1245</v>
      </c>
      <c r="BH118" s="9">
        <v>2675</v>
      </c>
      <c r="BI118" s="9">
        <v>29.72</v>
      </c>
      <c r="BJ118" s="9">
        <v>816</v>
      </c>
      <c r="BK118" s="9">
        <v>2246</v>
      </c>
      <c r="BL118" s="9">
        <v>24.95</v>
      </c>
      <c r="BM118" s="9">
        <v>414</v>
      </c>
      <c r="BN118" s="9">
        <v>1364</v>
      </c>
      <c r="BO118" s="9">
        <v>15.15</v>
      </c>
      <c r="BP118" s="4">
        <v>226</v>
      </c>
      <c r="BQ118" s="9">
        <v>1176</v>
      </c>
      <c r="BR118" s="9">
        <v>13.06</v>
      </c>
      <c r="BS118" s="4">
        <v>100</v>
      </c>
      <c r="BT118" s="4">
        <v>150</v>
      </c>
    </row>
    <row r="119" spans="1:72" x14ac:dyDescent="0.3">
      <c r="A119" s="4" t="s">
        <v>179</v>
      </c>
      <c r="B119" s="4">
        <v>47</v>
      </c>
      <c r="C119" s="4" t="s">
        <v>41</v>
      </c>
      <c r="D119" s="4" t="s">
        <v>74</v>
      </c>
      <c r="E119" s="9">
        <v>7000</v>
      </c>
      <c r="F119" s="4" t="s">
        <v>61</v>
      </c>
      <c r="G119" s="4" t="s">
        <v>62</v>
      </c>
      <c r="H119" s="9">
        <v>1200</v>
      </c>
      <c r="I119" s="1" t="s">
        <v>242</v>
      </c>
      <c r="J119" s="4" t="s">
        <v>65</v>
      </c>
      <c r="K119" s="4" t="s">
        <v>65</v>
      </c>
      <c r="L119" s="1" t="s">
        <v>72</v>
      </c>
      <c r="M119" s="4" t="s">
        <v>65</v>
      </c>
      <c r="N119" s="9">
        <v>163</v>
      </c>
      <c r="O119" s="9">
        <v>48</v>
      </c>
      <c r="P119" s="9">
        <v>25.02</v>
      </c>
      <c r="Q119" s="9">
        <v>136</v>
      </c>
      <c r="R119" s="9">
        <v>80</v>
      </c>
      <c r="S119" s="9">
        <v>128</v>
      </c>
      <c r="T119" s="9">
        <v>299</v>
      </c>
      <c r="U119" s="9">
        <v>7</v>
      </c>
      <c r="V119" s="4" t="s">
        <v>65</v>
      </c>
      <c r="W119" s="4" t="s">
        <v>65</v>
      </c>
      <c r="X119" s="4" t="s">
        <v>65</v>
      </c>
      <c r="Y119" s="4" t="s">
        <v>65</v>
      </c>
      <c r="Z119" s="4">
        <v>0</v>
      </c>
      <c r="AA119" s="4">
        <v>0</v>
      </c>
      <c r="AB119" s="4">
        <v>0</v>
      </c>
      <c r="AC119" s="4">
        <v>0</v>
      </c>
      <c r="AD119" s="4">
        <v>0</v>
      </c>
      <c r="AE119" s="4">
        <v>30</v>
      </c>
      <c r="AF119" s="4">
        <v>30</v>
      </c>
      <c r="AG119" s="4">
        <v>30</v>
      </c>
      <c r="AH119" s="4">
        <v>30</v>
      </c>
      <c r="AI119" s="4">
        <v>30</v>
      </c>
      <c r="AJ119" s="4">
        <v>0</v>
      </c>
      <c r="AK119" s="4">
        <v>0</v>
      </c>
      <c r="AL119" s="4">
        <v>0</v>
      </c>
      <c r="AM119" s="4">
        <v>0</v>
      </c>
      <c r="AN119" s="4">
        <v>0</v>
      </c>
      <c r="AO119" s="9">
        <v>2700</v>
      </c>
      <c r="AP119" s="9">
        <v>1245</v>
      </c>
      <c r="AQ119" s="9">
        <v>816</v>
      </c>
      <c r="AR119" s="9">
        <v>414</v>
      </c>
      <c r="AS119" s="4">
        <v>226</v>
      </c>
      <c r="AT119" s="9">
        <v>2530</v>
      </c>
      <c r="AU119" s="9">
        <v>1400</v>
      </c>
      <c r="AV119" s="9">
        <v>1400</v>
      </c>
      <c r="AW119" s="9">
        <v>920</v>
      </c>
      <c r="AX119" s="9">
        <v>920</v>
      </c>
      <c r="AY119" s="4">
        <v>0</v>
      </c>
      <c r="AZ119" s="4">
        <v>0</v>
      </c>
      <c r="BA119" s="4">
        <v>0</v>
      </c>
      <c r="BB119" s="4">
        <v>0</v>
      </c>
      <c r="BC119" s="4">
        <v>0</v>
      </c>
      <c r="BD119" s="9">
        <v>1608</v>
      </c>
      <c r="BE119" s="9">
        <v>4168</v>
      </c>
      <c r="BF119" s="9">
        <v>46.31</v>
      </c>
      <c r="BG119" s="9">
        <v>785</v>
      </c>
      <c r="BH119" s="9">
        <v>2215</v>
      </c>
      <c r="BI119" s="9">
        <v>24.61</v>
      </c>
      <c r="BJ119" s="9">
        <v>524</v>
      </c>
      <c r="BK119" s="9">
        <v>1654</v>
      </c>
      <c r="BL119" s="9">
        <v>18.37</v>
      </c>
      <c r="BM119" s="9">
        <v>330</v>
      </c>
      <c r="BN119" s="9">
        <v>1280</v>
      </c>
      <c r="BO119" s="9">
        <v>14.22</v>
      </c>
      <c r="BP119" s="4">
        <v>180</v>
      </c>
      <c r="BQ119" s="9">
        <v>930</v>
      </c>
      <c r="BR119" s="9">
        <v>10.33</v>
      </c>
      <c r="BS119" s="9">
        <v>150</v>
      </c>
      <c r="BT119" s="4">
        <v>0</v>
      </c>
    </row>
    <row r="120" spans="1:72" x14ac:dyDescent="0.3">
      <c r="A120" s="4" t="s">
        <v>180</v>
      </c>
      <c r="B120" s="4">
        <v>53</v>
      </c>
      <c r="C120" s="4" t="s">
        <v>41</v>
      </c>
      <c r="D120" s="4" t="s">
        <v>74</v>
      </c>
      <c r="E120" s="9">
        <v>12000</v>
      </c>
      <c r="F120" s="4" t="s">
        <v>61</v>
      </c>
      <c r="G120" s="4" t="s">
        <v>62</v>
      </c>
      <c r="H120" s="9">
        <v>1500</v>
      </c>
      <c r="I120" s="1" t="s">
        <v>243</v>
      </c>
      <c r="J120" s="4" t="s">
        <v>65</v>
      </c>
      <c r="K120" s="4" t="s">
        <v>65</v>
      </c>
      <c r="L120" s="4" t="s">
        <v>65</v>
      </c>
      <c r="M120" s="4" t="s">
        <v>72</v>
      </c>
      <c r="N120" s="9">
        <v>159</v>
      </c>
      <c r="O120" s="9">
        <v>61</v>
      </c>
      <c r="P120" s="9">
        <v>24.1</v>
      </c>
      <c r="Q120" s="9">
        <v>127</v>
      </c>
      <c r="R120" s="9">
        <v>80</v>
      </c>
      <c r="S120" s="9">
        <v>140</v>
      </c>
      <c r="T120" s="9">
        <v>305</v>
      </c>
      <c r="U120" s="9">
        <v>8.1</v>
      </c>
      <c r="V120" s="4" t="s">
        <v>65</v>
      </c>
      <c r="W120" s="4" t="s">
        <v>65</v>
      </c>
      <c r="X120" s="4" t="s">
        <v>65</v>
      </c>
      <c r="Y120" s="4" t="s">
        <v>65</v>
      </c>
      <c r="Z120" s="4">
        <v>0</v>
      </c>
      <c r="AA120" s="4">
        <v>0</v>
      </c>
      <c r="AB120" s="4">
        <v>0</v>
      </c>
      <c r="AC120" s="4">
        <v>0</v>
      </c>
      <c r="AD120" s="4">
        <v>0</v>
      </c>
      <c r="AE120" s="4">
        <v>30</v>
      </c>
      <c r="AF120" s="4">
        <v>30</v>
      </c>
      <c r="AG120" s="4">
        <v>30</v>
      </c>
      <c r="AH120" s="4">
        <v>30</v>
      </c>
      <c r="AI120" s="4">
        <v>30</v>
      </c>
      <c r="AJ120" s="4">
        <v>0</v>
      </c>
      <c r="AK120" s="4">
        <v>0</v>
      </c>
      <c r="AL120" s="4">
        <v>0</v>
      </c>
      <c r="AM120" s="4">
        <v>0</v>
      </c>
      <c r="AN120" s="4">
        <v>0</v>
      </c>
      <c r="AO120" s="9">
        <v>1608</v>
      </c>
      <c r="AP120" s="9">
        <v>785</v>
      </c>
      <c r="AQ120" s="9">
        <v>524</v>
      </c>
      <c r="AR120" s="9">
        <v>330</v>
      </c>
      <c r="AS120" s="4">
        <v>180</v>
      </c>
      <c r="AT120" s="9">
        <v>2530</v>
      </c>
      <c r="AU120" s="9">
        <v>1400</v>
      </c>
      <c r="AV120" s="9">
        <v>1100</v>
      </c>
      <c r="AW120" s="9">
        <v>920</v>
      </c>
      <c r="AX120" s="9">
        <v>720</v>
      </c>
      <c r="AY120" s="4">
        <v>0</v>
      </c>
      <c r="AZ120" s="4">
        <v>0</v>
      </c>
      <c r="BA120" s="4">
        <v>0</v>
      </c>
      <c r="BB120" s="4">
        <v>0</v>
      </c>
      <c r="BC120" s="4">
        <v>0</v>
      </c>
      <c r="BD120" s="9">
        <v>1158</v>
      </c>
      <c r="BE120" s="9">
        <v>3718</v>
      </c>
      <c r="BF120" s="9">
        <v>41.31</v>
      </c>
      <c r="BG120" s="9">
        <v>1015</v>
      </c>
      <c r="BH120" s="9">
        <v>2445</v>
      </c>
      <c r="BI120" s="9">
        <v>27.16</v>
      </c>
      <c r="BJ120" s="9">
        <v>920</v>
      </c>
      <c r="BK120" s="9">
        <v>1970</v>
      </c>
      <c r="BL120" s="9">
        <v>21.88</v>
      </c>
      <c r="BM120" s="9">
        <v>330</v>
      </c>
      <c r="BN120" s="9">
        <v>1380</v>
      </c>
      <c r="BO120" s="9">
        <v>15.33</v>
      </c>
      <c r="BP120" s="4">
        <v>180</v>
      </c>
      <c r="BQ120" s="9">
        <v>1130</v>
      </c>
      <c r="BR120" s="9">
        <v>12.55</v>
      </c>
      <c r="BS120" s="9">
        <v>180</v>
      </c>
      <c r="BT120" s="4">
        <v>0</v>
      </c>
    </row>
    <row r="121" spans="1:72" x14ac:dyDescent="0.3">
      <c r="A121" s="4" t="s">
        <v>181</v>
      </c>
      <c r="B121" s="4">
        <v>51</v>
      </c>
      <c r="C121" s="4" t="s">
        <v>59</v>
      </c>
      <c r="D121" s="4" t="s">
        <v>74</v>
      </c>
      <c r="E121" s="4">
        <v>8000</v>
      </c>
      <c r="F121" s="4" t="s">
        <v>61</v>
      </c>
      <c r="G121" s="4" t="s">
        <v>62</v>
      </c>
      <c r="H121" s="9">
        <v>1500</v>
      </c>
      <c r="I121" s="1" t="s">
        <v>245</v>
      </c>
      <c r="J121" s="4" t="s">
        <v>65</v>
      </c>
      <c r="K121" s="4" t="s">
        <v>65</v>
      </c>
      <c r="L121" s="4" t="s">
        <v>65</v>
      </c>
      <c r="M121" s="4" t="s">
        <v>72</v>
      </c>
      <c r="N121" s="9">
        <v>152</v>
      </c>
      <c r="O121" s="9">
        <v>69</v>
      </c>
      <c r="P121" s="9">
        <v>23.5</v>
      </c>
      <c r="Q121" s="9">
        <v>125</v>
      </c>
      <c r="R121" s="9">
        <v>80</v>
      </c>
      <c r="S121" s="9">
        <v>152</v>
      </c>
      <c r="T121" s="9">
        <v>286</v>
      </c>
      <c r="U121" s="9">
        <v>6.9</v>
      </c>
      <c r="V121" s="4" t="s">
        <v>65</v>
      </c>
      <c r="W121" s="4" t="s">
        <v>65</v>
      </c>
      <c r="X121" s="4" t="s">
        <v>65</v>
      </c>
      <c r="Y121" s="4" t="s">
        <v>65</v>
      </c>
      <c r="Z121" s="4">
        <v>0</v>
      </c>
      <c r="AA121" s="4">
        <v>0</v>
      </c>
      <c r="AB121" s="4">
        <v>0</v>
      </c>
      <c r="AC121" s="4">
        <v>0</v>
      </c>
      <c r="AD121" s="4">
        <v>0</v>
      </c>
      <c r="AE121" s="4">
        <v>30</v>
      </c>
      <c r="AF121" s="4">
        <v>30</v>
      </c>
      <c r="AG121" s="4">
        <v>30</v>
      </c>
      <c r="AH121" s="4">
        <v>30</v>
      </c>
      <c r="AI121" s="4">
        <v>30</v>
      </c>
      <c r="AJ121" s="4">
        <v>0</v>
      </c>
      <c r="AK121" s="4">
        <v>0</v>
      </c>
      <c r="AL121" s="4">
        <v>0</v>
      </c>
      <c r="AM121" s="4">
        <v>0</v>
      </c>
      <c r="AN121" s="4">
        <v>0</v>
      </c>
      <c r="AO121" s="9">
        <v>1158</v>
      </c>
      <c r="AP121" s="9">
        <v>1015</v>
      </c>
      <c r="AQ121" s="9">
        <v>920</v>
      </c>
      <c r="AR121" s="9">
        <v>330</v>
      </c>
      <c r="AS121" s="4">
        <v>180</v>
      </c>
      <c r="AT121" s="9">
        <v>2530</v>
      </c>
      <c r="AU121" s="9">
        <v>1400</v>
      </c>
      <c r="AV121" s="9">
        <v>1020</v>
      </c>
      <c r="AW121" s="9">
        <v>1020</v>
      </c>
      <c r="AX121" s="9">
        <v>920</v>
      </c>
      <c r="AY121" s="4">
        <v>0</v>
      </c>
      <c r="AZ121" s="4">
        <v>0</v>
      </c>
      <c r="BA121" s="4">
        <v>0</v>
      </c>
      <c r="BB121" s="4">
        <v>0</v>
      </c>
      <c r="BC121" s="4">
        <v>0</v>
      </c>
      <c r="BD121" s="9">
        <v>9515</v>
      </c>
      <c r="BE121" s="9">
        <v>11775</v>
      </c>
      <c r="BF121" s="9">
        <v>130.83000000000001</v>
      </c>
      <c r="BG121" s="9">
        <v>5689</v>
      </c>
      <c r="BH121" s="9">
        <v>6819</v>
      </c>
      <c r="BI121" s="9">
        <v>75.760000000000005</v>
      </c>
      <c r="BJ121" s="9">
        <v>3856</v>
      </c>
      <c r="BK121" s="9">
        <v>4906</v>
      </c>
      <c r="BL121" s="9">
        <v>54.51</v>
      </c>
      <c r="BM121" s="9">
        <v>836</v>
      </c>
      <c r="BN121" s="9">
        <v>1786</v>
      </c>
      <c r="BO121" s="9">
        <v>19.84</v>
      </c>
      <c r="BP121" s="4">
        <v>540</v>
      </c>
      <c r="BQ121" s="9">
        <v>1290</v>
      </c>
      <c r="BR121" s="9">
        <v>14.33</v>
      </c>
      <c r="BS121" s="9">
        <v>150</v>
      </c>
      <c r="BT121" s="4">
        <v>0</v>
      </c>
    </row>
    <row r="122" spans="1:72" x14ac:dyDescent="0.3">
      <c r="A122" s="4" t="s">
        <v>182</v>
      </c>
      <c r="B122" s="4">
        <v>47</v>
      </c>
      <c r="C122" s="4" t="s">
        <v>59</v>
      </c>
      <c r="D122" s="4" t="s">
        <v>74</v>
      </c>
      <c r="E122" s="4">
        <v>11000</v>
      </c>
      <c r="F122" s="4" t="s">
        <v>61</v>
      </c>
      <c r="G122" s="4" t="s">
        <v>62</v>
      </c>
      <c r="H122" s="9">
        <v>1450</v>
      </c>
      <c r="I122" s="1" t="s">
        <v>244</v>
      </c>
      <c r="J122" s="4" t="s">
        <v>65</v>
      </c>
      <c r="K122" s="4" t="s">
        <v>65</v>
      </c>
      <c r="L122" s="1" t="s">
        <v>72</v>
      </c>
      <c r="M122" s="4" t="s">
        <v>65</v>
      </c>
      <c r="N122" s="9">
        <v>148</v>
      </c>
      <c r="O122" s="9">
        <v>42</v>
      </c>
      <c r="P122" s="9">
        <v>23.1</v>
      </c>
      <c r="Q122" s="9">
        <v>134</v>
      </c>
      <c r="R122" s="9">
        <v>80</v>
      </c>
      <c r="S122" s="9">
        <v>143</v>
      </c>
      <c r="T122" s="9">
        <v>253</v>
      </c>
      <c r="U122" s="9">
        <v>7.1</v>
      </c>
      <c r="V122" s="4" t="s">
        <v>65</v>
      </c>
      <c r="W122" s="4" t="s">
        <v>65</v>
      </c>
      <c r="X122" s="4" t="s">
        <v>65</v>
      </c>
      <c r="Y122" s="4" t="s">
        <v>65</v>
      </c>
      <c r="Z122" s="4">
        <v>0</v>
      </c>
      <c r="AA122" s="4">
        <v>0</v>
      </c>
      <c r="AB122" s="4">
        <v>0</v>
      </c>
      <c r="AC122" s="4">
        <v>0</v>
      </c>
      <c r="AD122" s="4">
        <v>0</v>
      </c>
      <c r="AE122" s="4">
        <v>30</v>
      </c>
      <c r="AF122" s="4">
        <v>30</v>
      </c>
      <c r="AG122" s="4">
        <v>30</v>
      </c>
      <c r="AH122" s="4">
        <v>30</v>
      </c>
      <c r="AI122" s="4">
        <v>30</v>
      </c>
      <c r="AJ122" s="4">
        <v>0</v>
      </c>
      <c r="AK122" s="4">
        <v>0</v>
      </c>
      <c r="AL122" s="4">
        <v>0</v>
      </c>
      <c r="AM122" s="4">
        <v>0</v>
      </c>
      <c r="AN122" s="4">
        <v>0</v>
      </c>
      <c r="AO122" s="9">
        <v>9515</v>
      </c>
      <c r="AP122" s="9">
        <v>5689</v>
      </c>
      <c r="AQ122" s="9">
        <v>3856</v>
      </c>
      <c r="AR122" s="9">
        <v>836</v>
      </c>
      <c r="AS122" s="4">
        <v>540</v>
      </c>
      <c r="AT122" s="9">
        <v>2230</v>
      </c>
      <c r="AU122" s="9">
        <v>1100</v>
      </c>
      <c r="AV122" s="9">
        <v>1020</v>
      </c>
      <c r="AW122" s="9">
        <v>920</v>
      </c>
      <c r="AX122" s="9">
        <v>720</v>
      </c>
      <c r="AY122" s="4">
        <v>0</v>
      </c>
      <c r="AZ122" s="4">
        <v>0</v>
      </c>
      <c r="BA122" s="4">
        <v>0</v>
      </c>
      <c r="BB122" s="4">
        <v>0</v>
      </c>
      <c r="BC122" s="4">
        <v>0</v>
      </c>
      <c r="BD122" s="9">
        <v>720</v>
      </c>
      <c r="BE122" s="9">
        <v>2980</v>
      </c>
      <c r="BF122" s="9">
        <v>33.11</v>
      </c>
      <c r="BG122" s="9">
        <v>540</v>
      </c>
      <c r="BH122" s="9">
        <v>1970</v>
      </c>
      <c r="BI122" s="9">
        <v>21.88</v>
      </c>
      <c r="BJ122" s="9">
        <v>330</v>
      </c>
      <c r="BK122" s="9">
        <v>1580</v>
      </c>
      <c r="BL122" s="9">
        <v>17.55</v>
      </c>
      <c r="BM122" s="9">
        <v>330</v>
      </c>
      <c r="BN122" s="9">
        <v>1380</v>
      </c>
      <c r="BO122" s="9">
        <v>15.33</v>
      </c>
      <c r="BP122" s="4">
        <v>180</v>
      </c>
      <c r="BQ122" s="9">
        <v>930</v>
      </c>
      <c r="BR122" s="9">
        <v>10.33</v>
      </c>
      <c r="BS122" s="9">
        <v>200</v>
      </c>
      <c r="BT122" s="4">
        <v>0</v>
      </c>
    </row>
    <row r="123" spans="1:72" x14ac:dyDescent="0.3">
      <c r="A123" s="4" t="s">
        <v>183</v>
      </c>
      <c r="B123" s="4">
        <v>58</v>
      </c>
      <c r="C123" s="4" t="s">
        <v>41</v>
      </c>
      <c r="D123" s="4" t="s">
        <v>74</v>
      </c>
      <c r="E123" s="9">
        <v>16000</v>
      </c>
      <c r="F123" s="4" t="s">
        <v>61</v>
      </c>
      <c r="G123" s="4" t="s">
        <v>62</v>
      </c>
      <c r="H123" s="9">
        <v>1550</v>
      </c>
      <c r="I123" s="1" t="s">
        <v>246</v>
      </c>
      <c r="J123" s="4" t="s">
        <v>65</v>
      </c>
      <c r="K123" s="4" t="s">
        <v>65</v>
      </c>
      <c r="L123" s="4" t="s">
        <v>65</v>
      </c>
      <c r="M123" s="4" t="s">
        <v>72</v>
      </c>
      <c r="N123" s="9">
        <v>158</v>
      </c>
      <c r="O123" s="9">
        <v>55</v>
      </c>
      <c r="P123" s="9">
        <v>22.6</v>
      </c>
      <c r="Q123" s="9">
        <v>125</v>
      </c>
      <c r="R123" s="9">
        <v>80</v>
      </c>
      <c r="S123" s="9">
        <v>131</v>
      </c>
      <c r="T123" s="9">
        <v>264</v>
      </c>
      <c r="U123" s="9">
        <v>7.1</v>
      </c>
      <c r="V123" s="4" t="s">
        <v>65</v>
      </c>
      <c r="W123" s="4" t="s">
        <v>65</v>
      </c>
      <c r="X123" s="4" t="s">
        <v>65</v>
      </c>
      <c r="Y123" s="4" t="s">
        <v>65</v>
      </c>
      <c r="Z123" s="4">
        <v>0</v>
      </c>
      <c r="AA123" s="4">
        <v>0</v>
      </c>
      <c r="AB123" s="4">
        <v>0</v>
      </c>
      <c r="AC123" s="4">
        <v>0</v>
      </c>
      <c r="AD123" s="4">
        <v>0</v>
      </c>
      <c r="AE123" s="4">
        <v>30</v>
      </c>
      <c r="AF123" s="4">
        <v>30</v>
      </c>
      <c r="AG123" s="4">
        <v>30</v>
      </c>
      <c r="AH123" s="4">
        <v>30</v>
      </c>
      <c r="AI123" s="4">
        <v>30</v>
      </c>
      <c r="AJ123" s="4">
        <v>0</v>
      </c>
      <c r="AK123" s="4">
        <v>0</v>
      </c>
      <c r="AL123" s="4">
        <v>0</v>
      </c>
      <c r="AM123" s="4">
        <v>0</v>
      </c>
      <c r="AN123" s="4">
        <v>0</v>
      </c>
      <c r="AO123" s="9">
        <v>720</v>
      </c>
      <c r="AP123" s="9">
        <v>540</v>
      </c>
      <c r="AQ123" s="9">
        <v>330</v>
      </c>
      <c r="AR123" s="9">
        <v>330</v>
      </c>
      <c r="AS123" s="4">
        <v>180</v>
      </c>
      <c r="AT123" s="9">
        <v>2230</v>
      </c>
      <c r="AU123" s="9">
        <v>1400</v>
      </c>
      <c r="AV123" s="9">
        <v>1220</v>
      </c>
      <c r="AW123" s="9">
        <v>1020</v>
      </c>
      <c r="AX123" s="9">
        <v>720</v>
      </c>
      <c r="AY123" s="4">
        <v>0</v>
      </c>
      <c r="AZ123" s="4">
        <v>0</v>
      </c>
      <c r="BA123" s="4">
        <v>0</v>
      </c>
      <c r="BB123" s="4">
        <v>0</v>
      </c>
      <c r="BC123" s="4">
        <v>0</v>
      </c>
      <c r="BD123" s="9">
        <v>1530</v>
      </c>
      <c r="BE123" s="9">
        <v>4090</v>
      </c>
      <c r="BF123" s="9">
        <v>45.44</v>
      </c>
      <c r="BG123" s="9">
        <v>1225</v>
      </c>
      <c r="BH123" s="9">
        <v>2655</v>
      </c>
      <c r="BI123" s="9">
        <v>29.5</v>
      </c>
      <c r="BJ123" s="9">
        <v>986</v>
      </c>
      <c r="BK123" s="9">
        <v>2036</v>
      </c>
      <c r="BL123" s="9">
        <v>22.62</v>
      </c>
      <c r="BM123" s="9">
        <v>540</v>
      </c>
      <c r="BN123" s="9">
        <v>1590</v>
      </c>
      <c r="BO123" s="9">
        <v>17.66</v>
      </c>
      <c r="BP123" s="4">
        <v>330</v>
      </c>
      <c r="BQ123" s="9">
        <v>1080</v>
      </c>
      <c r="BR123" s="9">
        <v>12</v>
      </c>
      <c r="BS123" s="4">
        <v>250</v>
      </c>
      <c r="BT123" s="4">
        <v>150</v>
      </c>
    </row>
    <row r="124" spans="1:72" x14ac:dyDescent="0.3">
      <c r="A124" s="4" t="s">
        <v>184</v>
      </c>
      <c r="B124" s="4">
        <v>43</v>
      </c>
      <c r="C124" s="4" t="s">
        <v>41</v>
      </c>
      <c r="D124" s="4" t="s">
        <v>74</v>
      </c>
      <c r="E124" s="9">
        <v>10000</v>
      </c>
      <c r="F124" s="4" t="s">
        <v>61</v>
      </c>
      <c r="G124" s="4" t="s">
        <v>62</v>
      </c>
      <c r="H124" s="9">
        <v>1500</v>
      </c>
      <c r="I124" s="1" t="s">
        <v>247</v>
      </c>
      <c r="J124" s="4" t="s">
        <v>65</v>
      </c>
      <c r="K124" s="1" t="s">
        <v>72</v>
      </c>
      <c r="L124" s="4" t="s">
        <v>65</v>
      </c>
      <c r="M124" s="4" t="s">
        <v>72</v>
      </c>
      <c r="N124" s="9">
        <v>156</v>
      </c>
      <c r="O124" s="9">
        <v>83</v>
      </c>
      <c r="P124" s="9">
        <v>22.3</v>
      </c>
      <c r="Q124" s="9">
        <v>130</v>
      </c>
      <c r="R124" s="9">
        <v>80</v>
      </c>
      <c r="S124" s="9">
        <v>158</v>
      </c>
      <c r="T124" s="9">
        <v>219</v>
      </c>
      <c r="U124" s="9">
        <v>7.4</v>
      </c>
      <c r="V124" s="4" t="s">
        <v>65</v>
      </c>
      <c r="W124" s="4" t="s">
        <v>65</v>
      </c>
      <c r="X124" s="4" t="s">
        <v>65</v>
      </c>
      <c r="Y124" s="4" t="s">
        <v>65</v>
      </c>
      <c r="Z124" s="4">
        <v>0</v>
      </c>
      <c r="AA124" s="4">
        <v>0</v>
      </c>
      <c r="AB124" s="4">
        <v>0</v>
      </c>
      <c r="AC124" s="4">
        <v>0</v>
      </c>
      <c r="AD124" s="4">
        <v>0</v>
      </c>
      <c r="AE124" s="4">
        <v>30</v>
      </c>
      <c r="AF124" s="4">
        <v>30</v>
      </c>
      <c r="AG124" s="4">
        <v>30</v>
      </c>
      <c r="AH124" s="4">
        <v>30</v>
      </c>
      <c r="AI124" s="4">
        <v>30</v>
      </c>
      <c r="AJ124" s="4">
        <v>0</v>
      </c>
      <c r="AK124" s="4">
        <v>0</v>
      </c>
      <c r="AL124" s="4">
        <v>0</v>
      </c>
      <c r="AM124" s="4">
        <v>0</v>
      </c>
      <c r="AN124" s="4">
        <v>0</v>
      </c>
      <c r="AO124" s="9">
        <v>1530</v>
      </c>
      <c r="AP124" s="9">
        <v>1225</v>
      </c>
      <c r="AQ124" s="9">
        <v>986</v>
      </c>
      <c r="AR124" s="9">
        <v>540</v>
      </c>
      <c r="AS124" s="4">
        <v>330</v>
      </c>
      <c r="AT124" s="9">
        <v>2530</v>
      </c>
      <c r="AU124" s="9">
        <v>1400</v>
      </c>
      <c r="AV124" s="9">
        <v>1020</v>
      </c>
      <c r="AW124" s="9">
        <v>1020</v>
      </c>
      <c r="AX124" s="9">
        <v>720</v>
      </c>
      <c r="AY124" s="4">
        <v>0</v>
      </c>
      <c r="AZ124" s="4">
        <v>0</v>
      </c>
      <c r="BA124" s="4">
        <v>0</v>
      </c>
      <c r="BB124" s="4">
        <v>0</v>
      </c>
      <c r="BC124" s="4">
        <v>0</v>
      </c>
      <c r="BD124" s="4">
        <v>180</v>
      </c>
      <c r="BE124" s="9">
        <v>2740</v>
      </c>
      <c r="BF124" s="9">
        <v>30.44</v>
      </c>
      <c r="BG124" s="4">
        <v>180</v>
      </c>
      <c r="BH124" s="9">
        <v>1610</v>
      </c>
      <c r="BI124" s="9">
        <v>17.88</v>
      </c>
      <c r="BJ124" s="4">
        <v>180</v>
      </c>
      <c r="BK124" s="9">
        <v>1230</v>
      </c>
      <c r="BL124" s="9">
        <v>13.66</v>
      </c>
      <c r="BM124" s="4">
        <v>180</v>
      </c>
      <c r="BN124" s="9">
        <v>1130</v>
      </c>
      <c r="BO124" s="9">
        <v>12.55</v>
      </c>
      <c r="BP124" s="4">
        <v>180</v>
      </c>
      <c r="BQ124" s="9">
        <v>930</v>
      </c>
      <c r="BR124" s="9">
        <v>10.33</v>
      </c>
      <c r="BS124" s="9">
        <v>150</v>
      </c>
      <c r="BT124" s="4">
        <v>0</v>
      </c>
    </row>
    <row r="125" spans="1:72" x14ac:dyDescent="0.3">
      <c r="A125" s="4" t="s">
        <v>185</v>
      </c>
      <c r="B125" s="4">
        <v>50</v>
      </c>
      <c r="C125" s="4" t="s">
        <v>59</v>
      </c>
      <c r="D125" s="4" t="s">
        <v>74</v>
      </c>
      <c r="E125" s="4" t="s">
        <v>84</v>
      </c>
      <c r="F125" s="4" t="s">
        <v>61</v>
      </c>
      <c r="G125" s="4" t="s">
        <v>62</v>
      </c>
      <c r="H125" s="9">
        <v>1500</v>
      </c>
      <c r="I125" s="1" t="s">
        <v>248</v>
      </c>
      <c r="J125" s="4" t="s">
        <v>65</v>
      </c>
      <c r="K125" s="4" t="s">
        <v>65</v>
      </c>
      <c r="L125" s="4" t="s">
        <v>65</v>
      </c>
      <c r="M125" s="4" t="s">
        <v>72</v>
      </c>
      <c r="N125" s="9">
        <v>145</v>
      </c>
      <c r="O125" s="9">
        <v>65</v>
      </c>
      <c r="P125" s="9">
        <v>24.3</v>
      </c>
      <c r="Q125" s="9">
        <v>131</v>
      </c>
      <c r="R125" s="9">
        <v>80</v>
      </c>
      <c r="S125" s="9">
        <v>166</v>
      </c>
      <c r="T125" s="9">
        <v>275</v>
      </c>
      <c r="U125" s="9">
        <v>7.8</v>
      </c>
      <c r="V125" s="4" t="s">
        <v>65</v>
      </c>
      <c r="W125" s="4" t="s">
        <v>65</v>
      </c>
      <c r="X125" s="4" t="s">
        <v>65</v>
      </c>
      <c r="Y125" s="4" t="s">
        <v>65</v>
      </c>
      <c r="Z125" s="4">
        <v>0</v>
      </c>
      <c r="AA125" s="4">
        <v>0</v>
      </c>
      <c r="AB125" s="4">
        <v>0</v>
      </c>
      <c r="AC125" s="4">
        <v>0</v>
      </c>
      <c r="AD125" s="4">
        <v>0</v>
      </c>
      <c r="AE125" s="4">
        <v>30</v>
      </c>
      <c r="AF125" s="4">
        <v>30</v>
      </c>
      <c r="AG125" s="4">
        <v>30</v>
      </c>
      <c r="AH125" s="4">
        <v>30</v>
      </c>
      <c r="AI125" s="4">
        <v>30</v>
      </c>
      <c r="AJ125" s="4">
        <v>0</v>
      </c>
      <c r="AK125" s="4">
        <v>0</v>
      </c>
      <c r="AL125" s="4">
        <v>0</v>
      </c>
      <c r="AM125" s="4">
        <v>0</v>
      </c>
      <c r="AN125" s="4">
        <v>0</v>
      </c>
      <c r="AO125" s="4">
        <v>180</v>
      </c>
      <c r="AP125" s="4">
        <v>180</v>
      </c>
      <c r="AQ125" s="4">
        <v>180</v>
      </c>
      <c r="AR125" s="4">
        <v>180</v>
      </c>
      <c r="AS125" s="4">
        <v>180</v>
      </c>
      <c r="AT125" s="9">
        <v>2530</v>
      </c>
      <c r="AU125" s="9">
        <v>1400</v>
      </c>
      <c r="AV125" s="9">
        <v>1020</v>
      </c>
      <c r="AW125" s="9">
        <v>920</v>
      </c>
      <c r="AX125" s="9">
        <v>720</v>
      </c>
      <c r="AY125" s="4">
        <v>0</v>
      </c>
      <c r="AZ125" s="4">
        <v>0</v>
      </c>
      <c r="BA125" s="4">
        <v>0</v>
      </c>
      <c r="BB125" s="4">
        <v>0</v>
      </c>
      <c r="BC125" s="4">
        <v>0</v>
      </c>
      <c r="BD125" s="9">
        <v>4179</v>
      </c>
      <c r="BE125" s="9">
        <v>7339</v>
      </c>
      <c r="BF125" s="9">
        <v>81.540000000000006</v>
      </c>
      <c r="BG125" s="9">
        <v>2300</v>
      </c>
      <c r="BH125" s="9">
        <v>4560</v>
      </c>
      <c r="BI125" s="9">
        <v>50.66</v>
      </c>
      <c r="BJ125" s="9">
        <v>968</v>
      </c>
      <c r="BK125" s="9">
        <v>2518</v>
      </c>
      <c r="BL125" s="9">
        <v>27.97</v>
      </c>
      <c r="BM125" s="9">
        <v>525</v>
      </c>
      <c r="BN125" s="9">
        <v>1655</v>
      </c>
      <c r="BO125" s="9">
        <v>18.38</v>
      </c>
      <c r="BP125" s="4">
        <v>210</v>
      </c>
      <c r="BQ125" s="9">
        <v>960</v>
      </c>
      <c r="BR125" s="9">
        <v>10.66</v>
      </c>
      <c r="BS125" s="9">
        <v>100</v>
      </c>
      <c r="BT125" s="4">
        <v>0</v>
      </c>
    </row>
    <row r="126" spans="1:72" x14ac:dyDescent="0.3">
      <c r="A126" s="4" t="s">
        <v>186</v>
      </c>
      <c r="B126" s="4">
        <v>46</v>
      </c>
      <c r="C126" s="4" t="s">
        <v>41</v>
      </c>
      <c r="D126" s="4" t="s">
        <v>74</v>
      </c>
      <c r="E126" s="9">
        <v>14000</v>
      </c>
      <c r="F126" s="4" t="s">
        <v>61</v>
      </c>
      <c r="G126" s="4" t="s">
        <v>62</v>
      </c>
      <c r="H126" s="9">
        <v>1400</v>
      </c>
      <c r="I126" s="1" t="s">
        <v>249</v>
      </c>
      <c r="J126" s="4" t="s">
        <v>65</v>
      </c>
      <c r="K126" s="1" t="s">
        <v>72</v>
      </c>
      <c r="L126" s="4" t="s">
        <v>65</v>
      </c>
      <c r="M126" s="4" t="s">
        <v>72</v>
      </c>
      <c r="N126" s="9">
        <v>160</v>
      </c>
      <c r="O126" s="9">
        <v>64</v>
      </c>
      <c r="P126" s="9">
        <v>22.4</v>
      </c>
      <c r="Q126" s="9">
        <v>134</v>
      </c>
      <c r="R126" s="9">
        <v>80</v>
      </c>
      <c r="S126" s="9">
        <v>123</v>
      </c>
      <c r="T126" s="9">
        <v>303</v>
      </c>
      <c r="U126" s="9">
        <v>7.5</v>
      </c>
      <c r="V126" s="4" t="s">
        <v>65</v>
      </c>
      <c r="W126" s="4" t="s">
        <v>65</v>
      </c>
      <c r="X126" s="4" t="s">
        <v>65</v>
      </c>
      <c r="Y126" s="4" t="s">
        <v>65</v>
      </c>
      <c r="Z126" s="4">
        <v>0</v>
      </c>
      <c r="AA126" s="4">
        <v>0</v>
      </c>
      <c r="AB126" s="4">
        <v>0</v>
      </c>
      <c r="AC126" s="4">
        <v>0</v>
      </c>
      <c r="AD126" s="4">
        <v>0</v>
      </c>
      <c r="AE126" s="4">
        <v>30</v>
      </c>
      <c r="AF126" s="4">
        <v>30</v>
      </c>
      <c r="AG126" s="4">
        <v>30</v>
      </c>
      <c r="AH126" s="4">
        <v>30</v>
      </c>
      <c r="AI126" s="4">
        <v>30</v>
      </c>
      <c r="AJ126" s="4">
        <v>0</v>
      </c>
      <c r="AK126" s="4">
        <v>0</v>
      </c>
      <c r="AL126" s="4">
        <v>0</v>
      </c>
      <c r="AM126" s="4">
        <v>0</v>
      </c>
      <c r="AN126" s="4">
        <v>0</v>
      </c>
      <c r="AO126" s="9">
        <v>4179</v>
      </c>
      <c r="AP126" s="9">
        <v>2300</v>
      </c>
      <c r="AQ126" s="9">
        <v>968</v>
      </c>
      <c r="AR126" s="9">
        <v>525</v>
      </c>
      <c r="AS126" s="4">
        <v>210</v>
      </c>
      <c r="AT126" s="9">
        <v>3130</v>
      </c>
      <c r="AU126" s="9">
        <v>2230</v>
      </c>
      <c r="AV126" s="9">
        <v>1520</v>
      </c>
      <c r="AW126" s="9">
        <v>1100</v>
      </c>
      <c r="AX126" s="9">
        <v>720</v>
      </c>
      <c r="AY126" s="4">
        <v>0</v>
      </c>
      <c r="AZ126" s="4">
        <v>0</v>
      </c>
      <c r="BA126" s="4">
        <v>0</v>
      </c>
      <c r="BB126" s="4">
        <v>0</v>
      </c>
      <c r="BC126" s="4">
        <v>0</v>
      </c>
      <c r="BD126" s="9">
        <v>3086</v>
      </c>
      <c r="BE126" s="9">
        <v>5346</v>
      </c>
      <c r="BF126" s="9">
        <v>59.4</v>
      </c>
      <c r="BG126" s="9">
        <v>1845</v>
      </c>
      <c r="BH126" s="9">
        <v>2895</v>
      </c>
      <c r="BI126" s="9">
        <v>32.159999999999997</v>
      </c>
      <c r="BJ126" s="9">
        <v>625</v>
      </c>
      <c r="BK126" s="9">
        <v>1575</v>
      </c>
      <c r="BL126" s="9">
        <v>17.5</v>
      </c>
      <c r="BM126" s="9">
        <v>325</v>
      </c>
      <c r="BN126" s="9">
        <v>1075</v>
      </c>
      <c r="BO126" s="9">
        <v>11.94</v>
      </c>
      <c r="BP126" s="4">
        <v>180</v>
      </c>
      <c r="BQ126" s="9">
        <v>630</v>
      </c>
      <c r="BR126" s="9">
        <v>7</v>
      </c>
      <c r="BS126" s="9">
        <v>180</v>
      </c>
      <c r="BT126" s="4">
        <v>0</v>
      </c>
    </row>
    <row r="127" spans="1:72" x14ac:dyDescent="0.3">
      <c r="A127" s="4" t="s">
        <v>187</v>
      </c>
      <c r="B127" s="4">
        <v>42</v>
      </c>
      <c r="C127" s="4" t="s">
        <v>41</v>
      </c>
      <c r="D127" s="4" t="s">
        <v>74</v>
      </c>
      <c r="E127" s="9">
        <v>16000</v>
      </c>
      <c r="F127" s="4" t="s">
        <v>61</v>
      </c>
      <c r="G127" s="4" t="s">
        <v>62</v>
      </c>
      <c r="H127" s="9">
        <v>1300</v>
      </c>
      <c r="I127" s="1" t="s">
        <v>250</v>
      </c>
      <c r="J127" s="4" t="s">
        <v>65</v>
      </c>
      <c r="K127" s="4" t="s">
        <v>65</v>
      </c>
      <c r="L127" s="4" t="s">
        <v>65</v>
      </c>
      <c r="M127" s="4" t="s">
        <v>72</v>
      </c>
      <c r="N127" s="9">
        <v>158</v>
      </c>
      <c r="O127" s="9">
        <v>53</v>
      </c>
      <c r="P127" s="9">
        <v>23.6</v>
      </c>
      <c r="Q127" s="9">
        <v>127</v>
      </c>
      <c r="R127" s="9">
        <v>81</v>
      </c>
      <c r="S127" s="9">
        <v>150</v>
      </c>
      <c r="T127" s="9">
        <v>227</v>
      </c>
      <c r="U127" s="9">
        <v>7.9</v>
      </c>
      <c r="V127" s="4" t="s">
        <v>65</v>
      </c>
      <c r="W127" s="4" t="s">
        <v>65</v>
      </c>
      <c r="X127" s="4" t="s">
        <v>65</v>
      </c>
      <c r="Y127" s="4" t="s">
        <v>65</v>
      </c>
      <c r="Z127" s="4">
        <v>0</v>
      </c>
      <c r="AA127" s="4">
        <v>0</v>
      </c>
      <c r="AB127" s="4">
        <v>0</v>
      </c>
      <c r="AC127" s="4">
        <v>0</v>
      </c>
      <c r="AD127" s="4">
        <v>0</v>
      </c>
      <c r="AE127" s="4">
        <v>30</v>
      </c>
      <c r="AF127" s="4">
        <v>30</v>
      </c>
      <c r="AG127" s="4">
        <v>30</v>
      </c>
      <c r="AH127" s="4">
        <v>30</v>
      </c>
      <c r="AI127" s="4">
        <v>30</v>
      </c>
      <c r="AJ127" s="4">
        <v>0</v>
      </c>
      <c r="AK127" s="4">
        <v>0</v>
      </c>
      <c r="AL127" s="4">
        <v>0</v>
      </c>
      <c r="AM127" s="4">
        <v>0</v>
      </c>
      <c r="AN127" s="4">
        <v>0</v>
      </c>
      <c r="AO127" s="9">
        <v>3086</v>
      </c>
      <c r="AP127" s="9">
        <v>1845</v>
      </c>
      <c r="AQ127" s="9">
        <v>625</v>
      </c>
      <c r="AR127" s="9">
        <v>325</v>
      </c>
      <c r="AS127" s="4">
        <v>180</v>
      </c>
      <c r="AT127" s="9">
        <v>2230</v>
      </c>
      <c r="AU127" s="9">
        <v>1020</v>
      </c>
      <c r="AV127" s="9">
        <v>920</v>
      </c>
      <c r="AW127" s="9">
        <v>720</v>
      </c>
      <c r="AX127" s="9">
        <v>420</v>
      </c>
      <c r="AY127" s="4">
        <v>0</v>
      </c>
      <c r="AZ127" s="4">
        <v>0</v>
      </c>
      <c r="BA127" s="4">
        <v>0</v>
      </c>
      <c r="BB127" s="4">
        <v>0</v>
      </c>
      <c r="BC127" s="4">
        <v>0</v>
      </c>
      <c r="BD127" s="4">
        <v>180</v>
      </c>
      <c r="BE127" s="9">
        <v>3940</v>
      </c>
      <c r="BF127" s="9">
        <v>43.77</v>
      </c>
      <c r="BG127" s="4">
        <v>180</v>
      </c>
      <c r="BH127" s="9">
        <v>2670</v>
      </c>
      <c r="BI127" s="9">
        <v>29.66</v>
      </c>
      <c r="BJ127" s="4">
        <v>180</v>
      </c>
      <c r="BK127" s="9">
        <v>2510</v>
      </c>
      <c r="BL127" s="9">
        <v>27.88</v>
      </c>
      <c r="BM127" s="4">
        <v>180</v>
      </c>
      <c r="BN127" s="9">
        <v>2250</v>
      </c>
      <c r="BO127" s="9">
        <v>25</v>
      </c>
      <c r="BP127" s="4">
        <v>180</v>
      </c>
      <c r="BQ127" s="9">
        <v>1890</v>
      </c>
      <c r="BR127" s="9">
        <v>21</v>
      </c>
      <c r="BS127" s="4">
        <v>500</v>
      </c>
      <c r="BT127" s="4">
        <v>150</v>
      </c>
    </row>
    <row r="128" spans="1:72" x14ac:dyDescent="0.3">
      <c r="A128" s="4" t="s">
        <v>188</v>
      </c>
      <c r="B128" s="4">
        <v>54</v>
      </c>
      <c r="C128" s="4" t="s">
        <v>41</v>
      </c>
      <c r="D128" s="4" t="s">
        <v>74</v>
      </c>
      <c r="E128" s="9">
        <v>14500</v>
      </c>
      <c r="F128" s="4" t="s">
        <v>61</v>
      </c>
      <c r="G128" s="4" t="s">
        <v>62</v>
      </c>
      <c r="H128" s="9">
        <v>1500</v>
      </c>
      <c r="I128" s="1" t="s">
        <v>230</v>
      </c>
      <c r="J128" s="4" t="s">
        <v>65</v>
      </c>
      <c r="K128" s="4" t="s">
        <v>65</v>
      </c>
      <c r="L128" s="1" t="s">
        <v>72</v>
      </c>
      <c r="M128" s="4" t="s">
        <v>65</v>
      </c>
      <c r="N128" s="9">
        <v>162</v>
      </c>
      <c r="O128" s="9">
        <v>55</v>
      </c>
      <c r="P128" s="9">
        <v>22.8</v>
      </c>
      <c r="Q128" s="9">
        <v>128</v>
      </c>
      <c r="R128" s="9">
        <v>79</v>
      </c>
      <c r="S128" s="9">
        <v>142</v>
      </c>
      <c r="T128" s="9">
        <v>298</v>
      </c>
      <c r="U128" s="9">
        <v>7.1</v>
      </c>
      <c r="V128" s="4" t="s">
        <v>65</v>
      </c>
      <c r="W128" s="4" t="s">
        <v>65</v>
      </c>
      <c r="X128" s="4" t="s">
        <v>65</v>
      </c>
      <c r="Y128" s="4" t="s">
        <v>65</v>
      </c>
      <c r="Z128" s="4">
        <v>0</v>
      </c>
      <c r="AA128" s="4">
        <v>0</v>
      </c>
      <c r="AB128" s="4">
        <v>0</v>
      </c>
      <c r="AC128" s="4">
        <v>0</v>
      </c>
      <c r="AD128" s="4">
        <v>0</v>
      </c>
      <c r="AE128" s="4">
        <v>30</v>
      </c>
      <c r="AF128" s="4">
        <v>30</v>
      </c>
      <c r="AG128" s="4">
        <v>30</v>
      </c>
      <c r="AH128" s="4">
        <v>30</v>
      </c>
      <c r="AI128" s="4">
        <v>30</v>
      </c>
      <c r="AJ128" s="4">
        <v>0</v>
      </c>
      <c r="AK128" s="4">
        <v>0</v>
      </c>
      <c r="AL128" s="4">
        <v>0</v>
      </c>
      <c r="AM128" s="4">
        <v>0</v>
      </c>
      <c r="AN128" s="4">
        <v>0</v>
      </c>
      <c r="AO128" s="4">
        <v>180</v>
      </c>
      <c r="AP128" s="4">
        <v>180</v>
      </c>
      <c r="AQ128" s="4">
        <v>180</v>
      </c>
      <c r="AR128" s="4">
        <v>180</v>
      </c>
      <c r="AS128" s="4">
        <v>180</v>
      </c>
      <c r="AT128" s="9">
        <v>2230</v>
      </c>
      <c r="AU128" s="9">
        <v>1020</v>
      </c>
      <c r="AV128" s="9">
        <v>920</v>
      </c>
      <c r="AW128" s="9">
        <v>720</v>
      </c>
      <c r="AX128" s="9">
        <v>420</v>
      </c>
      <c r="AY128" s="4">
        <v>1500</v>
      </c>
      <c r="AZ128" s="4">
        <v>1440</v>
      </c>
      <c r="BA128" s="4">
        <v>1380</v>
      </c>
      <c r="BB128" s="4">
        <v>1320</v>
      </c>
      <c r="BC128" s="4">
        <v>1260</v>
      </c>
      <c r="BD128" s="9">
        <v>2392</v>
      </c>
      <c r="BE128" s="9">
        <v>4652</v>
      </c>
      <c r="BF128" s="9">
        <v>51.68</v>
      </c>
      <c r="BG128" s="9">
        <v>985</v>
      </c>
      <c r="BH128" s="9">
        <v>2035</v>
      </c>
      <c r="BI128" s="9">
        <v>22.61</v>
      </c>
      <c r="BJ128" s="9">
        <v>525</v>
      </c>
      <c r="BK128" s="9">
        <v>1575</v>
      </c>
      <c r="BL128" s="9">
        <v>17.5</v>
      </c>
      <c r="BM128" s="9">
        <v>330</v>
      </c>
      <c r="BN128" s="9">
        <v>1080</v>
      </c>
      <c r="BO128" s="9">
        <v>12</v>
      </c>
      <c r="BP128" s="4">
        <v>180</v>
      </c>
      <c r="BQ128" s="9">
        <v>630</v>
      </c>
      <c r="BR128" s="9">
        <v>7</v>
      </c>
      <c r="BS128" s="9">
        <v>150</v>
      </c>
      <c r="BT128" s="4">
        <v>0</v>
      </c>
    </row>
    <row r="129" spans="1:72" x14ac:dyDescent="0.3">
      <c r="A129" s="4" t="s">
        <v>189</v>
      </c>
      <c r="B129" s="4">
        <v>47</v>
      </c>
      <c r="C129" s="4" t="s">
        <v>41</v>
      </c>
      <c r="D129" s="4" t="s">
        <v>74</v>
      </c>
      <c r="E129" s="9">
        <v>8000</v>
      </c>
      <c r="F129" s="4" t="s">
        <v>61</v>
      </c>
      <c r="G129" s="4" t="s">
        <v>62</v>
      </c>
      <c r="H129" s="9">
        <v>1400</v>
      </c>
      <c r="I129" s="1" t="s">
        <v>244</v>
      </c>
      <c r="J129" s="4" t="s">
        <v>65</v>
      </c>
      <c r="K129" s="4" t="s">
        <v>65</v>
      </c>
      <c r="L129" s="4" t="s">
        <v>65</v>
      </c>
      <c r="M129" s="4" t="s">
        <v>72</v>
      </c>
      <c r="N129" s="9">
        <v>165</v>
      </c>
      <c r="O129" s="9">
        <v>62</v>
      </c>
      <c r="P129" s="9">
        <v>23.7</v>
      </c>
      <c r="Q129" s="9">
        <v>122</v>
      </c>
      <c r="R129" s="9">
        <v>80</v>
      </c>
      <c r="S129" s="9">
        <v>158</v>
      </c>
      <c r="T129" s="9">
        <v>307</v>
      </c>
      <c r="U129" s="9">
        <v>7.9</v>
      </c>
      <c r="V129" s="4" t="s">
        <v>65</v>
      </c>
      <c r="W129" s="4" t="s">
        <v>65</v>
      </c>
      <c r="X129" s="4" t="s">
        <v>65</v>
      </c>
      <c r="Y129" s="4" t="s">
        <v>65</v>
      </c>
      <c r="Z129" s="4">
        <v>0</v>
      </c>
      <c r="AA129" s="4">
        <v>0</v>
      </c>
      <c r="AB129" s="4">
        <v>0</v>
      </c>
      <c r="AC129" s="4">
        <v>0</v>
      </c>
      <c r="AD129" s="4">
        <v>0</v>
      </c>
      <c r="AE129" s="4">
        <v>30</v>
      </c>
      <c r="AF129" s="4">
        <v>30</v>
      </c>
      <c r="AG129" s="4">
        <v>30</v>
      </c>
      <c r="AH129" s="4">
        <v>30</v>
      </c>
      <c r="AI129" s="4">
        <v>30</v>
      </c>
      <c r="AJ129" s="4">
        <v>0</v>
      </c>
      <c r="AK129" s="4">
        <v>0</v>
      </c>
      <c r="AL129" s="4">
        <v>0</v>
      </c>
      <c r="AM129" s="4">
        <v>0</v>
      </c>
      <c r="AN129" s="4">
        <v>0</v>
      </c>
      <c r="AO129" s="9">
        <v>2392</v>
      </c>
      <c r="AP129" s="9">
        <v>985</v>
      </c>
      <c r="AQ129" s="9">
        <v>525</v>
      </c>
      <c r="AR129" s="9">
        <v>330</v>
      </c>
      <c r="AS129" s="4">
        <v>180</v>
      </c>
      <c r="AT129" s="9">
        <v>2230</v>
      </c>
      <c r="AU129" s="9">
        <v>1020</v>
      </c>
      <c r="AV129" s="9">
        <v>1020</v>
      </c>
      <c r="AW129" s="9">
        <v>720</v>
      </c>
      <c r="AX129" s="9">
        <v>420</v>
      </c>
      <c r="AY129" s="4">
        <v>0</v>
      </c>
      <c r="AZ129" s="4">
        <v>0</v>
      </c>
      <c r="BA129" s="4">
        <v>0</v>
      </c>
      <c r="BB129" s="4">
        <v>0</v>
      </c>
      <c r="BC129" s="4">
        <v>0</v>
      </c>
      <c r="BD129" s="4">
        <v>1068</v>
      </c>
      <c r="BE129" s="9">
        <v>3628</v>
      </c>
      <c r="BF129" s="9">
        <v>40.31</v>
      </c>
      <c r="BG129" s="9">
        <v>836</v>
      </c>
      <c r="BH129" s="9">
        <v>2266</v>
      </c>
      <c r="BI129" s="9">
        <v>25.17</v>
      </c>
      <c r="BJ129" s="9">
        <v>530</v>
      </c>
      <c r="BK129" s="9">
        <v>1780</v>
      </c>
      <c r="BL129" s="9">
        <v>19.77</v>
      </c>
      <c r="BM129" s="9">
        <v>414</v>
      </c>
      <c r="BN129" s="9">
        <v>1364</v>
      </c>
      <c r="BO129" s="9">
        <v>15.15</v>
      </c>
      <c r="BP129" s="4">
        <v>225</v>
      </c>
      <c r="BQ129" s="9">
        <v>1175</v>
      </c>
      <c r="BR129" s="9">
        <v>13.05</v>
      </c>
      <c r="BS129" s="9">
        <v>100</v>
      </c>
      <c r="BT129" s="4">
        <v>0</v>
      </c>
    </row>
    <row r="130" spans="1:72" x14ac:dyDescent="0.3">
      <c r="A130" s="4" t="s">
        <v>190</v>
      </c>
      <c r="B130" s="4">
        <v>52</v>
      </c>
      <c r="C130" s="4" t="s">
        <v>41</v>
      </c>
      <c r="D130" s="4" t="s">
        <v>74</v>
      </c>
      <c r="E130" s="9">
        <v>15000</v>
      </c>
      <c r="F130" s="4" t="s">
        <v>61</v>
      </c>
      <c r="G130" s="4" t="s">
        <v>62</v>
      </c>
      <c r="H130" s="9">
        <v>1500</v>
      </c>
      <c r="I130" s="1" t="s">
        <v>248</v>
      </c>
      <c r="J130" s="4" t="s">
        <v>65</v>
      </c>
      <c r="K130" s="4" t="s">
        <v>65</v>
      </c>
      <c r="L130" s="4" t="s">
        <v>65</v>
      </c>
      <c r="M130" s="4" t="s">
        <v>72</v>
      </c>
      <c r="N130" s="9">
        <v>163</v>
      </c>
      <c r="O130" s="9">
        <v>70</v>
      </c>
      <c r="P130" s="9">
        <v>24.1</v>
      </c>
      <c r="Q130" s="9">
        <v>134</v>
      </c>
      <c r="R130" s="9">
        <v>80</v>
      </c>
      <c r="S130" s="9">
        <v>135</v>
      </c>
      <c r="T130" s="9">
        <v>316</v>
      </c>
      <c r="U130" s="9">
        <v>7.4</v>
      </c>
      <c r="V130" s="4" t="s">
        <v>65</v>
      </c>
      <c r="W130" s="4" t="s">
        <v>65</v>
      </c>
      <c r="X130" s="4" t="s">
        <v>65</v>
      </c>
      <c r="Y130" s="4" t="s">
        <v>65</v>
      </c>
      <c r="Z130" s="4">
        <v>0</v>
      </c>
      <c r="AA130" s="4">
        <v>0</v>
      </c>
      <c r="AB130" s="4">
        <v>0</v>
      </c>
      <c r="AC130" s="4">
        <v>0</v>
      </c>
      <c r="AD130" s="4">
        <v>0</v>
      </c>
      <c r="AE130" s="4">
        <v>30</v>
      </c>
      <c r="AF130" s="4">
        <v>30</v>
      </c>
      <c r="AG130" s="4">
        <v>30</v>
      </c>
      <c r="AH130" s="4">
        <v>30</v>
      </c>
      <c r="AI130" s="4">
        <v>30</v>
      </c>
      <c r="AJ130" s="4">
        <v>0</v>
      </c>
      <c r="AK130" s="4">
        <v>0</v>
      </c>
      <c r="AL130" s="4">
        <v>0</v>
      </c>
      <c r="AM130" s="4">
        <v>0</v>
      </c>
      <c r="AN130" s="4">
        <v>0</v>
      </c>
      <c r="AO130" s="4">
        <v>1068</v>
      </c>
      <c r="AP130" s="9">
        <v>836</v>
      </c>
      <c r="AQ130" s="9">
        <v>530</v>
      </c>
      <c r="AR130" s="9">
        <v>414</v>
      </c>
      <c r="AS130" s="4">
        <v>225</v>
      </c>
      <c r="AT130" s="9">
        <v>2530</v>
      </c>
      <c r="AU130" s="9">
        <v>1400</v>
      </c>
      <c r="AV130" s="9">
        <v>1220</v>
      </c>
      <c r="AW130" s="9">
        <v>920</v>
      </c>
      <c r="AX130" s="9">
        <v>920</v>
      </c>
      <c r="AY130" s="4">
        <v>0</v>
      </c>
      <c r="AZ130" s="4">
        <v>0</v>
      </c>
      <c r="BA130" s="4">
        <v>0</v>
      </c>
      <c r="BB130" s="4">
        <v>0</v>
      </c>
      <c r="BC130" s="4">
        <v>0</v>
      </c>
      <c r="BD130" s="9">
        <v>2160</v>
      </c>
      <c r="BE130" s="9">
        <v>5020</v>
      </c>
      <c r="BF130" s="9">
        <v>55.77</v>
      </c>
      <c r="BG130" s="9">
        <v>1125</v>
      </c>
      <c r="BH130" s="9">
        <v>2375</v>
      </c>
      <c r="BI130" s="9">
        <v>26.38</v>
      </c>
      <c r="BJ130" s="9">
        <v>527</v>
      </c>
      <c r="BK130" s="9">
        <v>1657</v>
      </c>
      <c r="BL130" s="9">
        <v>18.41</v>
      </c>
      <c r="BM130" s="9">
        <v>378</v>
      </c>
      <c r="BN130" s="9">
        <v>1328</v>
      </c>
      <c r="BO130" s="9">
        <v>14.75</v>
      </c>
      <c r="BP130" s="4">
        <v>226</v>
      </c>
      <c r="BQ130" s="9">
        <v>976</v>
      </c>
      <c r="BR130" s="9">
        <v>10.84</v>
      </c>
      <c r="BS130" s="4">
        <v>550</v>
      </c>
      <c r="BT130" s="4">
        <v>150</v>
      </c>
    </row>
    <row r="131" spans="1:72" x14ac:dyDescent="0.3">
      <c r="A131" s="4" t="s">
        <v>191</v>
      </c>
      <c r="B131" s="4">
        <v>45</v>
      </c>
      <c r="C131" s="4" t="s">
        <v>41</v>
      </c>
      <c r="D131" s="4" t="s">
        <v>74</v>
      </c>
      <c r="E131" s="9">
        <v>12000</v>
      </c>
      <c r="F131" s="4" t="s">
        <v>61</v>
      </c>
      <c r="G131" s="4" t="s">
        <v>62</v>
      </c>
      <c r="H131" s="9">
        <v>1300</v>
      </c>
      <c r="I131" s="1" t="s">
        <v>248</v>
      </c>
      <c r="J131" s="4" t="s">
        <v>65</v>
      </c>
      <c r="K131" s="4" t="s">
        <v>65</v>
      </c>
      <c r="L131" s="4" t="s">
        <v>65</v>
      </c>
      <c r="M131" s="4" t="s">
        <v>72</v>
      </c>
      <c r="N131" s="9">
        <v>158</v>
      </c>
      <c r="O131" s="9">
        <v>66</v>
      </c>
      <c r="P131" s="9">
        <v>24.5</v>
      </c>
      <c r="Q131" s="9">
        <v>130</v>
      </c>
      <c r="R131" s="9">
        <v>80</v>
      </c>
      <c r="S131" s="9">
        <v>125</v>
      </c>
      <c r="T131" s="9">
        <v>235</v>
      </c>
      <c r="U131" s="9">
        <v>7.4</v>
      </c>
      <c r="V131" s="4" t="s">
        <v>65</v>
      </c>
      <c r="W131" s="4" t="s">
        <v>65</v>
      </c>
      <c r="X131" s="4" t="s">
        <v>65</v>
      </c>
      <c r="Y131" s="4" t="s">
        <v>65</v>
      </c>
      <c r="Z131" s="4">
        <v>0</v>
      </c>
      <c r="AA131" s="4">
        <v>0</v>
      </c>
      <c r="AB131" s="4">
        <v>0</v>
      </c>
      <c r="AC131" s="4">
        <v>0</v>
      </c>
      <c r="AD131" s="4">
        <v>0</v>
      </c>
      <c r="AE131" s="4">
        <v>30</v>
      </c>
      <c r="AF131" s="4">
        <v>30</v>
      </c>
      <c r="AG131" s="4">
        <v>30</v>
      </c>
      <c r="AH131" s="4">
        <v>30</v>
      </c>
      <c r="AI131" s="4">
        <v>30</v>
      </c>
      <c r="AJ131" s="4">
        <v>0</v>
      </c>
      <c r="AK131" s="4">
        <v>0</v>
      </c>
      <c r="AL131" s="4">
        <v>0</v>
      </c>
      <c r="AM131" s="4">
        <v>0</v>
      </c>
      <c r="AN131" s="4">
        <v>0</v>
      </c>
      <c r="AO131" s="9">
        <v>2160</v>
      </c>
      <c r="AP131" s="9">
        <v>1125</v>
      </c>
      <c r="AQ131" s="9">
        <v>527</v>
      </c>
      <c r="AR131" s="9">
        <v>378</v>
      </c>
      <c r="AS131" s="4">
        <v>226</v>
      </c>
      <c r="AT131" s="9">
        <v>2830</v>
      </c>
      <c r="AU131" s="9">
        <v>1220</v>
      </c>
      <c r="AV131" s="9">
        <v>1100</v>
      </c>
      <c r="AW131" s="9">
        <v>920</v>
      </c>
      <c r="AX131" s="9">
        <v>720</v>
      </c>
      <c r="AY131" s="4">
        <v>0</v>
      </c>
      <c r="AZ131" s="4">
        <v>0</v>
      </c>
      <c r="BA131" s="4">
        <v>0</v>
      </c>
      <c r="BB131" s="4">
        <v>0</v>
      </c>
      <c r="BC131" s="4">
        <v>0</v>
      </c>
      <c r="BD131" s="4">
        <v>180</v>
      </c>
      <c r="BE131" s="9">
        <v>4240</v>
      </c>
      <c r="BF131" s="9">
        <v>47.11</v>
      </c>
      <c r="BG131" s="4">
        <v>180</v>
      </c>
      <c r="BH131" s="9">
        <v>3060</v>
      </c>
      <c r="BI131" s="9">
        <v>34</v>
      </c>
      <c r="BJ131" s="4">
        <v>180</v>
      </c>
      <c r="BK131" s="9">
        <v>2830</v>
      </c>
      <c r="BL131" s="9">
        <v>31.44</v>
      </c>
      <c r="BM131" s="4">
        <v>180</v>
      </c>
      <c r="BN131" s="9">
        <v>2480</v>
      </c>
      <c r="BO131" s="9">
        <v>27.55</v>
      </c>
      <c r="BP131" s="4">
        <v>180</v>
      </c>
      <c r="BQ131" s="9">
        <v>2230</v>
      </c>
      <c r="BR131" s="9">
        <v>24.77</v>
      </c>
      <c r="BS131" s="9">
        <v>150</v>
      </c>
      <c r="BT131" s="4">
        <v>0</v>
      </c>
    </row>
    <row r="132" spans="1:72" x14ac:dyDescent="0.3">
      <c r="A132" s="4" t="s">
        <v>192</v>
      </c>
      <c r="B132" s="4">
        <v>49</v>
      </c>
      <c r="C132" s="4" t="s">
        <v>41</v>
      </c>
      <c r="D132" s="4" t="s">
        <v>74</v>
      </c>
      <c r="E132" s="9">
        <v>7000</v>
      </c>
      <c r="F132" s="4" t="s">
        <v>61</v>
      </c>
      <c r="G132" s="4" t="s">
        <v>62</v>
      </c>
      <c r="H132" s="9">
        <v>1400</v>
      </c>
      <c r="I132" s="1" t="s">
        <v>249</v>
      </c>
      <c r="J132" s="4" t="s">
        <v>65</v>
      </c>
      <c r="K132" s="4" t="s">
        <v>65</v>
      </c>
      <c r="L132" s="4" t="s">
        <v>65</v>
      </c>
      <c r="M132" s="4" t="s">
        <v>72</v>
      </c>
      <c r="N132" s="9">
        <v>160</v>
      </c>
      <c r="O132" s="9">
        <v>73</v>
      </c>
      <c r="P132" s="9">
        <v>23.6</v>
      </c>
      <c r="Q132" s="9">
        <v>124</v>
      </c>
      <c r="R132" s="9">
        <v>79</v>
      </c>
      <c r="S132" s="9">
        <v>154</v>
      </c>
      <c r="T132" s="9">
        <v>248</v>
      </c>
      <c r="U132" s="9">
        <v>7.5</v>
      </c>
      <c r="V132" s="4" t="s">
        <v>65</v>
      </c>
      <c r="W132" s="4" t="s">
        <v>65</v>
      </c>
      <c r="X132" s="4" t="s">
        <v>65</v>
      </c>
      <c r="Y132" s="4" t="s">
        <v>65</v>
      </c>
      <c r="Z132" s="4">
        <v>0</v>
      </c>
      <c r="AA132" s="4">
        <v>0</v>
      </c>
      <c r="AB132" s="4">
        <v>0</v>
      </c>
      <c r="AC132" s="4">
        <v>0</v>
      </c>
      <c r="AD132" s="4">
        <v>0</v>
      </c>
      <c r="AE132" s="4">
        <v>30</v>
      </c>
      <c r="AF132" s="4">
        <v>30</v>
      </c>
      <c r="AG132" s="4">
        <v>30</v>
      </c>
      <c r="AH132" s="4">
        <v>30</v>
      </c>
      <c r="AI132" s="4">
        <v>30</v>
      </c>
      <c r="AJ132" s="4">
        <v>0</v>
      </c>
      <c r="AK132" s="4">
        <v>0</v>
      </c>
      <c r="AL132" s="4">
        <v>0</v>
      </c>
      <c r="AM132" s="4">
        <v>0</v>
      </c>
      <c r="AN132" s="4">
        <v>0</v>
      </c>
      <c r="AO132" s="4">
        <v>180</v>
      </c>
      <c r="AP132" s="4">
        <v>180</v>
      </c>
      <c r="AQ132" s="4">
        <v>180</v>
      </c>
      <c r="AR132" s="4">
        <v>180</v>
      </c>
      <c r="AS132" s="4">
        <v>180</v>
      </c>
      <c r="AT132" s="9">
        <v>2530</v>
      </c>
      <c r="AU132" s="9">
        <v>1400</v>
      </c>
      <c r="AV132" s="9">
        <v>1220</v>
      </c>
      <c r="AW132" s="9">
        <v>920</v>
      </c>
      <c r="AX132" s="9">
        <v>720</v>
      </c>
      <c r="AY132" s="4">
        <v>1500</v>
      </c>
      <c r="AZ132" s="4">
        <v>1450</v>
      </c>
      <c r="BA132" s="4">
        <v>1400</v>
      </c>
      <c r="BB132" s="4">
        <v>1350</v>
      </c>
      <c r="BC132" s="4">
        <v>1300</v>
      </c>
      <c r="BD132" s="9">
        <v>1543</v>
      </c>
      <c r="BE132" s="9">
        <v>4103</v>
      </c>
      <c r="BF132" s="9">
        <v>45.58</v>
      </c>
      <c r="BG132" s="9">
        <v>1015</v>
      </c>
      <c r="BH132" s="9">
        <v>2445</v>
      </c>
      <c r="BI132" s="9">
        <v>27.16</v>
      </c>
      <c r="BJ132" s="9">
        <v>556</v>
      </c>
      <c r="BK132" s="9">
        <v>1806</v>
      </c>
      <c r="BL132" s="9">
        <v>20.059999999999999</v>
      </c>
      <c r="BM132" s="9">
        <v>385</v>
      </c>
      <c r="BN132" s="9">
        <v>1335</v>
      </c>
      <c r="BO132" s="9">
        <v>14.83</v>
      </c>
      <c r="BP132" s="4">
        <v>257</v>
      </c>
      <c r="BQ132" s="9">
        <v>1007</v>
      </c>
      <c r="BR132" s="9">
        <v>11.18</v>
      </c>
      <c r="BS132" s="9">
        <v>200</v>
      </c>
      <c r="BT132" s="4">
        <v>0</v>
      </c>
    </row>
    <row r="133" spans="1:72" x14ac:dyDescent="0.3">
      <c r="A133" s="1" t="s">
        <v>193</v>
      </c>
      <c r="B133" s="4">
        <v>44</v>
      </c>
      <c r="C133" s="1" t="s">
        <v>59</v>
      </c>
      <c r="D133" s="4" t="s">
        <v>74</v>
      </c>
      <c r="E133" s="4" t="s">
        <v>84</v>
      </c>
      <c r="F133" s="4" t="s">
        <v>61</v>
      </c>
      <c r="G133" s="4" t="s">
        <v>62</v>
      </c>
      <c r="H133" s="9">
        <v>1500</v>
      </c>
      <c r="I133" s="1" t="s">
        <v>248</v>
      </c>
      <c r="J133" s="4" t="s">
        <v>65</v>
      </c>
      <c r="K133" s="4" t="s">
        <v>65</v>
      </c>
      <c r="L133" s="4" t="s">
        <v>65</v>
      </c>
      <c r="M133" s="4" t="s">
        <v>72</v>
      </c>
      <c r="N133" s="9">
        <v>142</v>
      </c>
      <c r="O133" s="9">
        <v>70</v>
      </c>
      <c r="P133" s="9">
        <v>24.3</v>
      </c>
      <c r="Q133" s="9">
        <v>129</v>
      </c>
      <c r="R133" s="9">
        <v>80</v>
      </c>
      <c r="S133" s="9">
        <v>127</v>
      </c>
      <c r="T133" s="9">
        <v>258</v>
      </c>
      <c r="U133" s="9">
        <v>6.9</v>
      </c>
      <c r="V133" s="4" t="s">
        <v>65</v>
      </c>
      <c r="W133" s="4" t="s">
        <v>65</v>
      </c>
      <c r="X133" s="4" t="s">
        <v>65</v>
      </c>
      <c r="Y133" s="4" t="s">
        <v>65</v>
      </c>
      <c r="Z133" s="4">
        <v>0</v>
      </c>
      <c r="AA133" s="4">
        <v>0</v>
      </c>
      <c r="AB133" s="4">
        <v>0</v>
      </c>
      <c r="AC133" s="4">
        <v>0</v>
      </c>
      <c r="AD133" s="4">
        <v>0</v>
      </c>
      <c r="AE133" s="4">
        <v>30</v>
      </c>
      <c r="AF133" s="4">
        <v>30</v>
      </c>
      <c r="AG133" s="4">
        <v>30</v>
      </c>
      <c r="AH133" s="4">
        <v>30</v>
      </c>
      <c r="AI133" s="4">
        <v>30</v>
      </c>
      <c r="AJ133" s="4">
        <v>0</v>
      </c>
      <c r="AK133" s="4">
        <v>0</v>
      </c>
      <c r="AL133" s="4">
        <v>0</v>
      </c>
      <c r="AM133" s="4">
        <v>0</v>
      </c>
      <c r="AN133" s="4">
        <v>0</v>
      </c>
      <c r="AO133" s="9">
        <v>1543</v>
      </c>
      <c r="AP133" s="9">
        <v>1015</v>
      </c>
      <c r="AQ133" s="9">
        <v>556</v>
      </c>
      <c r="AR133" s="9">
        <v>385</v>
      </c>
      <c r="AS133" s="4">
        <v>257</v>
      </c>
      <c r="AT133" s="9">
        <v>2530</v>
      </c>
      <c r="AU133" s="9">
        <v>1400</v>
      </c>
      <c r="AV133" s="9">
        <v>1220</v>
      </c>
      <c r="AW133" s="9">
        <v>920</v>
      </c>
      <c r="AX133" s="9">
        <v>720</v>
      </c>
      <c r="AY133" s="4">
        <v>0</v>
      </c>
      <c r="AZ133" s="4">
        <v>0</v>
      </c>
      <c r="BA133" s="4">
        <v>0</v>
      </c>
      <c r="BB133" s="4">
        <v>0</v>
      </c>
      <c r="BC133" s="4">
        <v>0</v>
      </c>
      <c r="BD133" s="9">
        <v>4223</v>
      </c>
      <c r="BE133" s="9">
        <v>6483</v>
      </c>
      <c r="BF133" s="9">
        <v>72.03</v>
      </c>
      <c r="BG133" s="9">
        <v>1973</v>
      </c>
      <c r="BH133" s="9">
        <v>3103</v>
      </c>
      <c r="BI133" s="9">
        <v>34.47</v>
      </c>
      <c r="BJ133" s="9">
        <v>864</v>
      </c>
      <c r="BK133" s="9">
        <v>1914</v>
      </c>
      <c r="BL133" s="9">
        <v>21.26</v>
      </c>
      <c r="BM133" s="9">
        <v>330</v>
      </c>
      <c r="BN133" s="9">
        <v>1080</v>
      </c>
      <c r="BO133" s="9">
        <v>12</v>
      </c>
      <c r="BP133" s="4">
        <v>180</v>
      </c>
      <c r="BQ133" s="9">
        <v>930</v>
      </c>
      <c r="BR133" s="9">
        <v>10.33</v>
      </c>
      <c r="BS133" s="9">
        <v>150</v>
      </c>
      <c r="BT133" s="4">
        <v>0</v>
      </c>
    </row>
    <row r="134" spans="1:72" x14ac:dyDescent="0.3">
      <c r="A134" s="1" t="s">
        <v>194</v>
      </c>
      <c r="B134" s="4">
        <v>50</v>
      </c>
      <c r="C134" s="1" t="s">
        <v>41</v>
      </c>
      <c r="D134" s="4" t="s">
        <v>74</v>
      </c>
      <c r="E134" s="9">
        <v>19500</v>
      </c>
      <c r="F134" s="4" t="s">
        <v>61</v>
      </c>
      <c r="G134" s="4" t="s">
        <v>62</v>
      </c>
      <c r="H134" s="9">
        <v>1500</v>
      </c>
      <c r="I134" s="1" t="s">
        <v>244</v>
      </c>
      <c r="J134" s="4" t="s">
        <v>65</v>
      </c>
      <c r="K134" s="4" t="s">
        <v>65</v>
      </c>
      <c r="L134" s="4" t="s">
        <v>65</v>
      </c>
      <c r="M134" s="4" t="s">
        <v>72</v>
      </c>
      <c r="N134" s="9">
        <v>162</v>
      </c>
      <c r="O134" s="9">
        <v>58</v>
      </c>
      <c r="P134" s="9">
        <v>22.8</v>
      </c>
      <c r="Q134" s="9">
        <v>131</v>
      </c>
      <c r="R134" s="9">
        <v>80</v>
      </c>
      <c r="S134" s="9">
        <v>139</v>
      </c>
      <c r="T134" s="9">
        <v>291</v>
      </c>
      <c r="U134" s="9">
        <v>6.6</v>
      </c>
      <c r="V134" s="4" t="s">
        <v>65</v>
      </c>
      <c r="W134" s="4" t="s">
        <v>65</v>
      </c>
      <c r="X134" s="4" t="s">
        <v>65</v>
      </c>
      <c r="Y134" s="4" t="s">
        <v>65</v>
      </c>
      <c r="Z134" s="4">
        <v>0</v>
      </c>
      <c r="AA134" s="4">
        <v>0</v>
      </c>
      <c r="AB134" s="4">
        <v>0</v>
      </c>
      <c r="AC134" s="4">
        <v>0</v>
      </c>
      <c r="AD134" s="4">
        <v>0</v>
      </c>
      <c r="AE134" s="4">
        <v>30</v>
      </c>
      <c r="AF134" s="4">
        <v>30</v>
      </c>
      <c r="AG134" s="4">
        <v>30</v>
      </c>
      <c r="AH134" s="4">
        <v>30</v>
      </c>
      <c r="AI134" s="4">
        <v>30</v>
      </c>
      <c r="AJ134" s="4">
        <v>0</v>
      </c>
      <c r="AK134" s="4">
        <v>0</v>
      </c>
      <c r="AL134" s="4">
        <v>0</v>
      </c>
      <c r="AM134" s="4">
        <v>0</v>
      </c>
      <c r="AN134" s="4">
        <v>0</v>
      </c>
      <c r="AO134" s="9">
        <v>4223</v>
      </c>
      <c r="AP134" s="9">
        <v>1973</v>
      </c>
      <c r="AQ134" s="9">
        <v>864</v>
      </c>
      <c r="AR134" s="9">
        <v>330</v>
      </c>
      <c r="AS134" s="4">
        <v>180</v>
      </c>
      <c r="AT134" s="9">
        <v>2230</v>
      </c>
      <c r="AU134" s="9">
        <v>1100</v>
      </c>
      <c r="AV134" s="9">
        <v>1020</v>
      </c>
      <c r="AW134" s="9">
        <v>720</v>
      </c>
      <c r="AX134" s="9">
        <v>720</v>
      </c>
      <c r="AY134" s="4">
        <v>0</v>
      </c>
      <c r="AZ134" s="4">
        <v>0</v>
      </c>
      <c r="BA134" s="4">
        <v>0</v>
      </c>
      <c r="BB134" s="4">
        <v>0</v>
      </c>
      <c r="BC134" s="4">
        <v>0</v>
      </c>
      <c r="BD134" s="9">
        <v>2443</v>
      </c>
      <c r="BE134" s="9">
        <v>4703</v>
      </c>
      <c r="BF134" s="9">
        <v>52.25</v>
      </c>
      <c r="BG134" s="9">
        <v>1146</v>
      </c>
      <c r="BH134" s="9">
        <v>1896</v>
      </c>
      <c r="BI134" s="9">
        <v>21.06</v>
      </c>
      <c r="BJ134" s="9">
        <v>656</v>
      </c>
      <c r="BK134" s="9">
        <v>1606</v>
      </c>
      <c r="BL134" s="9">
        <v>17.84</v>
      </c>
      <c r="BM134" s="9">
        <v>420</v>
      </c>
      <c r="BN134" s="9">
        <v>1170</v>
      </c>
      <c r="BO134" s="9">
        <v>13</v>
      </c>
      <c r="BP134" s="4">
        <v>226</v>
      </c>
      <c r="BQ134" s="9">
        <v>976</v>
      </c>
      <c r="BR134" s="9">
        <v>10.84</v>
      </c>
      <c r="BS134" s="4">
        <v>500</v>
      </c>
      <c r="BT134" s="4">
        <v>150</v>
      </c>
    </row>
    <row r="135" spans="1:72" x14ac:dyDescent="0.3">
      <c r="A135" s="1" t="s">
        <v>195</v>
      </c>
      <c r="B135" s="4">
        <v>46</v>
      </c>
      <c r="C135" s="1" t="s">
        <v>41</v>
      </c>
      <c r="D135" s="4" t="s">
        <v>74</v>
      </c>
      <c r="E135" s="9">
        <v>14000</v>
      </c>
      <c r="F135" s="4" t="s">
        <v>61</v>
      </c>
      <c r="G135" s="4" t="s">
        <v>62</v>
      </c>
      <c r="H135" s="9">
        <v>1500</v>
      </c>
      <c r="I135" s="1" t="s">
        <v>230</v>
      </c>
      <c r="J135" s="4" t="s">
        <v>65</v>
      </c>
      <c r="K135" s="4" t="s">
        <v>65</v>
      </c>
      <c r="L135" s="1" t="s">
        <v>72</v>
      </c>
      <c r="M135" s="4" t="s">
        <v>65</v>
      </c>
      <c r="N135" s="9">
        <v>160</v>
      </c>
      <c r="O135" s="9">
        <v>56</v>
      </c>
      <c r="P135" s="9">
        <v>22.9</v>
      </c>
      <c r="Q135" s="9">
        <v>127</v>
      </c>
      <c r="R135" s="9">
        <v>80</v>
      </c>
      <c r="S135" s="9">
        <v>130</v>
      </c>
      <c r="T135" s="9">
        <v>276</v>
      </c>
      <c r="U135" s="9">
        <v>6.9</v>
      </c>
      <c r="V135" s="4" t="s">
        <v>65</v>
      </c>
      <c r="W135" s="4" t="s">
        <v>65</v>
      </c>
      <c r="X135" s="4" t="s">
        <v>65</v>
      </c>
      <c r="Y135" s="4" t="s">
        <v>65</v>
      </c>
      <c r="Z135" s="4">
        <v>0</v>
      </c>
      <c r="AA135" s="4">
        <v>0</v>
      </c>
      <c r="AB135" s="4">
        <v>0</v>
      </c>
      <c r="AC135" s="4">
        <v>0</v>
      </c>
      <c r="AD135" s="4">
        <v>0</v>
      </c>
      <c r="AE135" s="4">
        <v>30</v>
      </c>
      <c r="AF135" s="4">
        <v>30</v>
      </c>
      <c r="AG135" s="4">
        <v>30</v>
      </c>
      <c r="AH135" s="4">
        <v>30</v>
      </c>
      <c r="AI135" s="4">
        <v>30</v>
      </c>
      <c r="AJ135" s="4">
        <v>0</v>
      </c>
      <c r="AK135" s="4">
        <v>0</v>
      </c>
      <c r="AL135" s="4">
        <v>0</v>
      </c>
      <c r="AM135" s="4">
        <v>0</v>
      </c>
      <c r="AN135" s="4">
        <v>0</v>
      </c>
      <c r="AO135" s="9">
        <v>2443</v>
      </c>
      <c r="AP135" s="9">
        <v>1146</v>
      </c>
      <c r="AQ135" s="9">
        <v>656</v>
      </c>
      <c r="AR135" s="9">
        <v>420</v>
      </c>
      <c r="AS135" s="4">
        <v>226</v>
      </c>
      <c r="AT135" s="9">
        <v>2230</v>
      </c>
      <c r="AU135" s="9">
        <v>720</v>
      </c>
      <c r="AV135" s="9">
        <v>920</v>
      </c>
      <c r="AW135" s="9">
        <v>720</v>
      </c>
      <c r="AX135" s="9">
        <v>720</v>
      </c>
      <c r="AY135" s="4">
        <v>0</v>
      </c>
      <c r="AZ135" s="4">
        <v>0</v>
      </c>
      <c r="BA135" s="4">
        <v>0</v>
      </c>
      <c r="BB135" s="4">
        <v>0</v>
      </c>
      <c r="BC135" s="4">
        <v>0</v>
      </c>
      <c r="BD135" s="4">
        <v>180</v>
      </c>
      <c r="BE135" s="9">
        <v>2440</v>
      </c>
      <c r="BF135" s="9">
        <v>27.11</v>
      </c>
      <c r="BG135" s="4">
        <v>180</v>
      </c>
      <c r="BH135" s="9">
        <v>1130</v>
      </c>
      <c r="BI135" s="9">
        <v>12.55</v>
      </c>
      <c r="BJ135" s="4">
        <v>180</v>
      </c>
      <c r="BK135" s="9">
        <v>1230</v>
      </c>
      <c r="BL135" s="9">
        <v>13.66</v>
      </c>
      <c r="BM135" s="4">
        <v>180</v>
      </c>
      <c r="BN135" s="9">
        <v>930</v>
      </c>
      <c r="BO135" s="9">
        <v>10.33</v>
      </c>
      <c r="BP135" s="4">
        <v>180</v>
      </c>
      <c r="BQ135" s="9">
        <v>930</v>
      </c>
      <c r="BR135" s="9">
        <v>10.33</v>
      </c>
      <c r="BS135" s="9">
        <v>200</v>
      </c>
      <c r="BT135" s="4">
        <v>0</v>
      </c>
    </row>
    <row r="136" spans="1:72" x14ac:dyDescent="0.3">
      <c r="A136" s="1" t="s">
        <v>196</v>
      </c>
      <c r="B136" s="4">
        <v>54</v>
      </c>
      <c r="C136" s="1" t="s">
        <v>41</v>
      </c>
      <c r="D136" s="4" t="s">
        <v>74</v>
      </c>
      <c r="E136" s="9">
        <v>16000</v>
      </c>
      <c r="F136" s="4" t="s">
        <v>61</v>
      </c>
      <c r="G136" s="4" t="s">
        <v>62</v>
      </c>
      <c r="H136" s="9">
        <v>1300</v>
      </c>
      <c r="I136" s="1" t="s">
        <v>89</v>
      </c>
      <c r="J136" s="4" t="s">
        <v>65</v>
      </c>
      <c r="K136" s="4" t="s">
        <v>65</v>
      </c>
      <c r="L136" s="4" t="s">
        <v>65</v>
      </c>
      <c r="M136" s="4" t="s">
        <v>72</v>
      </c>
      <c r="N136" s="9">
        <v>160</v>
      </c>
      <c r="O136" s="9">
        <v>74</v>
      </c>
      <c r="P136" s="9">
        <v>23.5</v>
      </c>
      <c r="Q136" s="9">
        <v>125</v>
      </c>
      <c r="R136" s="9">
        <v>80</v>
      </c>
      <c r="S136" s="9">
        <v>148</v>
      </c>
      <c r="T136" s="9">
        <v>300</v>
      </c>
      <c r="U136" s="9">
        <v>6.8</v>
      </c>
      <c r="V136" s="4" t="s">
        <v>65</v>
      </c>
      <c r="W136" s="4" t="s">
        <v>65</v>
      </c>
      <c r="X136" s="4" t="s">
        <v>65</v>
      </c>
      <c r="Y136" s="4" t="s">
        <v>65</v>
      </c>
      <c r="Z136" s="4">
        <v>0</v>
      </c>
      <c r="AA136" s="4">
        <v>0</v>
      </c>
      <c r="AB136" s="4">
        <v>0</v>
      </c>
      <c r="AC136" s="4">
        <v>0</v>
      </c>
      <c r="AD136" s="4">
        <v>0</v>
      </c>
      <c r="AE136" s="4">
        <v>30</v>
      </c>
      <c r="AF136" s="4">
        <v>30</v>
      </c>
      <c r="AG136" s="4">
        <v>30</v>
      </c>
      <c r="AH136" s="4">
        <v>30</v>
      </c>
      <c r="AI136" s="4">
        <v>30</v>
      </c>
      <c r="AJ136" s="4">
        <v>0</v>
      </c>
      <c r="AK136" s="4">
        <v>0</v>
      </c>
      <c r="AL136" s="4">
        <v>0</v>
      </c>
      <c r="AM136" s="4">
        <v>0</v>
      </c>
      <c r="AN136" s="4">
        <v>0</v>
      </c>
      <c r="AO136" s="4">
        <v>180</v>
      </c>
      <c r="AP136" s="4">
        <v>180</v>
      </c>
      <c r="AQ136" s="4">
        <v>180</v>
      </c>
      <c r="AR136" s="4">
        <v>180</v>
      </c>
      <c r="AS136" s="4">
        <v>180</v>
      </c>
      <c r="AT136" s="9">
        <v>2230</v>
      </c>
      <c r="AU136" s="9">
        <v>920</v>
      </c>
      <c r="AV136" s="9">
        <v>1020</v>
      </c>
      <c r="AW136" s="9">
        <v>720</v>
      </c>
      <c r="AX136" s="9">
        <v>720</v>
      </c>
      <c r="AY136" s="4">
        <v>0</v>
      </c>
      <c r="AZ136" s="4">
        <v>0</v>
      </c>
      <c r="BA136" s="4">
        <v>0</v>
      </c>
      <c r="BB136" s="4">
        <v>0</v>
      </c>
      <c r="BC136" s="4">
        <v>0</v>
      </c>
      <c r="BD136" s="9">
        <v>2778</v>
      </c>
      <c r="BE136" s="9">
        <v>5338</v>
      </c>
      <c r="BF136" s="9">
        <v>59.31</v>
      </c>
      <c r="BG136" s="9">
        <v>1445</v>
      </c>
      <c r="BH136" s="9">
        <v>2695</v>
      </c>
      <c r="BI136" s="9">
        <v>29.94</v>
      </c>
      <c r="BJ136" s="9">
        <v>716</v>
      </c>
      <c r="BK136" s="9">
        <v>1846</v>
      </c>
      <c r="BL136" s="9">
        <v>20.51</v>
      </c>
      <c r="BM136" s="9">
        <v>353</v>
      </c>
      <c r="BN136" s="9">
        <v>1403</v>
      </c>
      <c r="BO136" s="9">
        <v>15.58</v>
      </c>
      <c r="BP136" s="4">
        <v>180</v>
      </c>
      <c r="BQ136" s="9">
        <v>1130</v>
      </c>
      <c r="BR136" s="9">
        <v>12.55</v>
      </c>
      <c r="BS136" s="4">
        <v>500</v>
      </c>
      <c r="BT136" s="4">
        <v>150</v>
      </c>
    </row>
    <row r="137" spans="1:72" x14ac:dyDescent="0.3">
      <c r="A137" s="1" t="s">
        <v>197</v>
      </c>
      <c r="B137" s="4">
        <v>40</v>
      </c>
      <c r="C137" s="1" t="s">
        <v>59</v>
      </c>
      <c r="D137" s="4" t="s">
        <v>74</v>
      </c>
      <c r="E137" s="4">
        <v>7000</v>
      </c>
      <c r="F137" s="4" t="s">
        <v>61</v>
      </c>
      <c r="G137" s="4" t="s">
        <v>62</v>
      </c>
      <c r="H137" s="9">
        <v>1200</v>
      </c>
      <c r="I137" s="1" t="s">
        <v>92</v>
      </c>
      <c r="J137" s="4" t="s">
        <v>65</v>
      </c>
      <c r="K137" s="4" t="s">
        <v>65</v>
      </c>
      <c r="L137" s="4" t="s">
        <v>65</v>
      </c>
      <c r="M137" s="4" t="s">
        <v>72</v>
      </c>
      <c r="N137" s="9">
        <v>146</v>
      </c>
      <c r="O137" s="9">
        <v>77</v>
      </c>
      <c r="P137" s="9">
        <v>23.1</v>
      </c>
      <c r="Q137" s="9">
        <v>133</v>
      </c>
      <c r="R137" s="9">
        <v>81</v>
      </c>
      <c r="S137" s="9">
        <v>155</v>
      </c>
      <c r="T137" s="9">
        <v>276</v>
      </c>
      <c r="U137" s="9">
        <v>6.9</v>
      </c>
      <c r="V137" s="4" t="s">
        <v>65</v>
      </c>
      <c r="W137" s="4" t="s">
        <v>65</v>
      </c>
      <c r="X137" s="4" t="s">
        <v>65</v>
      </c>
      <c r="Y137" s="4" t="s">
        <v>65</v>
      </c>
      <c r="Z137" s="4">
        <v>0</v>
      </c>
      <c r="AA137" s="4">
        <v>0</v>
      </c>
      <c r="AB137" s="4">
        <v>0</v>
      </c>
      <c r="AC137" s="4">
        <v>0</v>
      </c>
      <c r="AD137" s="4">
        <v>0</v>
      </c>
      <c r="AE137" s="4">
        <v>30</v>
      </c>
      <c r="AF137" s="4">
        <v>30</v>
      </c>
      <c r="AG137" s="4">
        <v>30</v>
      </c>
      <c r="AH137" s="4">
        <v>30</v>
      </c>
      <c r="AI137" s="4">
        <v>30</v>
      </c>
      <c r="AJ137" s="4">
        <v>0</v>
      </c>
      <c r="AK137" s="4">
        <v>0</v>
      </c>
      <c r="AL137" s="4">
        <v>0</v>
      </c>
      <c r="AM137" s="4">
        <v>0</v>
      </c>
      <c r="AN137" s="4">
        <v>0</v>
      </c>
      <c r="AO137" s="9">
        <v>2778</v>
      </c>
      <c r="AP137" s="9">
        <v>1445</v>
      </c>
      <c r="AQ137" s="9">
        <v>716</v>
      </c>
      <c r="AR137" s="9">
        <v>353</v>
      </c>
      <c r="AS137" s="4">
        <v>180</v>
      </c>
      <c r="AT137" s="9">
        <v>2530</v>
      </c>
      <c r="AU137" s="9">
        <v>1220</v>
      </c>
      <c r="AV137" s="9">
        <v>1100</v>
      </c>
      <c r="AW137" s="9">
        <v>1020</v>
      </c>
      <c r="AX137" s="9">
        <v>920</v>
      </c>
      <c r="AY137" s="4">
        <v>0</v>
      </c>
      <c r="AZ137" s="4">
        <v>0</v>
      </c>
      <c r="BA137" s="4">
        <v>0</v>
      </c>
      <c r="BB137" s="4">
        <v>0</v>
      </c>
      <c r="BC137" s="4">
        <v>0</v>
      </c>
      <c r="BD137" s="9">
        <v>5325</v>
      </c>
      <c r="BE137" s="9">
        <v>7885</v>
      </c>
      <c r="BF137" s="9">
        <v>87.61</v>
      </c>
      <c r="BG137" s="9">
        <v>2325</v>
      </c>
      <c r="BH137" s="9">
        <v>3755</v>
      </c>
      <c r="BI137" s="9">
        <v>41.72</v>
      </c>
      <c r="BJ137" s="9">
        <v>1014</v>
      </c>
      <c r="BK137" s="9">
        <v>2264</v>
      </c>
      <c r="BL137" s="9">
        <v>25.15</v>
      </c>
      <c r="BM137" s="9">
        <v>534</v>
      </c>
      <c r="BN137" s="9">
        <v>1484</v>
      </c>
      <c r="BO137" s="9">
        <v>16.48</v>
      </c>
      <c r="BP137" s="4">
        <v>180</v>
      </c>
      <c r="BQ137" s="9">
        <v>630</v>
      </c>
      <c r="BR137" s="9">
        <v>7</v>
      </c>
      <c r="BS137" s="9">
        <v>100</v>
      </c>
      <c r="BT137" s="4">
        <v>0</v>
      </c>
    </row>
    <row r="138" spans="1:72" x14ac:dyDescent="0.3">
      <c r="A138" s="1" t="s">
        <v>198</v>
      </c>
      <c r="B138" s="4">
        <v>48</v>
      </c>
      <c r="C138" s="1" t="s">
        <v>41</v>
      </c>
      <c r="D138" s="4" t="s">
        <v>74</v>
      </c>
      <c r="E138" s="9">
        <v>10000</v>
      </c>
      <c r="F138" s="4" t="s">
        <v>61</v>
      </c>
      <c r="G138" s="4" t="s">
        <v>62</v>
      </c>
      <c r="H138" s="9">
        <v>1400</v>
      </c>
      <c r="I138" s="1" t="s">
        <v>230</v>
      </c>
      <c r="J138" s="4" t="s">
        <v>65</v>
      </c>
      <c r="K138" s="1" t="s">
        <v>72</v>
      </c>
      <c r="L138" s="4" t="s">
        <v>65</v>
      </c>
      <c r="M138" s="4" t="s">
        <v>72</v>
      </c>
      <c r="N138" s="9">
        <v>157</v>
      </c>
      <c r="O138" s="9">
        <v>59</v>
      </c>
      <c r="P138" s="9">
        <v>24.5</v>
      </c>
      <c r="Q138" s="9">
        <v>131</v>
      </c>
      <c r="R138" s="9">
        <v>80</v>
      </c>
      <c r="S138" s="9">
        <v>132</v>
      </c>
      <c r="T138" s="9">
        <v>295</v>
      </c>
      <c r="U138" s="9">
        <v>7.2</v>
      </c>
      <c r="V138" s="4" t="s">
        <v>65</v>
      </c>
      <c r="W138" s="4" t="s">
        <v>65</v>
      </c>
      <c r="X138" s="4" t="s">
        <v>65</v>
      </c>
      <c r="Y138" s="4" t="s">
        <v>65</v>
      </c>
      <c r="Z138" s="4">
        <v>0</v>
      </c>
      <c r="AA138" s="4">
        <v>0</v>
      </c>
      <c r="AB138" s="4">
        <v>0</v>
      </c>
      <c r="AC138" s="4">
        <v>0</v>
      </c>
      <c r="AD138" s="4">
        <v>0</v>
      </c>
      <c r="AE138" s="4">
        <v>30</v>
      </c>
      <c r="AF138" s="4">
        <v>30</v>
      </c>
      <c r="AG138" s="4">
        <v>30</v>
      </c>
      <c r="AH138" s="4">
        <v>30</v>
      </c>
      <c r="AI138" s="4">
        <v>30</v>
      </c>
      <c r="AJ138" s="4">
        <v>0</v>
      </c>
      <c r="AK138" s="4">
        <v>0</v>
      </c>
      <c r="AL138" s="4">
        <v>0</v>
      </c>
      <c r="AM138" s="4">
        <v>0</v>
      </c>
      <c r="AN138" s="4">
        <v>0</v>
      </c>
      <c r="AO138" s="9">
        <v>5325</v>
      </c>
      <c r="AP138" s="9">
        <v>2325</v>
      </c>
      <c r="AQ138" s="9">
        <v>1014</v>
      </c>
      <c r="AR138" s="9">
        <v>534</v>
      </c>
      <c r="AS138" s="4">
        <v>180</v>
      </c>
      <c r="AT138" s="9">
        <v>2530</v>
      </c>
      <c r="AU138" s="9">
        <v>1400</v>
      </c>
      <c r="AV138" s="9">
        <v>1220</v>
      </c>
      <c r="AW138" s="9">
        <v>920</v>
      </c>
      <c r="AX138" s="9">
        <v>420</v>
      </c>
      <c r="AY138" s="4">
        <v>0</v>
      </c>
      <c r="AZ138" s="4">
        <v>0</v>
      </c>
      <c r="BA138" s="4">
        <v>0</v>
      </c>
      <c r="BB138" s="4">
        <v>0</v>
      </c>
      <c r="BC138" s="4">
        <v>0</v>
      </c>
      <c r="BD138" s="9">
        <v>2456</v>
      </c>
      <c r="BE138" s="9">
        <v>5016</v>
      </c>
      <c r="BF138" s="9">
        <v>55.73</v>
      </c>
      <c r="BG138" s="9">
        <v>1078</v>
      </c>
      <c r="BH138" s="9">
        <v>2508</v>
      </c>
      <c r="BI138" s="9">
        <v>27.86</v>
      </c>
      <c r="BJ138" s="9">
        <v>625</v>
      </c>
      <c r="BK138" s="9">
        <v>1875</v>
      </c>
      <c r="BL138" s="9">
        <v>20.83</v>
      </c>
      <c r="BM138" s="9">
        <v>330</v>
      </c>
      <c r="BN138" s="9">
        <v>1280</v>
      </c>
      <c r="BO138" s="9">
        <v>1422</v>
      </c>
      <c r="BP138" s="4">
        <v>180</v>
      </c>
      <c r="BQ138" s="9">
        <v>930</v>
      </c>
      <c r="BR138" s="9">
        <v>10.33</v>
      </c>
      <c r="BS138" s="9">
        <v>180</v>
      </c>
      <c r="BT138" s="4">
        <v>0</v>
      </c>
    </row>
    <row r="139" spans="1:72" x14ac:dyDescent="0.3">
      <c r="A139" s="1" t="s">
        <v>199</v>
      </c>
      <c r="B139" s="4">
        <v>42</v>
      </c>
      <c r="C139" s="1" t="s">
        <v>59</v>
      </c>
      <c r="D139" s="4" t="s">
        <v>74</v>
      </c>
      <c r="E139" s="4" t="s">
        <v>84</v>
      </c>
      <c r="F139" s="4" t="s">
        <v>61</v>
      </c>
      <c r="G139" s="4" t="s">
        <v>62</v>
      </c>
      <c r="H139" s="9">
        <v>1300</v>
      </c>
      <c r="I139" s="1" t="s">
        <v>231</v>
      </c>
      <c r="J139" s="4" t="s">
        <v>65</v>
      </c>
      <c r="K139" s="4" t="s">
        <v>65</v>
      </c>
      <c r="L139" s="4" t="s">
        <v>65</v>
      </c>
      <c r="M139" s="4" t="s">
        <v>72</v>
      </c>
      <c r="N139" s="9">
        <v>150</v>
      </c>
      <c r="O139" s="9">
        <v>61</v>
      </c>
      <c r="P139" s="9">
        <v>22.9</v>
      </c>
      <c r="Q139" s="9">
        <v>137</v>
      </c>
      <c r="R139" s="9">
        <v>79</v>
      </c>
      <c r="S139" s="9">
        <v>153</v>
      </c>
      <c r="T139" s="9">
        <v>317</v>
      </c>
      <c r="U139" s="9">
        <v>7.1</v>
      </c>
      <c r="V139" s="4" t="s">
        <v>65</v>
      </c>
      <c r="W139" s="4" t="s">
        <v>65</v>
      </c>
      <c r="X139" s="4" t="s">
        <v>65</v>
      </c>
      <c r="Y139" s="4" t="s">
        <v>65</v>
      </c>
      <c r="Z139" s="4">
        <v>0</v>
      </c>
      <c r="AA139" s="4">
        <v>0</v>
      </c>
      <c r="AB139" s="4">
        <v>0</v>
      </c>
      <c r="AC139" s="4">
        <v>0</v>
      </c>
      <c r="AD139" s="4">
        <v>0</v>
      </c>
      <c r="AE139" s="4">
        <v>30</v>
      </c>
      <c r="AF139" s="4">
        <v>30</v>
      </c>
      <c r="AG139" s="4">
        <v>30</v>
      </c>
      <c r="AH139" s="4">
        <v>30</v>
      </c>
      <c r="AI139" s="4">
        <v>30</v>
      </c>
      <c r="AJ139" s="4">
        <v>0</v>
      </c>
      <c r="AK139" s="4">
        <v>0</v>
      </c>
      <c r="AL139" s="4">
        <v>0</v>
      </c>
      <c r="AM139" s="4">
        <v>0</v>
      </c>
      <c r="AN139" s="4">
        <v>0</v>
      </c>
      <c r="AO139" s="9">
        <v>2456</v>
      </c>
      <c r="AP139" s="9">
        <v>1078</v>
      </c>
      <c r="AQ139" s="9">
        <v>625</v>
      </c>
      <c r="AR139" s="9">
        <v>330</v>
      </c>
      <c r="AS139" s="4">
        <v>180</v>
      </c>
      <c r="AT139" s="9">
        <v>2530</v>
      </c>
      <c r="AU139" s="9">
        <v>1400</v>
      </c>
      <c r="AV139" s="9">
        <v>1220</v>
      </c>
      <c r="AW139" s="9">
        <v>920</v>
      </c>
      <c r="AX139" s="9">
        <v>720</v>
      </c>
      <c r="AY139" s="4">
        <v>0</v>
      </c>
      <c r="AZ139" s="4">
        <v>0</v>
      </c>
      <c r="BA139" s="4">
        <v>0</v>
      </c>
      <c r="BB139" s="4">
        <v>0</v>
      </c>
      <c r="BC139" s="4">
        <v>0</v>
      </c>
      <c r="BD139" s="9">
        <v>1620</v>
      </c>
      <c r="BE139" s="9">
        <v>5680</v>
      </c>
      <c r="BF139" s="9">
        <v>63.11</v>
      </c>
      <c r="BG139" s="9">
        <v>850</v>
      </c>
      <c r="BH139" s="9">
        <v>3730</v>
      </c>
      <c r="BI139" s="9">
        <v>41.44</v>
      </c>
      <c r="BJ139" s="9">
        <v>425</v>
      </c>
      <c r="BK139" s="9">
        <v>3075</v>
      </c>
      <c r="BL139" s="9">
        <v>34.159999999999997</v>
      </c>
      <c r="BM139" s="9">
        <v>270</v>
      </c>
      <c r="BN139" s="9">
        <v>2570</v>
      </c>
      <c r="BO139" s="9">
        <v>28.55</v>
      </c>
      <c r="BP139" s="4">
        <v>180</v>
      </c>
      <c r="BQ139" s="9">
        <v>2220</v>
      </c>
      <c r="BR139" s="9">
        <v>24.66</v>
      </c>
      <c r="BS139" s="9">
        <v>100</v>
      </c>
      <c r="BT139" s="4">
        <v>0</v>
      </c>
    </row>
    <row r="140" spans="1:72" x14ac:dyDescent="0.3">
      <c r="A140" s="1" t="s">
        <v>200</v>
      </c>
      <c r="B140" s="4">
        <v>56</v>
      </c>
      <c r="C140" s="1" t="s">
        <v>41</v>
      </c>
      <c r="D140" s="4" t="s">
        <v>74</v>
      </c>
      <c r="E140" s="9">
        <v>18000</v>
      </c>
      <c r="F140" s="4" t="s">
        <v>61</v>
      </c>
      <c r="G140" s="4" t="s">
        <v>62</v>
      </c>
      <c r="H140" s="9">
        <v>1500</v>
      </c>
      <c r="I140" s="1" t="s">
        <v>235</v>
      </c>
      <c r="J140" s="4" t="s">
        <v>65</v>
      </c>
      <c r="K140" s="4" t="s">
        <v>65</v>
      </c>
      <c r="L140" s="4" t="s">
        <v>65</v>
      </c>
      <c r="M140" s="4" t="s">
        <v>72</v>
      </c>
      <c r="N140" s="9">
        <v>158</v>
      </c>
      <c r="O140" s="9">
        <v>63</v>
      </c>
      <c r="P140" s="9">
        <v>23.4</v>
      </c>
      <c r="Q140" s="9">
        <v>138</v>
      </c>
      <c r="R140" s="9">
        <v>79</v>
      </c>
      <c r="S140" s="9">
        <v>128</v>
      </c>
      <c r="T140" s="9">
        <v>228</v>
      </c>
      <c r="U140" s="9">
        <v>6.9</v>
      </c>
      <c r="V140" s="4" t="s">
        <v>65</v>
      </c>
      <c r="W140" s="4" t="s">
        <v>65</v>
      </c>
      <c r="X140" s="4" t="s">
        <v>65</v>
      </c>
      <c r="Y140" s="4" t="s">
        <v>65</v>
      </c>
      <c r="Z140" s="4">
        <v>0</v>
      </c>
      <c r="AA140" s="4">
        <v>0</v>
      </c>
      <c r="AB140" s="4">
        <v>0</v>
      </c>
      <c r="AC140" s="4">
        <v>0</v>
      </c>
      <c r="AD140" s="4">
        <v>0</v>
      </c>
      <c r="AE140" s="4">
        <v>30</v>
      </c>
      <c r="AF140" s="4">
        <v>30</v>
      </c>
      <c r="AG140" s="4">
        <v>30</v>
      </c>
      <c r="AH140" s="4">
        <v>30</v>
      </c>
      <c r="AI140" s="4">
        <v>30</v>
      </c>
      <c r="AJ140" s="4">
        <v>0</v>
      </c>
      <c r="AK140" s="4">
        <v>0</v>
      </c>
      <c r="AL140" s="4">
        <v>0</v>
      </c>
      <c r="AM140" s="4">
        <v>0</v>
      </c>
      <c r="AN140" s="4">
        <v>0</v>
      </c>
      <c r="AO140" s="9">
        <v>1620</v>
      </c>
      <c r="AP140" s="9">
        <v>850</v>
      </c>
      <c r="AQ140" s="9">
        <v>425</v>
      </c>
      <c r="AR140" s="9">
        <v>270</v>
      </c>
      <c r="AS140" s="4">
        <v>180</v>
      </c>
      <c r="AT140" s="9">
        <v>2530</v>
      </c>
      <c r="AU140" s="9">
        <v>1400</v>
      </c>
      <c r="AV140" s="9">
        <v>1220</v>
      </c>
      <c r="AW140" s="9">
        <v>920</v>
      </c>
      <c r="AX140" s="9">
        <v>720</v>
      </c>
      <c r="AY140" s="4">
        <v>1500</v>
      </c>
      <c r="AZ140" s="4">
        <v>1450</v>
      </c>
      <c r="BA140" s="4">
        <v>1400</v>
      </c>
      <c r="BB140" s="4">
        <v>1350</v>
      </c>
      <c r="BC140" s="4">
        <v>1290</v>
      </c>
      <c r="BD140" s="9">
        <v>1158</v>
      </c>
      <c r="BE140" s="9">
        <v>3418</v>
      </c>
      <c r="BF140" s="9">
        <v>37.97</v>
      </c>
      <c r="BG140" s="9">
        <v>926</v>
      </c>
      <c r="BH140" s="9">
        <v>1976</v>
      </c>
      <c r="BI140" s="9">
        <v>21.95</v>
      </c>
      <c r="BJ140" s="9">
        <v>740</v>
      </c>
      <c r="BK140" s="9">
        <v>1490</v>
      </c>
      <c r="BL140" s="9">
        <v>16.55</v>
      </c>
      <c r="BM140" s="9">
        <v>441</v>
      </c>
      <c r="BN140" s="9">
        <v>891</v>
      </c>
      <c r="BO140" s="9">
        <v>9.9</v>
      </c>
      <c r="BP140" s="4">
        <v>265</v>
      </c>
      <c r="BQ140" s="9">
        <v>715</v>
      </c>
      <c r="BR140" s="9">
        <v>7.94</v>
      </c>
      <c r="BS140" s="4">
        <v>250</v>
      </c>
      <c r="BT140" s="4">
        <v>150</v>
      </c>
    </row>
    <row r="141" spans="1:72" x14ac:dyDescent="0.3">
      <c r="A141" s="1" t="s">
        <v>201</v>
      </c>
      <c r="B141" s="4">
        <v>44</v>
      </c>
      <c r="C141" s="1" t="s">
        <v>41</v>
      </c>
      <c r="D141" s="4" t="s">
        <v>74</v>
      </c>
      <c r="E141" s="9">
        <v>8000</v>
      </c>
      <c r="F141" s="4" t="s">
        <v>61</v>
      </c>
      <c r="G141" s="4" t="s">
        <v>62</v>
      </c>
      <c r="H141" s="9">
        <v>1500</v>
      </c>
      <c r="I141" s="1" t="s">
        <v>99</v>
      </c>
      <c r="J141" s="4" t="s">
        <v>65</v>
      </c>
      <c r="K141" s="4" t="s">
        <v>65</v>
      </c>
      <c r="L141" s="4" t="s">
        <v>65</v>
      </c>
      <c r="M141" s="4" t="s">
        <v>72</v>
      </c>
      <c r="N141" s="9">
        <v>155</v>
      </c>
      <c r="O141" s="9">
        <v>85</v>
      </c>
      <c r="P141" s="9">
        <v>23.8</v>
      </c>
      <c r="Q141" s="9">
        <v>129</v>
      </c>
      <c r="R141" s="9">
        <v>79</v>
      </c>
      <c r="S141" s="9">
        <v>146</v>
      </c>
      <c r="T141" s="9">
        <v>264</v>
      </c>
      <c r="U141" s="9">
        <v>6.6</v>
      </c>
      <c r="V141" s="4" t="s">
        <v>65</v>
      </c>
      <c r="W141" s="4" t="s">
        <v>65</v>
      </c>
      <c r="X141" s="4" t="s">
        <v>65</v>
      </c>
      <c r="Y141" s="4" t="s">
        <v>65</v>
      </c>
      <c r="Z141" s="4">
        <v>0</v>
      </c>
      <c r="AA141" s="4">
        <v>0</v>
      </c>
      <c r="AB141" s="4">
        <v>0</v>
      </c>
      <c r="AC141" s="4">
        <v>0</v>
      </c>
      <c r="AD141" s="4">
        <v>0</v>
      </c>
      <c r="AE141" s="4">
        <v>30</v>
      </c>
      <c r="AF141" s="4">
        <v>30</v>
      </c>
      <c r="AG141" s="4">
        <v>30</v>
      </c>
      <c r="AH141" s="4">
        <v>30</v>
      </c>
      <c r="AI141" s="4">
        <v>30</v>
      </c>
      <c r="AJ141" s="4">
        <v>0</v>
      </c>
      <c r="AK141" s="4">
        <v>0</v>
      </c>
      <c r="AL141" s="4">
        <v>0</v>
      </c>
      <c r="AM141" s="4">
        <v>0</v>
      </c>
      <c r="AN141" s="4">
        <v>0</v>
      </c>
      <c r="AO141" s="9">
        <v>1158</v>
      </c>
      <c r="AP141" s="9">
        <v>926</v>
      </c>
      <c r="AQ141" s="9">
        <v>740</v>
      </c>
      <c r="AR141" s="9">
        <v>441</v>
      </c>
      <c r="AS141" s="4">
        <v>265</v>
      </c>
      <c r="AT141" s="9">
        <v>2230</v>
      </c>
      <c r="AU141" s="9">
        <v>1020</v>
      </c>
      <c r="AV141" s="9">
        <v>720</v>
      </c>
      <c r="AW141" s="9">
        <v>420</v>
      </c>
      <c r="AX141" s="9">
        <v>420</v>
      </c>
      <c r="AY141" s="4">
        <v>0</v>
      </c>
      <c r="AZ141" s="4">
        <v>0</v>
      </c>
      <c r="BA141" s="4">
        <v>0</v>
      </c>
      <c r="BB141" s="4">
        <v>0</v>
      </c>
      <c r="BC141" s="4">
        <v>0</v>
      </c>
      <c r="BD141" s="9">
        <v>1608</v>
      </c>
      <c r="BE141" s="9">
        <v>4168</v>
      </c>
      <c r="BF141" s="9">
        <v>46.31</v>
      </c>
      <c r="BG141" s="9">
        <v>770</v>
      </c>
      <c r="BH141" s="9">
        <v>2200</v>
      </c>
      <c r="BI141" s="9">
        <v>24.44</v>
      </c>
      <c r="BJ141" s="9">
        <v>556</v>
      </c>
      <c r="BK141" s="9">
        <v>1686</v>
      </c>
      <c r="BL141" s="9">
        <v>18.73</v>
      </c>
      <c r="BM141" s="9">
        <v>325</v>
      </c>
      <c r="BN141" s="9">
        <v>1375</v>
      </c>
      <c r="BO141" s="9">
        <v>15.27</v>
      </c>
      <c r="BP141" s="4">
        <v>180</v>
      </c>
      <c r="BQ141" s="9">
        <v>930</v>
      </c>
      <c r="BR141" s="9">
        <v>10.33</v>
      </c>
      <c r="BS141" s="9">
        <v>100</v>
      </c>
      <c r="BT141" s="4">
        <v>0</v>
      </c>
    </row>
    <row r="142" spans="1:72" x14ac:dyDescent="0.3">
      <c r="A142" s="1" t="s">
        <v>202</v>
      </c>
      <c r="B142" s="4">
        <v>53</v>
      </c>
      <c r="C142" s="1" t="s">
        <v>41</v>
      </c>
      <c r="D142" s="4" t="s">
        <v>74</v>
      </c>
      <c r="E142" s="9">
        <v>15000</v>
      </c>
      <c r="F142" s="4" t="s">
        <v>61</v>
      </c>
      <c r="G142" s="4" t="s">
        <v>62</v>
      </c>
      <c r="H142" s="9">
        <v>1500</v>
      </c>
      <c r="I142" s="1" t="s">
        <v>236</v>
      </c>
      <c r="J142" s="4" t="s">
        <v>65</v>
      </c>
      <c r="K142" s="4" t="s">
        <v>65</v>
      </c>
      <c r="L142" s="4" t="s">
        <v>65</v>
      </c>
      <c r="M142" s="4" t="s">
        <v>72</v>
      </c>
      <c r="N142" s="9">
        <v>162</v>
      </c>
      <c r="O142" s="9">
        <v>78</v>
      </c>
      <c r="P142" s="9">
        <v>23.2</v>
      </c>
      <c r="Q142" s="9">
        <v>134</v>
      </c>
      <c r="R142" s="9">
        <v>80</v>
      </c>
      <c r="S142" s="9">
        <v>122</v>
      </c>
      <c r="T142" s="9">
        <v>278</v>
      </c>
      <c r="U142" s="9">
        <v>7.1</v>
      </c>
      <c r="V142" s="4" t="s">
        <v>65</v>
      </c>
      <c r="W142" s="4" t="s">
        <v>65</v>
      </c>
      <c r="X142" s="4" t="s">
        <v>65</v>
      </c>
      <c r="Y142" s="4" t="s">
        <v>65</v>
      </c>
      <c r="Z142" s="4">
        <v>0</v>
      </c>
      <c r="AA142" s="4">
        <v>0</v>
      </c>
      <c r="AB142" s="4">
        <v>0</v>
      </c>
      <c r="AC142" s="4">
        <v>0</v>
      </c>
      <c r="AD142" s="4">
        <v>0</v>
      </c>
      <c r="AE142" s="4">
        <v>30</v>
      </c>
      <c r="AF142" s="4">
        <v>30</v>
      </c>
      <c r="AG142" s="4">
        <v>30</v>
      </c>
      <c r="AH142" s="4">
        <v>30</v>
      </c>
      <c r="AI142" s="4">
        <v>30</v>
      </c>
      <c r="AJ142" s="4">
        <v>0</v>
      </c>
      <c r="AK142" s="4">
        <v>0</v>
      </c>
      <c r="AL142" s="4">
        <v>0</v>
      </c>
      <c r="AM142" s="4">
        <v>0</v>
      </c>
      <c r="AN142" s="4">
        <v>0</v>
      </c>
      <c r="AO142" s="9">
        <v>1608</v>
      </c>
      <c r="AP142" s="9">
        <v>770</v>
      </c>
      <c r="AQ142" s="9">
        <v>556</v>
      </c>
      <c r="AR142" s="9">
        <v>325</v>
      </c>
      <c r="AS142" s="4">
        <v>180</v>
      </c>
      <c r="AT142" s="9">
        <v>2530</v>
      </c>
      <c r="AU142" s="9">
        <v>1400</v>
      </c>
      <c r="AV142" s="9">
        <v>1100</v>
      </c>
      <c r="AW142" s="9">
        <v>1020</v>
      </c>
      <c r="AX142" s="9">
        <v>720</v>
      </c>
      <c r="AY142" s="4">
        <v>0</v>
      </c>
      <c r="AZ142" s="4">
        <v>0</v>
      </c>
      <c r="BA142" s="4">
        <v>0</v>
      </c>
      <c r="BB142" s="4">
        <v>0</v>
      </c>
      <c r="BC142" s="4">
        <v>0</v>
      </c>
      <c r="BD142" s="9">
        <v>2778</v>
      </c>
      <c r="BE142" s="9">
        <v>5638</v>
      </c>
      <c r="BF142" s="9">
        <v>62.64</v>
      </c>
      <c r="BG142" s="9">
        <v>1605</v>
      </c>
      <c r="BH142" s="9">
        <v>3155</v>
      </c>
      <c r="BI142" s="9">
        <v>35.049999999999997</v>
      </c>
      <c r="BJ142" s="9">
        <v>825</v>
      </c>
      <c r="BK142" s="9">
        <v>2075</v>
      </c>
      <c r="BL142" s="9">
        <v>23.05</v>
      </c>
      <c r="BM142" s="9">
        <v>475</v>
      </c>
      <c r="BN142" s="9">
        <v>1605</v>
      </c>
      <c r="BO142" s="9">
        <v>17.829999999999998</v>
      </c>
      <c r="BP142" s="4">
        <v>316</v>
      </c>
      <c r="BQ142" s="9">
        <v>1366</v>
      </c>
      <c r="BR142" s="9">
        <v>15.17</v>
      </c>
      <c r="BS142" s="4">
        <v>250</v>
      </c>
      <c r="BT142" s="4">
        <v>150</v>
      </c>
    </row>
    <row r="143" spans="1:72" x14ac:dyDescent="0.3">
      <c r="A143" s="1" t="s">
        <v>203</v>
      </c>
      <c r="B143" s="4">
        <v>58</v>
      </c>
      <c r="C143" s="1" t="s">
        <v>41</v>
      </c>
      <c r="D143" s="4" t="s">
        <v>74</v>
      </c>
      <c r="E143" s="9">
        <v>17000</v>
      </c>
      <c r="F143" s="4" t="s">
        <v>61</v>
      </c>
      <c r="G143" s="4" t="s">
        <v>62</v>
      </c>
      <c r="H143" s="9">
        <v>1500</v>
      </c>
      <c r="I143" s="1" t="s">
        <v>238</v>
      </c>
      <c r="J143" s="4" t="s">
        <v>65</v>
      </c>
      <c r="K143" s="4" t="s">
        <v>65</v>
      </c>
      <c r="L143" s="1" t="s">
        <v>72</v>
      </c>
      <c r="M143" s="4" t="s">
        <v>65</v>
      </c>
      <c r="N143" s="9">
        <v>164</v>
      </c>
      <c r="O143" s="9">
        <v>71</v>
      </c>
      <c r="P143" s="9">
        <v>21.9</v>
      </c>
      <c r="Q143" s="9">
        <v>125</v>
      </c>
      <c r="R143" s="9">
        <v>81</v>
      </c>
      <c r="S143" s="9">
        <v>135</v>
      </c>
      <c r="T143" s="9">
        <v>267</v>
      </c>
      <c r="U143" s="9">
        <v>6.9</v>
      </c>
      <c r="V143" s="4" t="s">
        <v>65</v>
      </c>
      <c r="W143" s="4" t="s">
        <v>65</v>
      </c>
      <c r="X143" s="4" t="s">
        <v>65</v>
      </c>
      <c r="Y143" s="4" t="s">
        <v>65</v>
      </c>
      <c r="Z143" s="4">
        <v>0</v>
      </c>
      <c r="AA143" s="4">
        <v>0</v>
      </c>
      <c r="AB143" s="4">
        <v>0</v>
      </c>
      <c r="AC143" s="4">
        <v>0</v>
      </c>
      <c r="AD143" s="4">
        <v>0</v>
      </c>
      <c r="AE143" s="4">
        <v>30</v>
      </c>
      <c r="AF143" s="4">
        <v>30</v>
      </c>
      <c r="AG143" s="4">
        <v>30</v>
      </c>
      <c r="AH143" s="4">
        <v>30</v>
      </c>
      <c r="AI143" s="4">
        <v>30</v>
      </c>
      <c r="AJ143" s="4">
        <v>0</v>
      </c>
      <c r="AK143" s="4">
        <v>0</v>
      </c>
      <c r="AL143" s="4">
        <v>0</v>
      </c>
      <c r="AM143" s="4">
        <v>0</v>
      </c>
      <c r="AN143" s="4">
        <v>0</v>
      </c>
      <c r="AO143" s="9">
        <v>2778</v>
      </c>
      <c r="AP143" s="9">
        <v>1605</v>
      </c>
      <c r="AQ143" s="9">
        <v>825</v>
      </c>
      <c r="AR143" s="9">
        <v>475</v>
      </c>
      <c r="AS143" s="4">
        <v>316</v>
      </c>
      <c r="AT143" s="9">
        <v>2830</v>
      </c>
      <c r="AU143" s="9">
        <v>1520</v>
      </c>
      <c r="AV143" s="9">
        <v>1220</v>
      </c>
      <c r="AW143" s="9">
        <v>1100</v>
      </c>
      <c r="AX143" s="9">
        <v>1020</v>
      </c>
      <c r="AY143" s="4">
        <v>0</v>
      </c>
      <c r="AZ143" s="4">
        <v>0</v>
      </c>
      <c r="BA143" s="4">
        <v>0</v>
      </c>
      <c r="BB143" s="4">
        <v>0</v>
      </c>
      <c r="BC143" s="4">
        <v>0</v>
      </c>
      <c r="BD143" s="9">
        <v>1530</v>
      </c>
      <c r="BE143" s="9">
        <v>4090</v>
      </c>
      <c r="BF143" s="9">
        <v>45.44</v>
      </c>
      <c r="BG143" s="9">
        <v>986</v>
      </c>
      <c r="BH143" s="9">
        <v>2416</v>
      </c>
      <c r="BI143" s="9">
        <v>26.84</v>
      </c>
      <c r="BJ143" s="9">
        <v>540</v>
      </c>
      <c r="BK143" s="9">
        <v>2090</v>
      </c>
      <c r="BL143" s="9">
        <v>23.22</v>
      </c>
      <c r="BM143" s="9">
        <v>330</v>
      </c>
      <c r="BN143" s="9">
        <v>1280</v>
      </c>
      <c r="BO143" s="9">
        <v>14.22</v>
      </c>
      <c r="BP143" s="4">
        <v>180</v>
      </c>
      <c r="BQ143" s="9">
        <v>930</v>
      </c>
      <c r="BR143" s="9">
        <v>10.33</v>
      </c>
      <c r="BS143" s="4">
        <v>100</v>
      </c>
      <c r="BT143" s="4">
        <v>150</v>
      </c>
    </row>
    <row r="144" spans="1:72" x14ac:dyDescent="0.3">
      <c r="A144" s="1" t="s">
        <v>204</v>
      </c>
      <c r="B144" s="4">
        <v>45</v>
      </c>
      <c r="C144" s="1" t="s">
        <v>41</v>
      </c>
      <c r="D144" s="4" t="s">
        <v>74</v>
      </c>
      <c r="E144" s="9">
        <v>10000</v>
      </c>
      <c r="F144" s="4" t="s">
        <v>61</v>
      </c>
      <c r="G144" s="4" t="s">
        <v>62</v>
      </c>
      <c r="H144" s="9">
        <v>1400</v>
      </c>
      <c r="I144" s="1" t="s">
        <v>239</v>
      </c>
      <c r="J144" s="4" t="s">
        <v>65</v>
      </c>
      <c r="K144" s="4" t="s">
        <v>65</v>
      </c>
      <c r="L144" s="4" t="s">
        <v>65</v>
      </c>
      <c r="M144" s="4" t="s">
        <v>72</v>
      </c>
      <c r="N144" s="9">
        <v>160</v>
      </c>
      <c r="O144" s="9">
        <v>63</v>
      </c>
      <c r="P144" s="9">
        <v>23.4</v>
      </c>
      <c r="Q144" s="9">
        <v>132</v>
      </c>
      <c r="R144" s="9">
        <v>79</v>
      </c>
      <c r="S144" s="9">
        <v>165</v>
      </c>
      <c r="T144" s="9">
        <v>225</v>
      </c>
      <c r="U144" s="9">
        <v>7.9</v>
      </c>
      <c r="V144" s="4" t="s">
        <v>65</v>
      </c>
      <c r="W144" s="4" t="s">
        <v>65</v>
      </c>
      <c r="X144" s="4" t="s">
        <v>65</v>
      </c>
      <c r="Y144" s="4" t="s">
        <v>65</v>
      </c>
      <c r="Z144" s="4">
        <v>0</v>
      </c>
      <c r="AA144" s="4">
        <v>0</v>
      </c>
      <c r="AB144" s="4">
        <v>0</v>
      </c>
      <c r="AC144" s="4">
        <v>0</v>
      </c>
      <c r="AD144" s="4">
        <v>0</v>
      </c>
      <c r="AE144" s="4">
        <v>30</v>
      </c>
      <c r="AF144" s="4">
        <v>30</v>
      </c>
      <c r="AG144" s="4">
        <v>30</v>
      </c>
      <c r="AH144" s="4">
        <v>30</v>
      </c>
      <c r="AI144" s="4">
        <v>30</v>
      </c>
      <c r="AJ144" s="4">
        <v>0</v>
      </c>
      <c r="AK144" s="4">
        <v>0</v>
      </c>
      <c r="AL144" s="4">
        <v>0</v>
      </c>
      <c r="AM144" s="4">
        <v>0</v>
      </c>
      <c r="AN144" s="4">
        <v>0</v>
      </c>
      <c r="AO144" s="9">
        <v>1530</v>
      </c>
      <c r="AP144" s="9">
        <v>986</v>
      </c>
      <c r="AQ144" s="9">
        <v>540</v>
      </c>
      <c r="AR144" s="9">
        <v>330</v>
      </c>
      <c r="AS144" s="4">
        <v>180</v>
      </c>
      <c r="AT144" s="9">
        <v>2530</v>
      </c>
      <c r="AU144" s="9">
        <v>1400</v>
      </c>
      <c r="AV144" s="9">
        <v>1520</v>
      </c>
      <c r="AW144" s="9">
        <v>920</v>
      </c>
      <c r="AX144" s="9">
        <v>720</v>
      </c>
      <c r="AY144" s="4">
        <v>0</v>
      </c>
      <c r="AZ144" s="4">
        <v>0</v>
      </c>
      <c r="BA144" s="4">
        <v>0</v>
      </c>
      <c r="BB144" s="4">
        <v>0</v>
      </c>
      <c r="BC144" s="4">
        <v>0</v>
      </c>
      <c r="BD144" s="9">
        <v>9000</v>
      </c>
      <c r="BE144" s="9">
        <v>11560</v>
      </c>
      <c r="BF144" s="9">
        <v>128.44</v>
      </c>
      <c r="BG144" s="9">
        <v>7342</v>
      </c>
      <c r="BH144" s="9">
        <v>8892</v>
      </c>
      <c r="BI144" s="9">
        <v>98.8</v>
      </c>
      <c r="BJ144" s="9">
        <v>4056</v>
      </c>
      <c r="BK144" s="9">
        <v>5186</v>
      </c>
      <c r="BL144" s="9">
        <v>57.62</v>
      </c>
      <c r="BM144" s="9">
        <v>1148</v>
      </c>
      <c r="BN144" s="9">
        <v>2098</v>
      </c>
      <c r="BO144" s="9">
        <v>23.31</v>
      </c>
      <c r="BP144" s="4">
        <v>574</v>
      </c>
      <c r="BQ144" s="9">
        <v>1324</v>
      </c>
      <c r="BR144" s="9">
        <v>14.71</v>
      </c>
      <c r="BS144" s="9">
        <v>10</v>
      </c>
      <c r="BT144" s="4">
        <v>0</v>
      </c>
    </row>
    <row r="145" spans="1:72" x14ac:dyDescent="0.3">
      <c r="A145" s="1" t="s">
        <v>205</v>
      </c>
      <c r="B145" s="4">
        <v>48</v>
      </c>
      <c r="C145" s="1" t="s">
        <v>59</v>
      </c>
      <c r="D145" s="4" t="s">
        <v>74</v>
      </c>
      <c r="E145" s="4" t="s">
        <v>84</v>
      </c>
      <c r="F145" s="4" t="s">
        <v>61</v>
      </c>
      <c r="G145" s="4" t="s">
        <v>62</v>
      </c>
      <c r="H145" s="9">
        <v>1200</v>
      </c>
      <c r="I145" s="1" t="s">
        <v>240</v>
      </c>
      <c r="J145" s="4" t="s">
        <v>65</v>
      </c>
      <c r="K145" s="4" t="s">
        <v>65</v>
      </c>
      <c r="L145" s="4" t="s">
        <v>65</v>
      </c>
      <c r="M145" s="4" t="s">
        <v>72</v>
      </c>
      <c r="N145" s="9">
        <v>154</v>
      </c>
      <c r="O145" s="9">
        <v>86</v>
      </c>
      <c r="P145" s="9">
        <v>25.04</v>
      </c>
      <c r="Q145" s="9">
        <v>124</v>
      </c>
      <c r="R145" s="9">
        <v>81</v>
      </c>
      <c r="S145" s="9">
        <v>147</v>
      </c>
      <c r="T145" s="9">
        <v>290</v>
      </c>
      <c r="U145" s="9">
        <v>7.2</v>
      </c>
      <c r="V145" s="4" t="s">
        <v>65</v>
      </c>
      <c r="W145" s="4" t="s">
        <v>65</v>
      </c>
      <c r="X145" s="4" t="s">
        <v>65</v>
      </c>
      <c r="Y145" s="4" t="s">
        <v>65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30</v>
      </c>
      <c r="AF145" s="4">
        <v>30</v>
      </c>
      <c r="AG145" s="4">
        <v>30</v>
      </c>
      <c r="AH145" s="4">
        <v>30</v>
      </c>
      <c r="AI145" s="4">
        <v>30</v>
      </c>
      <c r="AJ145" s="4">
        <v>0</v>
      </c>
      <c r="AK145" s="4">
        <v>0</v>
      </c>
      <c r="AL145" s="4">
        <v>0</v>
      </c>
      <c r="AM145" s="4">
        <v>0</v>
      </c>
      <c r="AN145" s="4">
        <v>0</v>
      </c>
      <c r="AO145" s="9">
        <v>9000</v>
      </c>
      <c r="AP145" s="9">
        <v>7342</v>
      </c>
      <c r="AQ145" s="9">
        <v>4056</v>
      </c>
      <c r="AR145" s="9">
        <v>1148</v>
      </c>
      <c r="AS145" s="4">
        <v>574</v>
      </c>
      <c r="AT145" s="9">
        <v>2530</v>
      </c>
      <c r="AU145" s="9">
        <v>1520</v>
      </c>
      <c r="AV145" s="9">
        <v>1100</v>
      </c>
      <c r="AW145" s="9">
        <v>920</v>
      </c>
      <c r="AX145" s="9">
        <v>720</v>
      </c>
      <c r="AY145" s="4">
        <v>0</v>
      </c>
      <c r="AZ145" s="4">
        <v>0</v>
      </c>
      <c r="BA145" s="4">
        <v>0</v>
      </c>
      <c r="BB145" s="4">
        <v>0</v>
      </c>
      <c r="BC145" s="4">
        <v>0</v>
      </c>
      <c r="BD145" s="4">
        <v>180</v>
      </c>
      <c r="BE145" s="9">
        <v>2740</v>
      </c>
      <c r="BF145" s="9">
        <v>30.44</v>
      </c>
      <c r="BG145" s="4">
        <v>180</v>
      </c>
      <c r="BH145" s="9">
        <v>1730</v>
      </c>
      <c r="BI145" s="9">
        <v>19.22</v>
      </c>
      <c r="BJ145" s="4">
        <v>180</v>
      </c>
      <c r="BK145" s="9">
        <v>1310</v>
      </c>
      <c r="BL145" s="9">
        <v>14.55</v>
      </c>
      <c r="BM145" s="4">
        <v>180</v>
      </c>
      <c r="BN145" s="9">
        <v>1430</v>
      </c>
      <c r="BO145" s="9">
        <v>15.88</v>
      </c>
      <c r="BP145" s="4">
        <v>180</v>
      </c>
      <c r="BQ145" s="9">
        <v>930</v>
      </c>
      <c r="BR145" s="9">
        <v>10.33</v>
      </c>
      <c r="BS145" s="9">
        <v>150</v>
      </c>
      <c r="BT145" s="4">
        <v>0</v>
      </c>
    </row>
    <row r="146" spans="1:72" x14ac:dyDescent="0.3">
      <c r="A146" s="1" t="s">
        <v>206</v>
      </c>
      <c r="B146" s="4">
        <v>54</v>
      </c>
      <c r="C146" s="1" t="s">
        <v>41</v>
      </c>
      <c r="D146" s="4" t="s">
        <v>74</v>
      </c>
      <c r="E146" s="9">
        <v>13000</v>
      </c>
      <c r="F146" s="4" t="s">
        <v>61</v>
      </c>
      <c r="G146" s="4" t="s">
        <v>62</v>
      </c>
      <c r="H146" s="9">
        <v>1500</v>
      </c>
      <c r="I146" s="1" t="s">
        <v>241</v>
      </c>
      <c r="J146" s="4" t="s">
        <v>65</v>
      </c>
      <c r="K146" s="4" t="s">
        <v>65</v>
      </c>
      <c r="L146" s="4" t="s">
        <v>65</v>
      </c>
      <c r="M146" s="4" t="s">
        <v>72</v>
      </c>
      <c r="N146" s="9">
        <v>162</v>
      </c>
      <c r="O146" s="9">
        <v>56</v>
      </c>
      <c r="P146" s="9">
        <v>22.7</v>
      </c>
      <c r="Q146" s="9">
        <v>126</v>
      </c>
      <c r="R146" s="9">
        <v>80</v>
      </c>
      <c r="S146" s="9">
        <v>132</v>
      </c>
      <c r="T146" s="9">
        <v>277</v>
      </c>
      <c r="U146" s="9">
        <v>8.1</v>
      </c>
      <c r="V146" s="4" t="s">
        <v>65</v>
      </c>
      <c r="W146" s="4" t="s">
        <v>65</v>
      </c>
      <c r="X146" s="4" t="s">
        <v>65</v>
      </c>
      <c r="Y146" s="4" t="s">
        <v>65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30</v>
      </c>
      <c r="AF146" s="4">
        <v>30</v>
      </c>
      <c r="AG146" s="4">
        <v>30</v>
      </c>
      <c r="AH146" s="4">
        <v>30</v>
      </c>
      <c r="AI146" s="4">
        <v>30</v>
      </c>
      <c r="AJ146" s="4">
        <v>0</v>
      </c>
      <c r="AK146" s="4">
        <v>0</v>
      </c>
      <c r="AL146" s="4">
        <v>0</v>
      </c>
      <c r="AM146" s="4">
        <v>0</v>
      </c>
      <c r="AN146" s="4">
        <v>0</v>
      </c>
      <c r="AO146" s="4">
        <v>180</v>
      </c>
      <c r="AP146" s="4">
        <v>180</v>
      </c>
      <c r="AQ146" s="4">
        <v>180</v>
      </c>
      <c r="AR146" s="4">
        <v>180</v>
      </c>
      <c r="AS146" s="4">
        <v>180</v>
      </c>
      <c r="AT146" s="9">
        <v>2530</v>
      </c>
      <c r="AU146" s="9">
        <v>1520</v>
      </c>
      <c r="AV146" s="9">
        <v>1100</v>
      </c>
      <c r="AW146" s="9">
        <v>1220</v>
      </c>
      <c r="AX146" s="9">
        <v>720</v>
      </c>
      <c r="AY146" s="4">
        <v>0</v>
      </c>
      <c r="AZ146" s="4">
        <v>0</v>
      </c>
      <c r="BA146" s="4">
        <v>0</v>
      </c>
      <c r="BB146" s="4">
        <v>0</v>
      </c>
      <c r="BC146" s="4">
        <v>0</v>
      </c>
      <c r="BD146" s="4">
        <v>1068</v>
      </c>
      <c r="BE146" s="9">
        <v>3628</v>
      </c>
      <c r="BF146" s="9">
        <v>40.31</v>
      </c>
      <c r="BG146" s="9">
        <v>836</v>
      </c>
      <c r="BH146" s="9">
        <v>2266</v>
      </c>
      <c r="BI146" s="9">
        <v>25.17</v>
      </c>
      <c r="BJ146" s="9">
        <v>640</v>
      </c>
      <c r="BK146" s="9">
        <v>1890</v>
      </c>
      <c r="BL146" s="9">
        <v>21</v>
      </c>
      <c r="BM146" s="9">
        <v>330</v>
      </c>
      <c r="BN146" s="9">
        <v>1280</v>
      </c>
      <c r="BO146" s="9">
        <v>14.22</v>
      </c>
      <c r="BP146" s="4">
        <v>180</v>
      </c>
      <c r="BQ146" s="9">
        <v>930</v>
      </c>
      <c r="BR146" s="9">
        <v>10.33</v>
      </c>
      <c r="BS146" s="9">
        <v>150</v>
      </c>
      <c r="BT146" s="4">
        <v>0</v>
      </c>
    </row>
    <row r="147" spans="1:72" x14ac:dyDescent="0.3">
      <c r="A147" s="1" t="s">
        <v>207</v>
      </c>
      <c r="B147" s="4">
        <v>59</v>
      </c>
      <c r="C147" s="1" t="s">
        <v>41</v>
      </c>
      <c r="D147" s="4" t="s">
        <v>74</v>
      </c>
      <c r="E147" s="9">
        <v>18000</v>
      </c>
      <c r="F147" s="4" t="s">
        <v>61</v>
      </c>
      <c r="G147" s="4" t="s">
        <v>62</v>
      </c>
      <c r="H147" s="9">
        <v>1500</v>
      </c>
      <c r="I147" s="1" t="s">
        <v>242</v>
      </c>
      <c r="J147" s="4" t="s">
        <v>65</v>
      </c>
      <c r="K147" s="4" t="s">
        <v>65</v>
      </c>
      <c r="L147" s="4" t="s">
        <v>65</v>
      </c>
      <c r="M147" s="4" t="s">
        <v>72</v>
      </c>
      <c r="N147" s="9">
        <v>158</v>
      </c>
      <c r="O147" s="9">
        <v>68</v>
      </c>
      <c r="P147" s="9">
        <v>23.4</v>
      </c>
      <c r="Q147" s="9">
        <v>120</v>
      </c>
      <c r="R147" s="9">
        <v>79</v>
      </c>
      <c r="S147" s="9">
        <v>158</v>
      </c>
      <c r="T147" s="9">
        <v>248</v>
      </c>
      <c r="U147" s="9">
        <v>7.1</v>
      </c>
      <c r="V147" s="4" t="s">
        <v>65</v>
      </c>
      <c r="W147" s="4" t="s">
        <v>65</v>
      </c>
      <c r="X147" s="4" t="s">
        <v>65</v>
      </c>
      <c r="Y147" s="4" t="s">
        <v>65</v>
      </c>
      <c r="Z147" s="4">
        <v>0</v>
      </c>
      <c r="AA147" s="4">
        <v>0</v>
      </c>
      <c r="AB147" s="4">
        <v>0</v>
      </c>
      <c r="AC147" s="4">
        <v>0</v>
      </c>
      <c r="AD147" s="4">
        <v>0</v>
      </c>
      <c r="AE147" s="4">
        <v>30</v>
      </c>
      <c r="AF147" s="4">
        <v>30</v>
      </c>
      <c r="AG147" s="4">
        <v>30</v>
      </c>
      <c r="AH147" s="4">
        <v>30</v>
      </c>
      <c r="AI147" s="4">
        <v>30</v>
      </c>
      <c r="AJ147" s="4">
        <v>0</v>
      </c>
      <c r="AK147" s="4">
        <v>0</v>
      </c>
      <c r="AL147" s="4">
        <v>0</v>
      </c>
      <c r="AM147" s="4">
        <v>0</v>
      </c>
      <c r="AN147" s="4">
        <v>0</v>
      </c>
      <c r="AO147" s="4">
        <v>1068</v>
      </c>
      <c r="AP147" s="9">
        <v>836</v>
      </c>
      <c r="AQ147" s="9">
        <v>640</v>
      </c>
      <c r="AR147" s="9">
        <v>330</v>
      </c>
      <c r="AS147" s="4">
        <v>180</v>
      </c>
      <c r="AT147" s="9">
        <v>2530</v>
      </c>
      <c r="AU147" s="9">
        <v>1400</v>
      </c>
      <c r="AV147" s="9">
        <v>1220</v>
      </c>
      <c r="AW147" s="9">
        <v>920</v>
      </c>
      <c r="AX147" s="9">
        <v>720</v>
      </c>
      <c r="AY147" s="4">
        <v>0</v>
      </c>
      <c r="AZ147" s="4">
        <v>0</v>
      </c>
      <c r="BA147" s="4">
        <v>0</v>
      </c>
      <c r="BB147" s="4">
        <v>0</v>
      </c>
      <c r="BC147" s="4">
        <v>0</v>
      </c>
      <c r="BD147" s="9">
        <v>720</v>
      </c>
      <c r="BE147" s="9">
        <v>2980</v>
      </c>
      <c r="BF147" s="9">
        <v>33.11</v>
      </c>
      <c r="BG147" s="9">
        <v>614</v>
      </c>
      <c r="BH147" s="9">
        <v>1564</v>
      </c>
      <c r="BI147" s="9">
        <v>17.37</v>
      </c>
      <c r="BJ147" s="9">
        <v>540</v>
      </c>
      <c r="BK147" s="9">
        <v>1290</v>
      </c>
      <c r="BL147" s="9">
        <v>14.33</v>
      </c>
      <c r="BM147" s="9">
        <v>414</v>
      </c>
      <c r="BN147" s="9">
        <v>1164</v>
      </c>
      <c r="BO147" s="9">
        <v>12.93</v>
      </c>
      <c r="BP147" s="4">
        <v>220</v>
      </c>
      <c r="BQ147" s="9">
        <v>970</v>
      </c>
      <c r="BR147" s="9">
        <v>10.77</v>
      </c>
      <c r="BS147" s="4">
        <v>500</v>
      </c>
      <c r="BT147" s="4">
        <v>150</v>
      </c>
    </row>
    <row r="148" spans="1:72" x14ac:dyDescent="0.3">
      <c r="A148" s="1" t="s">
        <v>208</v>
      </c>
      <c r="B148" s="4">
        <v>43</v>
      </c>
      <c r="C148" s="1" t="s">
        <v>41</v>
      </c>
      <c r="D148" s="4" t="s">
        <v>74</v>
      </c>
      <c r="E148" s="9">
        <v>5000</v>
      </c>
      <c r="F148" s="4" t="s">
        <v>61</v>
      </c>
      <c r="G148" s="4" t="s">
        <v>62</v>
      </c>
      <c r="H148" s="9">
        <v>1300</v>
      </c>
      <c r="I148" s="1" t="s">
        <v>243</v>
      </c>
      <c r="J148" s="4" t="s">
        <v>65</v>
      </c>
      <c r="K148" s="4" t="s">
        <v>65</v>
      </c>
      <c r="L148" s="4" t="s">
        <v>65</v>
      </c>
      <c r="M148" s="4" t="s">
        <v>72</v>
      </c>
      <c r="N148" s="9">
        <v>157</v>
      </c>
      <c r="O148" s="9">
        <v>75</v>
      </c>
      <c r="P148" s="9">
        <v>23.1</v>
      </c>
      <c r="Q148" s="9">
        <v>130</v>
      </c>
      <c r="R148" s="9">
        <v>81</v>
      </c>
      <c r="S148" s="9">
        <v>130</v>
      </c>
      <c r="T148" s="9">
        <v>231</v>
      </c>
      <c r="U148" s="9">
        <v>7.4</v>
      </c>
      <c r="V148" s="4" t="s">
        <v>65</v>
      </c>
      <c r="W148" s="4" t="s">
        <v>65</v>
      </c>
      <c r="X148" s="4" t="s">
        <v>65</v>
      </c>
      <c r="Y148" s="4" t="s">
        <v>65</v>
      </c>
      <c r="Z148" s="4">
        <v>0</v>
      </c>
      <c r="AA148" s="4">
        <v>0</v>
      </c>
      <c r="AB148" s="4">
        <v>0</v>
      </c>
      <c r="AC148" s="4">
        <v>0</v>
      </c>
      <c r="AD148" s="4">
        <v>0</v>
      </c>
      <c r="AE148" s="4">
        <v>30</v>
      </c>
      <c r="AF148" s="4">
        <v>30</v>
      </c>
      <c r="AG148" s="4">
        <v>30</v>
      </c>
      <c r="AH148" s="4">
        <v>30</v>
      </c>
      <c r="AI148" s="4">
        <v>30</v>
      </c>
      <c r="AJ148" s="4">
        <v>0</v>
      </c>
      <c r="AK148" s="4">
        <v>0</v>
      </c>
      <c r="AL148" s="4">
        <v>0</v>
      </c>
      <c r="AM148" s="4">
        <v>0</v>
      </c>
      <c r="AN148" s="4">
        <v>0</v>
      </c>
      <c r="AO148" s="9">
        <v>720</v>
      </c>
      <c r="AP148" s="9">
        <v>614</v>
      </c>
      <c r="AQ148" s="9">
        <v>540</v>
      </c>
      <c r="AR148" s="9">
        <v>414</v>
      </c>
      <c r="AS148" s="4">
        <v>220</v>
      </c>
      <c r="AT148" s="9">
        <v>2230</v>
      </c>
      <c r="AU148" s="9">
        <v>920</v>
      </c>
      <c r="AV148" s="9">
        <v>720</v>
      </c>
      <c r="AW148" s="9">
        <v>720</v>
      </c>
      <c r="AX148" s="9">
        <v>720</v>
      </c>
      <c r="AY148" s="4">
        <v>0</v>
      </c>
      <c r="AZ148" s="4">
        <v>0</v>
      </c>
      <c r="BA148" s="4">
        <v>0</v>
      </c>
      <c r="BB148" s="4">
        <v>0</v>
      </c>
      <c r="BC148" s="4">
        <v>0</v>
      </c>
      <c r="BD148" s="9">
        <v>1543</v>
      </c>
      <c r="BE148" s="9">
        <v>5303</v>
      </c>
      <c r="BF148" s="9">
        <v>58.92</v>
      </c>
      <c r="BG148" s="9">
        <v>914</v>
      </c>
      <c r="BH148" s="9">
        <v>3404</v>
      </c>
      <c r="BI148" s="9">
        <v>37.82</v>
      </c>
      <c r="BJ148" s="9">
        <v>414</v>
      </c>
      <c r="BK148" s="9">
        <v>2744</v>
      </c>
      <c r="BL148" s="9">
        <v>30.48</v>
      </c>
      <c r="BM148" s="9">
        <v>330</v>
      </c>
      <c r="BN148" s="9">
        <v>2400</v>
      </c>
      <c r="BO148" s="9">
        <v>26.66</v>
      </c>
      <c r="BP148" s="4">
        <v>180</v>
      </c>
      <c r="BQ148" s="9">
        <v>2200</v>
      </c>
      <c r="BR148" s="9">
        <v>24.44</v>
      </c>
      <c r="BS148" s="9">
        <v>120</v>
      </c>
      <c r="BT148" s="4">
        <v>0</v>
      </c>
    </row>
    <row r="149" spans="1:72" x14ac:dyDescent="0.3">
      <c r="A149" s="1" t="s">
        <v>209</v>
      </c>
      <c r="B149" s="4">
        <v>47</v>
      </c>
      <c r="C149" s="1" t="s">
        <v>41</v>
      </c>
      <c r="D149" s="4" t="s">
        <v>74</v>
      </c>
      <c r="E149" s="9">
        <v>11000</v>
      </c>
      <c r="F149" s="4" t="s">
        <v>61</v>
      </c>
      <c r="G149" s="4" t="s">
        <v>62</v>
      </c>
      <c r="H149" s="9">
        <v>1500</v>
      </c>
      <c r="I149" s="1" t="s">
        <v>245</v>
      </c>
      <c r="J149" s="4" t="s">
        <v>65</v>
      </c>
      <c r="K149" s="4" t="s">
        <v>65</v>
      </c>
      <c r="L149" s="1" t="s">
        <v>72</v>
      </c>
      <c r="M149" s="4" t="s">
        <v>65</v>
      </c>
      <c r="N149" s="9">
        <v>163</v>
      </c>
      <c r="O149" s="9">
        <v>80</v>
      </c>
      <c r="P149" s="9">
        <v>23.9</v>
      </c>
      <c r="Q149" s="9">
        <v>127</v>
      </c>
      <c r="R149" s="9">
        <v>79</v>
      </c>
      <c r="S149" s="9">
        <v>154</v>
      </c>
      <c r="T149" s="9">
        <v>265</v>
      </c>
      <c r="U149" s="9">
        <v>7.1</v>
      </c>
      <c r="V149" s="4" t="s">
        <v>65</v>
      </c>
      <c r="W149" s="4" t="s">
        <v>65</v>
      </c>
      <c r="X149" s="4" t="s">
        <v>65</v>
      </c>
      <c r="Y149" s="4" t="s">
        <v>65</v>
      </c>
      <c r="Z149" s="4">
        <v>0</v>
      </c>
      <c r="AA149" s="4">
        <v>0</v>
      </c>
      <c r="AB149" s="4">
        <v>0</v>
      </c>
      <c r="AC149" s="4">
        <v>0</v>
      </c>
      <c r="AD149" s="4">
        <v>0</v>
      </c>
      <c r="AE149" s="4">
        <v>30</v>
      </c>
      <c r="AF149" s="4">
        <v>30</v>
      </c>
      <c r="AG149" s="4">
        <v>30</v>
      </c>
      <c r="AH149" s="4">
        <v>30</v>
      </c>
      <c r="AI149" s="4">
        <v>30</v>
      </c>
      <c r="AJ149" s="4">
        <v>0</v>
      </c>
      <c r="AK149" s="4">
        <v>0</v>
      </c>
      <c r="AL149" s="4">
        <v>0</v>
      </c>
      <c r="AM149" s="4">
        <v>0</v>
      </c>
      <c r="AN149" s="4">
        <v>0</v>
      </c>
      <c r="AO149" s="9">
        <v>1543</v>
      </c>
      <c r="AP149" s="9">
        <v>914</v>
      </c>
      <c r="AQ149" s="9">
        <v>414</v>
      </c>
      <c r="AR149" s="9">
        <v>330</v>
      </c>
      <c r="AS149" s="4">
        <v>180</v>
      </c>
      <c r="AT149" s="9">
        <v>2230</v>
      </c>
      <c r="AU149" s="9">
        <v>1020</v>
      </c>
      <c r="AV149" s="9">
        <v>920</v>
      </c>
      <c r="AW149" s="9">
        <v>720</v>
      </c>
      <c r="AX149" s="9">
        <v>720</v>
      </c>
      <c r="AY149" s="4">
        <v>1500</v>
      </c>
      <c r="AZ149" s="4">
        <v>1440</v>
      </c>
      <c r="BA149" s="4">
        <v>1380</v>
      </c>
      <c r="BB149" s="4">
        <v>1320</v>
      </c>
      <c r="BC149" s="4">
        <v>1270</v>
      </c>
      <c r="BD149" s="9">
        <v>2160</v>
      </c>
      <c r="BE149" s="9">
        <v>4720</v>
      </c>
      <c r="BF149" s="9">
        <v>52.44</v>
      </c>
      <c r="BG149" s="9">
        <v>945</v>
      </c>
      <c r="BH149" s="9">
        <v>2375</v>
      </c>
      <c r="BI149" s="9">
        <v>26.38</v>
      </c>
      <c r="BJ149" s="9">
        <v>515</v>
      </c>
      <c r="BK149" s="9">
        <v>1645</v>
      </c>
      <c r="BL149" s="9">
        <v>18.27</v>
      </c>
      <c r="BM149" s="9">
        <v>330</v>
      </c>
      <c r="BN149" s="9">
        <v>1280</v>
      </c>
      <c r="BO149" s="9">
        <v>14.22</v>
      </c>
      <c r="BP149" s="4">
        <v>180</v>
      </c>
      <c r="BQ149" s="9">
        <v>630</v>
      </c>
      <c r="BR149" s="9">
        <v>7</v>
      </c>
      <c r="BS149" s="9">
        <v>150</v>
      </c>
      <c r="BT149" s="4">
        <v>0</v>
      </c>
    </row>
    <row r="150" spans="1:72" x14ac:dyDescent="0.3">
      <c r="A150" s="1" t="s">
        <v>210</v>
      </c>
      <c r="B150" s="4">
        <v>39</v>
      </c>
      <c r="C150" s="1" t="s">
        <v>41</v>
      </c>
      <c r="D150" s="4" t="s">
        <v>74</v>
      </c>
      <c r="E150" s="9">
        <v>13500</v>
      </c>
      <c r="F150" s="4" t="s">
        <v>61</v>
      </c>
      <c r="G150" s="4" t="s">
        <v>62</v>
      </c>
      <c r="H150" s="9">
        <v>1200</v>
      </c>
      <c r="I150" s="1" t="s">
        <v>244</v>
      </c>
      <c r="J150" s="4" t="s">
        <v>65</v>
      </c>
      <c r="K150" s="4" t="s">
        <v>65</v>
      </c>
      <c r="L150" s="1" t="s">
        <v>72</v>
      </c>
      <c r="M150" s="4" t="s">
        <v>65</v>
      </c>
      <c r="N150" s="9">
        <v>165</v>
      </c>
      <c r="O150" s="9">
        <v>73</v>
      </c>
      <c r="P150" s="9">
        <v>24.1</v>
      </c>
      <c r="Q150" s="9">
        <v>135</v>
      </c>
      <c r="R150" s="9">
        <v>79</v>
      </c>
      <c r="S150" s="9">
        <v>145</v>
      </c>
      <c r="T150" s="9">
        <v>308</v>
      </c>
      <c r="U150" s="9">
        <v>8.1</v>
      </c>
      <c r="V150" s="4" t="s">
        <v>65</v>
      </c>
      <c r="W150" s="4" t="s">
        <v>65</v>
      </c>
      <c r="X150" s="4" t="s">
        <v>65</v>
      </c>
      <c r="Y150" s="4" t="s">
        <v>65</v>
      </c>
      <c r="Z150" s="4">
        <v>0</v>
      </c>
      <c r="AA150" s="4">
        <v>0</v>
      </c>
      <c r="AB150" s="4">
        <v>0</v>
      </c>
      <c r="AC150" s="4">
        <v>0</v>
      </c>
      <c r="AD150" s="4">
        <v>0</v>
      </c>
      <c r="AE150" s="4">
        <v>30</v>
      </c>
      <c r="AF150" s="4">
        <v>30</v>
      </c>
      <c r="AG150" s="4">
        <v>30</v>
      </c>
      <c r="AH150" s="4">
        <v>30</v>
      </c>
      <c r="AI150" s="4">
        <v>30</v>
      </c>
      <c r="AJ150" s="4">
        <v>0</v>
      </c>
      <c r="AK150" s="4">
        <v>0</v>
      </c>
      <c r="AL150" s="4">
        <v>0</v>
      </c>
      <c r="AM150" s="4">
        <v>0</v>
      </c>
      <c r="AN150" s="4">
        <v>0</v>
      </c>
      <c r="AO150" s="9">
        <v>2160</v>
      </c>
      <c r="AP150" s="9">
        <v>945</v>
      </c>
      <c r="AQ150" s="9">
        <v>515</v>
      </c>
      <c r="AR150" s="9">
        <v>330</v>
      </c>
      <c r="AS150" s="4">
        <v>180</v>
      </c>
      <c r="AT150" s="9">
        <v>2530</v>
      </c>
      <c r="AU150" s="9">
        <v>1400</v>
      </c>
      <c r="AV150" s="9">
        <v>1100</v>
      </c>
      <c r="AW150" s="9">
        <v>920</v>
      </c>
      <c r="AX150" s="9">
        <v>420</v>
      </c>
      <c r="AY150" s="4">
        <v>0</v>
      </c>
      <c r="AZ150" s="4">
        <v>0</v>
      </c>
      <c r="BA150" s="4">
        <v>0</v>
      </c>
      <c r="BB150" s="4">
        <v>0</v>
      </c>
      <c r="BC150" s="4">
        <v>0</v>
      </c>
      <c r="BD150" s="4">
        <v>180</v>
      </c>
      <c r="BE150" s="9">
        <v>2740</v>
      </c>
      <c r="BF150" s="9">
        <v>30.44</v>
      </c>
      <c r="BG150" s="4">
        <v>180</v>
      </c>
      <c r="BH150" s="9">
        <v>1610</v>
      </c>
      <c r="BI150" s="9">
        <v>17.88</v>
      </c>
      <c r="BJ150" s="4">
        <v>180</v>
      </c>
      <c r="BK150" s="9">
        <v>1310</v>
      </c>
      <c r="BL150" s="9">
        <v>14.55</v>
      </c>
      <c r="BM150" s="4">
        <v>180</v>
      </c>
      <c r="BN150" s="9">
        <v>1130</v>
      </c>
      <c r="BO150" s="9">
        <v>12.55</v>
      </c>
      <c r="BP150" s="4">
        <v>180</v>
      </c>
      <c r="BQ150" s="9">
        <v>930</v>
      </c>
      <c r="BR150" s="9">
        <v>10.33</v>
      </c>
      <c r="BS150" s="9">
        <v>200</v>
      </c>
      <c r="BT150" s="4">
        <v>0</v>
      </c>
    </row>
    <row r="151" spans="1:72" x14ac:dyDescent="0.3">
      <c r="A151" s="1" t="s">
        <v>211</v>
      </c>
      <c r="B151" s="4">
        <v>47</v>
      </c>
      <c r="C151" s="1" t="s">
        <v>41</v>
      </c>
      <c r="D151" s="4" t="s">
        <v>74</v>
      </c>
      <c r="E151" s="9">
        <v>5000</v>
      </c>
      <c r="F151" s="4" t="s">
        <v>61</v>
      </c>
      <c r="G151" s="4" t="s">
        <v>62</v>
      </c>
      <c r="H151" s="9">
        <v>1500</v>
      </c>
      <c r="I151" s="1" t="s">
        <v>246</v>
      </c>
      <c r="J151" s="4" t="s">
        <v>65</v>
      </c>
      <c r="K151" s="4" t="s">
        <v>65</v>
      </c>
      <c r="L151" s="1" t="s">
        <v>72</v>
      </c>
      <c r="M151" s="4" t="s">
        <v>65</v>
      </c>
      <c r="N151" s="9">
        <v>159</v>
      </c>
      <c r="O151" s="9">
        <v>67</v>
      </c>
      <c r="P151" s="9">
        <v>23.5</v>
      </c>
      <c r="Q151" s="9">
        <v>129</v>
      </c>
      <c r="R151" s="9">
        <v>80</v>
      </c>
      <c r="S151" s="9">
        <v>134</v>
      </c>
      <c r="T151" s="9">
        <v>220</v>
      </c>
      <c r="U151" s="9">
        <v>7.3</v>
      </c>
      <c r="V151" s="4" t="s">
        <v>65</v>
      </c>
      <c r="W151" s="4" t="s">
        <v>65</v>
      </c>
      <c r="X151" s="4" t="s">
        <v>65</v>
      </c>
      <c r="Y151" s="4" t="s">
        <v>65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30</v>
      </c>
      <c r="AF151" s="4">
        <v>30</v>
      </c>
      <c r="AG151" s="4">
        <v>30</v>
      </c>
      <c r="AH151" s="4">
        <v>30</v>
      </c>
      <c r="AI151" s="4">
        <v>30</v>
      </c>
      <c r="AJ151" s="4">
        <v>0</v>
      </c>
      <c r="AK151" s="4">
        <v>0</v>
      </c>
      <c r="AL151" s="4">
        <v>0</v>
      </c>
      <c r="AM151" s="4">
        <v>0</v>
      </c>
      <c r="AN151" s="4">
        <v>0</v>
      </c>
      <c r="AO151" s="4">
        <v>180</v>
      </c>
      <c r="AP151" s="4">
        <v>180</v>
      </c>
      <c r="AQ151" s="4">
        <v>180</v>
      </c>
      <c r="AR151" s="4">
        <v>180</v>
      </c>
      <c r="AS151" s="4">
        <v>180</v>
      </c>
      <c r="AT151" s="9">
        <v>2530</v>
      </c>
      <c r="AU151" s="9">
        <v>1400</v>
      </c>
      <c r="AV151" s="9">
        <v>1100</v>
      </c>
      <c r="AW151" s="9">
        <v>920</v>
      </c>
      <c r="AX151" s="9">
        <v>720</v>
      </c>
      <c r="AY151" s="4">
        <v>0</v>
      </c>
      <c r="AZ151" s="4">
        <v>0</v>
      </c>
      <c r="BA151" s="4">
        <v>0</v>
      </c>
      <c r="BB151" s="4">
        <v>0</v>
      </c>
      <c r="BC151" s="4">
        <v>0</v>
      </c>
      <c r="BD151" s="9">
        <v>1530</v>
      </c>
      <c r="BE151" s="9">
        <v>3790</v>
      </c>
      <c r="BF151" s="9">
        <v>42.11</v>
      </c>
      <c r="BG151" s="9">
        <v>1068</v>
      </c>
      <c r="BH151" s="9">
        <v>2018</v>
      </c>
      <c r="BI151" s="9">
        <v>22.42</v>
      </c>
      <c r="BJ151" s="9">
        <v>725</v>
      </c>
      <c r="BK151" s="9">
        <v>1475</v>
      </c>
      <c r="BL151" s="9">
        <v>16.38</v>
      </c>
      <c r="BM151" s="9">
        <v>465</v>
      </c>
      <c r="BN151" s="9">
        <v>1415</v>
      </c>
      <c r="BO151" s="9">
        <v>15.72</v>
      </c>
      <c r="BP151" s="4">
        <v>213</v>
      </c>
      <c r="BQ151" s="9">
        <v>963</v>
      </c>
      <c r="BR151" s="9">
        <v>10.7</v>
      </c>
      <c r="BS151" s="9">
        <v>150</v>
      </c>
      <c r="BT151" s="4">
        <v>0</v>
      </c>
    </row>
    <row r="152" spans="1:72" x14ac:dyDescent="0.3">
      <c r="A152" s="1" t="s">
        <v>212</v>
      </c>
      <c r="B152" s="4">
        <v>42</v>
      </c>
      <c r="C152" s="1" t="s">
        <v>59</v>
      </c>
      <c r="D152" s="4" t="s">
        <v>74</v>
      </c>
      <c r="E152" s="4">
        <v>12000</v>
      </c>
      <c r="F152" s="4" t="s">
        <v>61</v>
      </c>
      <c r="G152" s="4" t="s">
        <v>62</v>
      </c>
      <c r="H152" s="9">
        <v>1350</v>
      </c>
      <c r="I152" s="1" t="s">
        <v>247</v>
      </c>
      <c r="J152" s="4" t="s">
        <v>65</v>
      </c>
      <c r="K152" s="4" t="s">
        <v>65</v>
      </c>
      <c r="L152" s="4" t="s">
        <v>65</v>
      </c>
      <c r="M152" s="4" t="s">
        <v>72</v>
      </c>
      <c r="N152" s="9">
        <v>147</v>
      </c>
      <c r="O152" s="9">
        <v>82</v>
      </c>
      <c r="P152" s="9">
        <v>22.8</v>
      </c>
      <c r="Q152" s="9">
        <v>122</v>
      </c>
      <c r="R152" s="9">
        <v>81</v>
      </c>
      <c r="S152" s="9">
        <v>125</v>
      </c>
      <c r="T152" s="9">
        <v>285</v>
      </c>
      <c r="U152" s="9">
        <v>7.2</v>
      </c>
      <c r="V152" s="4" t="s">
        <v>65</v>
      </c>
      <c r="W152" s="4" t="s">
        <v>65</v>
      </c>
      <c r="X152" s="4" t="s">
        <v>65</v>
      </c>
      <c r="Y152" s="4" t="s">
        <v>65</v>
      </c>
      <c r="Z152" s="4">
        <v>0</v>
      </c>
      <c r="AA152" s="4">
        <v>0</v>
      </c>
      <c r="AB152" s="4">
        <v>0</v>
      </c>
      <c r="AC152" s="4">
        <v>0</v>
      </c>
      <c r="AD152" s="4">
        <v>0</v>
      </c>
      <c r="AE152" s="4">
        <v>30</v>
      </c>
      <c r="AF152" s="4">
        <v>30</v>
      </c>
      <c r="AG152" s="4">
        <v>30</v>
      </c>
      <c r="AH152" s="4">
        <v>30</v>
      </c>
      <c r="AI152" s="4">
        <v>30</v>
      </c>
      <c r="AJ152" s="4">
        <v>0</v>
      </c>
      <c r="AK152" s="4">
        <v>0</v>
      </c>
      <c r="AL152" s="4">
        <v>0</v>
      </c>
      <c r="AM152" s="4">
        <v>0</v>
      </c>
      <c r="AN152" s="4">
        <v>0</v>
      </c>
      <c r="AO152" s="9">
        <v>1530</v>
      </c>
      <c r="AP152" s="9">
        <v>1068</v>
      </c>
      <c r="AQ152" s="9">
        <v>725</v>
      </c>
      <c r="AR152" s="9">
        <v>465</v>
      </c>
      <c r="AS152" s="4">
        <v>213</v>
      </c>
      <c r="AT152" s="9">
        <v>2230</v>
      </c>
      <c r="AU152" s="9">
        <v>920</v>
      </c>
      <c r="AV152" s="9">
        <v>720</v>
      </c>
      <c r="AW152" s="9">
        <v>920</v>
      </c>
      <c r="AX152" s="9">
        <v>720</v>
      </c>
      <c r="AY152" s="4">
        <v>0</v>
      </c>
      <c r="AZ152" s="4">
        <v>0</v>
      </c>
      <c r="BA152" s="4">
        <v>0</v>
      </c>
      <c r="BB152" s="4">
        <v>0</v>
      </c>
      <c r="BC152" s="4">
        <v>0</v>
      </c>
      <c r="BD152" s="9">
        <v>1620</v>
      </c>
      <c r="BE152" s="9">
        <v>4780</v>
      </c>
      <c r="BF152" s="9">
        <v>53.11</v>
      </c>
      <c r="BG152" s="9">
        <v>715</v>
      </c>
      <c r="BH152" s="9">
        <v>3575</v>
      </c>
      <c r="BI152" s="9">
        <v>39.72</v>
      </c>
      <c r="BJ152" s="9">
        <v>546</v>
      </c>
      <c r="BK152" s="9">
        <v>2806</v>
      </c>
      <c r="BL152" s="9">
        <v>31.17</v>
      </c>
      <c r="BM152" s="9">
        <v>330</v>
      </c>
      <c r="BN152" s="9">
        <v>1880</v>
      </c>
      <c r="BO152" s="9">
        <v>20.88</v>
      </c>
      <c r="BP152" s="4">
        <v>180</v>
      </c>
      <c r="BQ152" s="9">
        <v>930</v>
      </c>
      <c r="BR152" s="9">
        <v>10.33</v>
      </c>
      <c r="BS152" s="9">
        <v>150</v>
      </c>
      <c r="BT152" s="4">
        <v>0</v>
      </c>
    </row>
    <row r="153" spans="1:72" x14ac:dyDescent="0.3">
      <c r="A153" s="1" t="s">
        <v>213</v>
      </c>
      <c r="B153" s="4">
        <v>40</v>
      </c>
      <c r="C153" s="1" t="s">
        <v>41</v>
      </c>
      <c r="D153" s="4" t="s">
        <v>74</v>
      </c>
      <c r="E153" s="9">
        <v>11000</v>
      </c>
      <c r="F153" s="4" t="s">
        <v>61</v>
      </c>
      <c r="G153" s="4" t="s">
        <v>62</v>
      </c>
      <c r="H153" s="9">
        <v>1260</v>
      </c>
      <c r="I153" s="1" t="s">
        <v>248</v>
      </c>
      <c r="J153" s="4" t="s">
        <v>65</v>
      </c>
      <c r="K153" s="4" t="s">
        <v>65</v>
      </c>
      <c r="L153" s="4" t="s">
        <v>65</v>
      </c>
      <c r="M153" s="4" t="s">
        <v>72</v>
      </c>
      <c r="N153" s="9">
        <v>158</v>
      </c>
      <c r="O153" s="9">
        <v>65</v>
      </c>
      <c r="P153" s="9">
        <v>23.7</v>
      </c>
      <c r="Q153" s="9">
        <v>125</v>
      </c>
      <c r="R153" s="9">
        <v>79</v>
      </c>
      <c r="S153" s="9">
        <v>147</v>
      </c>
      <c r="T153" s="9">
        <v>223</v>
      </c>
      <c r="U153" s="9">
        <v>6.5</v>
      </c>
      <c r="V153" s="4" t="s">
        <v>65</v>
      </c>
      <c r="W153" s="4" t="s">
        <v>65</v>
      </c>
      <c r="X153" s="4" t="s">
        <v>65</v>
      </c>
      <c r="Y153" s="4" t="s">
        <v>65</v>
      </c>
      <c r="Z153" s="4">
        <v>0</v>
      </c>
      <c r="AA153" s="4">
        <v>0</v>
      </c>
      <c r="AB153" s="4">
        <v>0</v>
      </c>
      <c r="AC153" s="4">
        <v>0</v>
      </c>
      <c r="AD153" s="4">
        <v>0</v>
      </c>
      <c r="AE153" s="4">
        <v>30</v>
      </c>
      <c r="AF153" s="4">
        <v>30</v>
      </c>
      <c r="AG153" s="4">
        <v>30</v>
      </c>
      <c r="AH153" s="4">
        <v>30</v>
      </c>
      <c r="AI153" s="4">
        <v>30</v>
      </c>
      <c r="AJ153" s="4">
        <v>0</v>
      </c>
      <c r="AK153" s="4">
        <v>0</v>
      </c>
      <c r="AL153" s="4">
        <v>0</v>
      </c>
      <c r="AM153" s="4">
        <v>0</v>
      </c>
      <c r="AN153" s="4">
        <v>0</v>
      </c>
      <c r="AO153" s="9">
        <v>1620</v>
      </c>
      <c r="AP153" s="9">
        <v>715</v>
      </c>
      <c r="AQ153" s="9">
        <v>546</v>
      </c>
      <c r="AR153" s="9">
        <v>330</v>
      </c>
      <c r="AS153" s="4">
        <v>180</v>
      </c>
      <c r="AT153" s="9">
        <v>3130</v>
      </c>
      <c r="AU153" s="9">
        <v>2830</v>
      </c>
      <c r="AV153" s="9">
        <v>2230</v>
      </c>
      <c r="AW153" s="9">
        <v>1520</v>
      </c>
      <c r="AX153" s="9">
        <v>720</v>
      </c>
      <c r="AY153" s="4">
        <v>0</v>
      </c>
      <c r="AZ153" s="4">
        <v>0</v>
      </c>
      <c r="BA153" s="4">
        <v>0</v>
      </c>
      <c r="BB153" s="4">
        <v>0</v>
      </c>
      <c r="BC153" s="4">
        <v>0</v>
      </c>
      <c r="BD153" s="9">
        <v>2392</v>
      </c>
      <c r="BE153" s="9">
        <v>4652</v>
      </c>
      <c r="BF153" s="9">
        <v>51.68</v>
      </c>
      <c r="BG153" s="9">
        <v>1138</v>
      </c>
      <c r="BH153" s="9">
        <v>1888</v>
      </c>
      <c r="BI153" s="9">
        <v>20.97</v>
      </c>
      <c r="BJ153" s="9">
        <v>675</v>
      </c>
      <c r="BK153" s="9">
        <v>1425</v>
      </c>
      <c r="BL153" s="9">
        <v>15.83</v>
      </c>
      <c r="BM153" s="9">
        <v>375</v>
      </c>
      <c r="BN153" s="9">
        <v>1125</v>
      </c>
      <c r="BO153" s="9">
        <v>12.5</v>
      </c>
      <c r="BP153" s="4">
        <v>210</v>
      </c>
      <c r="BQ153" s="9">
        <v>960</v>
      </c>
      <c r="BR153" s="9">
        <v>10.66</v>
      </c>
      <c r="BS153" s="9">
        <v>120</v>
      </c>
      <c r="BT153" s="4">
        <v>0</v>
      </c>
    </row>
    <row r="154" spans="1:72" x14ac:dyDescent="0.3">
      <c r="A154" s="1" t="s">
        <v>214</v>
      </c>
      <c r="B154" s="4">
        <v>56</v>
      </c>
      <c r="C154" s="1" t="s">
        <v>41</v>
      </c>
      <c r="D154" s="4" t="s">
        <v>74</v>
      </c>
      <c r="E154" s="9">
        <v>17000</v>
      </c>
      <c r="F154" s="4" t="s">
        <v>61</v>
      </c>
      <c r="G154" s="4" t="s">
        <v>62</v>
      </c>
      <c r="H154" s="9">
        <v>1500</v>
      </c>
      <c r="I154" s="1" t="s">
        <v>249</v>
      </c>
      <c r="J154" s="4" t="s">
        <v>65</v>
      </c>
      <c r="K154" s="4" t="s">
        <v>65</v>
      </c>
      <c r="L154" s="4" t="s">
        <v>65</v>
      </c>
      <c r="M154" s="4" t="s">
        <v>72</v>
      </c>
      <c r="N154" s="9">
        <v>155</v>
      </c>
      <c r="O154" s="9">
        <v>58</v>
      </c>
      <c r="P154" s="9">
        <v>24.3</v>
      </c>
      <c r="Q154" s="9">
        <v>132</v>
      </c>
      <c r="R154" s="9">
        <v>80</v>
      </c>
      <c r="S154" s="9">
        <v>162</v>
      </c>
      <c r="T154" s="9">
        <v>316</v>
      </c>
      <c r="U154" s="9">
        <v>6.9</v>
      </c>
      <c r="V154" s="4" t="s">
        <v>65</v>
      </c>
      <c r="W154" s="4" t="s">
        <v>65</v>
      </c>
      <c r="X154" s="4" t="s">
        <v>65</v>
      </c>
      <c r="Y154" s="4" t="s">
        <v>65</v>
      </c>
      <c r="Z154" s="4">
        <v>0</v>
      </c>
      <c r="AA154" s="4">
        <v>0</v>
      </c>
      <c r="AB154" s="4">
        <v>0</v>
      </c>
      <c r="AC154" s="4">
        <v>0</v>
      </c>
      <c r="AD154" s="4">
        <v>0</v>
      </c>
      <c r="AE154" s="4">
        <v>30</v>
      </c>
      <c r="AF154" s="4">
        <v>30</v>
      </c>
      <c r="AG154" s="4">
        <v>30</v>
      </c>
      <c r="AH154" s="4">
        <v>30</v>
      </c>
      <c r="AI154" s="4">
        <v>30</v>
      </c>
      <c r="AJ154" s="4">
        <v>0</v>
      </c>
      <c r="AK154" s="4">
        <v>0</v>
      </c>
      <c r="AL154" s="4">
        <v>0</v>
      </c>
      <c r="AM154" s="4">
        <v>0</v>
      </c>
      <c r="AN154" s="4">
        <v>0</v>
      </c>
      <c r="AO154" s="9">
        <v>2392</v>
      </c>
      <c r="AP154" s="9">
        <v>1138</v>
      </c>
      <c r="AQ154" s="9">
        <v>675</v>
      </c>
      <c r="AR154" s="9">
        <v>375</v>
      </c>
      <c r="AS154" s="4">
        <v>210</v>
      </c>
      <c r="AT154" s="9">
        <v>2230</v>
      </c>
      <c r="AU154" s="9">
        <v>720</v>
      </c>
      <c r="AV154" s="9">
        <v>720</v>
      </c>
      <c r="AW154" s="9">
        <v>720</v>
      </c>
      <c r="AX154" s="9">
        <v>720</v>
      </c>
      <c r="AY154" s="4">
        <v>0</v>
      </c>
      <c r="AZ154" s="4">
        <v>0</v>
      </c>
      <c r="BA154" s="4">
        <v>0</v>
      </c>
      <c r="BB154" s="4">
        <v>0</v>
      </c>
      <c r="BC154" s="4">
        <v>0</v>
      </c>
      <c r="BD154" s="4">
        <v>180</v>
      </c>
      <c r="BE154" s="9">
        <v>2740</v>
      </c>
      <c r="BF154" s="9">
        <v>30.44</v>
      </c>
      <c r="BG154" s="4">
        <v>180</v>
      </c>
      <c r="BH154" s="9">
        <v>1430</v>
      </c>
      <c r="BI154" s="9">
        <v>15.88</v>
      </c>
      <c r="BJ154" s="4">
        <v>180</v>
      </c>
      <c r="BK154" s="9">
        <v>1430</v>
      </c>
      <c r="BL154" s="9">
        <v>15.88</v>
      </c>
      <c r="BM154" s="4">
        <v>180</v>
      </c>
      <c r="BN154" s="9">
        <v>1310</v>
      </c>
      <c r="BO154" s="9">
        <v>14.55</v>
      </c>
      <c r="BP154" s="4">
        <v>180</v>
      </c>
      <c r="BQ154" s="9">
        <v>1130</v>
      </c>
      <c r="BR154" s="9">
        <v>12.55</v>
      </c>
      <c r="BS154" s="4">
        <v>350</v>
      </c>
      <c r="BT154" s="4">
        <v>150</v>
      </c>
    </row>
    <row r="155" spans="1:72" x14ac:dyDescent="0.3">
      <c r="A155" s="1" t="s">
        <v>215</v>
      </c>
      <c r="B155" s="4">
        <v>42</v>
      </c>
      <c r="C155" s="1" t="s">
        <v>59</v>
      </c>
      <c r="D155" s="4" t="s">
        <v>74</v>
      </c>
      <c r="E155" s="4">
        <v>8000</v>
      </c>
      <c r="F155" s="4" t="s">
        <v>61</v>
      </c>
      <c r="G155" s="4" t="s">
        <v>62</v>
      </c>
      <c r="H155" s="9">
        <v>1400</v>
      </c>
      <c r="I155" s="1" t="s">
        <v>250</v>
      </c>
      <c r="J155" s="4" t="s">
        <v>65</v>
      </c>
      <c r="K155" s="4" t="s">
        <v>65</v>
      </c>
      <c r="L155" s="4" t="s">
        <v>65</v>
      </c>
      <c r="M155" s="4" t="s">
        <v>72</v>
      </c>
      <c r="N155" s="9">
        <v>149</v>
      </c>
      <c r="O155" s="9">
        <v>84</v>
      </c>
      <c r="P155" s="9">
        <v>22.5</v>
      </c>
      <c r="Q155" s="9">
        <v>134</v>
      </c>
      <c r="R155" s="9">
        <v>79</v>
      </c>
      <c r="S155" s="9">
        <v>141</v>
      </c>
      <c r="T155" s="9">
        <v>297</v>
      </c>
      <c r="U155" s="9">
        <v>6.6</v>
      </c>
      <c r="V155" s="4" t="s">
        <v>65</v>
      </c>
      <c r="W155" s="4" t="s">
        <v>65</v>
      </c>
      <c r="X155" s="4" t="s">
        <v>65</v>
      </c>
      <c r="Y155" s="4" t="s">
        <v>65</v>
      </c>
      <c r="Z155" s="4">
        <v>0</v>
      </c>
      <c r="AA155" s="4">
        <v>0</v>
      </c>
      <c r="AB155" s="4">
        <v>0</v>
      </c>
      <c r="AC155" s="4">
        <v>0</v>
      </c>
      <c r="AD155" s="4">
        <v>0</v>
      </c>
      <c r="AE155" s="4">
        <v>30</v>
      </c>
      <c r="AF155" s="4">
        <v>30</v>
      </c>
      <c r="AG155" s="4">
        <v>30</v>
      </c>
      <c r="AH155" s="4">
        <v>30</v>
      </c>
      <c r="AI155" s="4">
        <v>30</v>
      </c>
      <c r="AJ155" s="4">
        <v>0</v>
      </c>
      <c r="AK155" s="4">
        <v>0</v>
      </c>
      <c r="AL155" s="4">
        <v>0</v>
      </c>
      <c r="AM155" s="4">
        <v>0</v>
      </c>
      <c r="AN155" s="4">
        <v>0</v>
      </c>
      <c r="AO155" s="4">
        <v>180</v>
      </c>
      <c r="AP155" s="4">
        <v>180</v>
      </c>
      <c r="AQ155" s="4">
        <v>180</v>
      </c>
      <c r="AR155" s="4">
        <v>180</v>
      </c>
      <c r="AS155" s="4">
        <v>180</v>
      </c>
      <c r="AT155" s="9">
        <v>2530</v>
      </c>
      <c r="AU155" s="9">
        <v>1220</v>
      </c>
      <c r="AV155" s="9">
        <v>1220</v>
      </c>
      <c r="AW155" s="9">
        <v>1100</v>
      </c>
      <c r="AX155" s="9">
        <v>920</v>
      </c>
      <c r="AY155" s="4">
        <v>0</v>
      </c>
      <c r="AZ155" s="4">
        <v>0</v>
      </c>
      <c r="BA155" s="4">
        <v>0</v>
      </c>
      <c r="BB155" s="4">
        <v>0</v>
      </c>
      <c r="BC155" s="4">
        <v>0</v>
      </c>
      <c r="BD155" s="4">
        <v>180</v>
      </c>
      <c r="BE155" s="9">
        <v>2740</v>
      </c>
      <c r="BF155" s="9">
        <v>30.44</v>
      </c>
      <c r="BG155" s="4">
        <v>180</v>
      </c>
      <c r="BH155" s="9">
        <v>1610</v>
      </c>
      <c r="BI155" s="9">
        <v>17.88</v>
      </c>
      <c r="BJ155" s="4">
        <v>180</v>
      </c>
      <c r="BK155" s="9">
        <v>1310</v>
      </c>
      <c r="BL155" s="9">
        <v>14.55</v>
      </c>
      <c r="BM155" s="4">
        <v>180</v>
      </c>
      <c r="BN155" s="9">
        <v>1310</v>
      </c>
      <c r="BO155" s="9">
        <v>14.55</v>
      </c>
      <c r="BP155" s="4">
        <v>180</v>
      </c>
      <c r="BQ155" s="9">
        <v>1230</v>
      </c>
      <c r="BR155" s="9">
        <v>13.66</v>
      </c>
      <c r="BS155" s="9">
        <v>200</v>
      </c>
      <c r="BT155" s="4">
        <v>0</v>
      </c>
    </row>
    <row r="156" spans="1:72" x14ac:dyDescent="0.3">
      <c r="A156" s="1" t="s">
        <v>216</v>
      </c>
      <c r="B156" s="4">
        <v>54</v>
      </c>
      <c r="C156" s="1" t="s">
        <v>59</v>
      </c>
      <c r="D156" s="4" t="s">
        <v>74</v>
      </c>
      <c r="E156" s="4" t="s">
        <v>84</v>
      </c>
      <c r="F156" s="4" t="s">
        <v>61</v>
      </c>
      <c r="G156" s="4" t="s">
        <v>62</v>
      </c>
      <c r="H156" s="9">
        <v>1500</v>
      </c>
      <c r="I156" s="1" t="s">
        <v>230</v>
      </c>
      <c r="J156" s="4" t="s">
        <v>65</v>
      </c>
      <c r="K156" s="4" t="s">
        <v>65</v>
      </c>
      <c r="L156" s="4" t="s">
        <v>65</v>
      </c>
      <c r="M156" s="4" t="s">
        <v>72</v>
      </c>
      <c r="N156" s="9">
        <v>142</v>
      </c>
      <c r="O156" s="9">
        <v>73</v>
      </c>
      <c r="P156" s="9">
        <v>24.1</v>
      </c>
      <c r="Q156" s="9">
        <v>132</v>
      </c>
      <c r="R156" s="9">
        <v>80</v>
      </c>
      <c r="S156" s="9">
        <v>135</v>
      </c>
      <c r="T156" s="9">
        <v>274</v>
      </c>
      <c r="U156" s="9">
        <v>7.1</v>
      </c>
      <c r="V156" s="4" t="s">
        <v>65</v>
      </c>
      <c r="W156" s="4" t="s">
        <v>65</v>
      </c>
      <c r="X156" s="4" t="s">
        <v>65</v>
      </c>
      <c r="Y156" s="4" t="s">
        <v>65</v>
      </c>
      <c r="Z156" s="4">
        <v>0</v>
      </c>
      <c r="AA156" s="4">
        <v>0</v>
      </c>
      <c r="AB156" s="4">
        <v>0</v>
      </c>
      <c r="AC156" s="4">
        <v>0</v>
      </c>
      <c r="AD156" s="4">
        <v>0</v>
      </c>
      <c r="AE156" s="4">
        <v>30</v>
      </c>
      <c r="AF156" s="4">
        <v>30</v>
      </c>
      <c r="AG156" s="4">
        <v>30</v>
      </c>
      <c r="AH156" s="4">
        <v>30</v>
      </c>
      <c r="AI156" s="4">
        <v>30</v>
      </c>
      <c r="AJ156" s="4">
        <v>0</v>
      </c>
      <c r="AK156" s="4">
        <v>0</v>
      </c>
      <c r="AL156" s="4">
        <v>0</v>
      </c>
      <c r="AM156" s="4">
        <v>0</v>
      </c>
      <c r="AN156" s="4">
        <v>0</v>
      </c>
      <c r="AO156" s="4">
        <v>180</v>
      </c>
      <c r="AP156" s="4">
        <v>180</v>
      </c>
      <c r="AQ156" s="4">
        <v>180</v>
      </c>
      <c r="AR156" s="4">
        <v>180</v>
      </c>
      <c r="AS156" s="4">
        <v>180</v>
      </c>
      <c r="AT156" s="9">
        <v>2530</v>
      </c>
      <c r="AU156" s="9">
        <v>1400</v>
      </c>
      <c r="AV156" s="9">
        <v>1100</v>
      </c>
      <c r="AW156" s="9">
        <v>1100</v>
      </c>
      <c r="AX156" s="9">
        <v>1020</v>
      </c>
      <c r="AY156" s="4">
        <v>0</v>
      </c>
      <c r="AZ156" s="4">
        <v>0</v>
      </c>
      <c r="BA156" s="4">
        <v>0</v>
      </c>
      <c r="BB156" s="4">
        <v>0</v>
      </c>
      <c r="BC156" s="4">
        <v>0</v>
      </c>
      <c r="BD156" s="9">
        <v>540</v>
      </c>
      <c r="BE156" s="9">
        <v>2800</v>
      </c>
      <c r="BF156" s="9">
        <v>31.11</v>
      </c>
      <c r="BG156" s="9">
        <v>414</v>
      </c>
      <c r="BH156" s="9">
        <v>1844</v>
      </c>
      <c r="BI156" s="9">
        <v>20.48</v>
      </c>
      <c r="BJ156" s="9">
        <v>330</v>
      </c>
      <c r="BK156" s="9">
        <v>1460</v>
      </c>
      <c r="BL156" s="9">
        <v>16.22</v>
      </c>
      <c r="BM156" s="9">
        <v>330</v>
      </c>
      <c r="BN156" s="9">
        <v>1380</v>
      </c>
      <c r="BO156" s="9">
        <v>15.33</v>
      </c>
      <c r="BP156" s="4">
        <v>180</v>
      </c>
      <c r="BQ156" s="9">
        <v>930</v>
      </c>
      <c r="BR156" s="9">
        <v>10.33</v>
      </c>
      <c r="BS156" s="9">
        <v>150</v>
      </c>
      <c r="BT156" s="4">
        <v>0</v>
      </c>
    </row>
    <row r="157" spans="1:72" x14ac:dyDescent="0.3">
      <c r="A157" s="1" t="s">
        <v>217</v>
      </c>
      <c r="B157" s="4">
        <v>58</v>
      </c>
      <c r="C157" s="1" t="s">
        <v>41</v>
      </c>
      <c r="D157" s="4" t="s">
        <v>74</v>
      </c>
      <c r="E157" s="9">
        <v>17000</v>
      </c>
      <c r="F157" s="4" t="s">
        <v>61</v>
      </c>
      <c r="G157" s="4" t="s">
        <v>62</v>
      </c>
      <c r="H157" s="9">
        <v>1500</v>
      </c>
      <c r="I157" s="1" t="s">
        <v>244</v>
      </c>
      <c r="J157" s="4" t="s">
        <v>65</v>
      </c>
      <c r="K157" s="1" t="s">
        <v>72</v>
      </c>
      <c r="L157" s="4" t="s">
        <v>65</v>
      </c>
      <c r="M157" s="4" t="s">
        <v>72</v>
      </c>
      <c r="N157" s="9">
        <v>165</v>
      </c>
      <c r="O157" s="9">
        <v>74</v>
      </c>
      <c r="P157" s="9">
        <v>23.6</v>
      </c>
      <c r="Q157" s="9">
        <v>127</v>
      </c>
      <c r="R157" s="9">
        <v>81</v>
      </c>
      <c r="S157" s="9">
        <v>124</v>
      </c>
      <c r="T157" s="9">
        <v>279</v>
      </c>
      <c r="U157" s="9">
        <v>7.4</v>
      </c>
      <c r="V157" s="4" t="s">
        <v>65</v>
      </c>
      <c r="W157" s="4" t="s">
        <v>65</v>
      </c>
      <c r="X157" s="4" t="s">
        <v>65</v>
      </c>
      <c r="Y157" s="4" t="s">
        <v>65</v>
      </c>
      <c r="Z157" s="4">
        <v>0</v>
      </c>
      <c r="AA157" s="4">
        <v>0</v>
      </c>
      <c r="AB157" s="4">
        <v>0</v>
      </c>
      <c r="AC157" s="4">
        <v>0</v>
      </c>
      <c r="AD157" s="4">
        <v>0</v>
      </c>
      <c r="AE157" s="4">
        <v>30</v>
      </c>
      <c r="AF157" s="4">
        <v>30</v>
      </c>
      <c r="AG157" s="4">
        <v>30</v>
      </c>
      <c r="AH157" s="4">
        <v>30</v>
      </c>
      <c r="AI157" s="4">
        <v>30</v>
      </c>
      <c r="AJ157" s="4">
        <v>0</v>
      </c>
      <c r="AK157" s="4">
        <v>0</v>
      </c>
      <c r="AL157" s="4">
        <v>0</v>
      </c>
      <c r="AM157" s="4">
        <v>0</v>
      </c>
      <c r="AN157" s="4">
        <v>0</v>
      </c>
      <c r="AO157" s="9">
        <v>540</v>
      </c>
      <c r="AP157" s="9">
        <v>414</v>
      </c>
      <c r="AQ157" s="9">
        <v>330</v>
      </c>
      <c r="AR157" s="9">
        <v>330</v>
      </c>
      <c r="AS157" s="4">
        <v>180</v>
      </c>
      <c r="AT157" s="9">
        <v>2230</v>
      </c>
      <c r="AU157" s="9">
        <v>1400</v>
      </c>
      <c r="AV157" s="9">
        <v>1100</v>
      </c>
      <c r="AW157" s="9">
        <v>1020</v>
      </c>
      <c r="AX157" s="9">
        <v>720</v>
      </c>
      <c r="AY157" s="4">
        <v>0</v>
      </c>
      <c r="AZ157" s="4">
        <v>0</v>
      </c>
      <c r="BA157" s="4">
        <v>0</v>
      </c>
      <c r="BB157" s="4">
        <v>0</v>
      </c>
      <c r="BC157" s="4">
        <v>0</v>
      </c>
      <c r="BD157" s="9">
        <v>1608</v>
      </c>
      <c r="BE157" s="9">
        <v>5668</v>
      </c>
      <c r="BF157" s="9">
        <v>62.97</v>
      </c>
      <c r="BG157" s="9">
        <v>1047</v>
      </c>
      <c r="BH157" s="9">
        <v>3747</v>
      </c>
      <c r="BI157" s="9">
        <v>41.63</v>
      </c>
      <c r="BJ157" s="9">
        <v>925</v>
      </c>
      <c r="BK157" s="9">
        <v>3455</v>
      </c>
      <c r="BL157" s="9">
        <v>38.380000000000003</v>
      </c>
      <c r="BM157" s="9">
        <v>526</v>
      </c>
      <c r="BN157" s="9">
        <v>2916</v>
      </c>
      <c r="BO157" s="9">
        <v>32.4</v>
      </c>
      <c r="BP157" s="4">
        <v>330</v>
      </c>
      <c r="BQ157" s="9">
        <v>2370</v>
      </c>
      <c r="BR157" s="9">
        <v>26.33</v>
      </c>
      <c r="BS157" s="4">
        <v>500</v>
      </c>
      <c r="BT157" s="4">
        <v>150</v>
      </c>
    </row>
    <row r="158" spans="1:72" x14ac:dyDescent="0.3">
      <c r="A158" s="1" t="s">
        <v>218</v>
      </c>
      <c r="B158" s="4">
        <v>46</v>
      </c>
      <c r="C158" s="1" t="s">
        <v>41</v>
      </c>
      <c r="D158" s="4" t="s">
        <v>74</v>
      </c>
      <c r="E158" s="9">
        <v>10000</v>
      </c>
      <c r="F158" s="4" t="s">
        <v>61</v>
      </c>
      <c r="G158" s="4" t="s">
        <v>62</v>
      </c>
      <c r="H158" s="9">
        <v>1400</v>
      </c>
      <c r="I158" s="1" t="s">
        <v>248</v>
      </c>
      <c r="J158" s="4" t="s">
        <v>65</v>
      </c>
      <c r="K158" s="4" t="s">
        <v>65</v>
      </c>
      <c r="L158" s="4" t="s">
        <v>65</v>
      </c>
      <c r="M158" s="4" t="s">
        <v>72</v>
      </c>
      <c r="N158" s="9">
        <v>160</v>
      </c>
      <c r="O158" s="9">
        <v>70</v>
      </c>
      <c r="P158" s="9">
        <v>24.5</v>
      </c>
      <c r="Q158" s="9">
        <v>136</v>
      </c>
      <c r="R158" s="9">
        <v>79</v>
      </c>
      <c r="S158" s="9">
        <v>136</v>
      </c>
      <c r="T158" s="9">
        <v>225</v>
      </c>
      <c r="U158" s="9">
        <v>7.1</v>
      </c>
      <c r="V158" s="4" t="s">
        <v>65</v>
      </c>
      <c r="W158" s="4" t="s">
        <v>65</v>
      </c>
      <c r="X158" s="4" t="s">
        <v>65</v>
      </c>
      <c r="Y158" s="4" t="s">
        <v>65</v>
      </c>
      <c r="Z158" s="4">
        <v>0</v>
      </c>
      <c r="AA158" s="4">
        <v>0</v>
      </c>
      <c r="AB158" s="4">
        <v>0</v>
      </c>
      <c r="AC158" s="4">
        <v>0</v>
      </c>
      <c r="AD158" s="4">
        <v>0</v>
      </c>
      <c r="AE158" s="4">
        <v>30</v>
      </c>
      <c r="AF158" s="4">
        <v>30</v>
      </c>
      <c r="AG158" s="4">
        <v>30</v>
      </c>
      <c r="AH158" s="4">
        <v>30</v>
      </c>
      <c r="AI158" s="4">
        <v>30</v>
      </c>
      <c r="AJ158" s="4">
        <v>0</v>
      </c>
      <c r="AK158" s="4">
        <v>0</v>
      </c>
      <c r="AL158" s="4">
        <v>0</v>
      </c>
      <c r="AM158" s="4">
        <v>0</v>
      </c>
      <c r="AN158" s="4">
        <v>0</v>
      </c>
      <c r="AO158" s="9">
        <v>1608</v>
      </c>
      <c r="AP158" s="9">
        <v>1047</v>
      </c>
      <c r="AQ158" s="9">
        <v>925</v>
      </c>
      <c r="AR158" s="9">
        <v>526</v>
      </c>
      <c r="AS158" s="4">
        <v>330</v>
      </c>
      <c r="AT158" s="9">
        <v>2530</v>
      </c>
      <c r="AU158" s="9">
        <v>1220</v>
      </c>
      <c r="AV158" s="9">
        <v>1100</v>
      </c>
      <c r="AW158" s="9">
        <v>1020</v>
      </c>
      <c r="AX158" s="9">
        <v>720</v>
      </c>
      <c r="AY158" s="4">
        <v>1500</v>
      </c>
      <c r="AZ158" s="4">
        <v>1450</v>
      </c>
      <c r="BA158" s="4">
        <v>1400</v>
      </c>
      <c r="BB158" s="4">
        <v>1340</v>
      </c>
      <c r="BC158" s="4">
        <v>1290</v>
      </c>
      <c r="BD158" s="9">
        <v>3086</v>
      </c>
      <c r="BE158" s="9">
        <v>5646</v>
      </c>
      <c r="BF158" s="9">
        <v>62.73</v>
      </c>
      <c r="BG158" s="9">
        <v>1797</v>
      </c>
      <c r="BH158" s="9">
        <v>3227</v>
      </c>
      <c r="BI158" s="9">
        <v>35.85</v>
      </c>
      <c r="BJ158" s="9">
        <v>670</v>
      </c>
      <c r="BK158" s="9">
        <v>1800</v>
      </c>
      <c r="BL158" s="9">
        <v>20</v>
      </c>
      <c r="BM158" s="9">
        <v>414</v>
      </c>
      <c r="BN158" s="9">
        <v>1464</v>
      </c>
      <c r="BO158" s="9">
        <v>16.260000000000002</v>
      </c>
      <c r="BP158" s="4">
        <v>226</v>
      </c>
      <c r="BQ158" s="9">
        <v>976</v>
      </c>
      <c r="BR158" s="9">
        <v>10.84</v>
      </c>
      <c r="BS158" s="9">
        <v>120</v>
      </c>
      <c r="BT158" s="4">
        <v>0</v>
      </c>
    </row>
    <row r="159" spans="1:72" x14ac:dyDescent="0.3">
      <c r="A159" s="1" t="s">
        <v>219</v>
      </c>
      <c r="B159" s="4">
        <v>44</v>
      </c>
      <c r="C159" s="1" t="s">
        <v>41</v>
      </c>
      <c r="D159" s="4" t="s">
        <v>74</v>
      </c>
      <c r="E159" s="9">
        <v>13000</v>
      </c>
      <c r="F159" s="4" t="s">
        <v>61</v>
      </c>
      <c r="G159" s="4" t="s">
        <v>62</v>
      </c>
      <c r="H159" s="9">
        <v>1500</v>
      </c>
      <c r="I159" s="1" t="s">
        <v>248</v>
      </c>
      <c r="J159" s="4" t="s">
        <v>65</v>
      </c>
      <c r="K159" s="4" t="s">
        <v>65</v>
      </c>
      <c r="L159" s="4" t="s">
        <v>65</v>
      </c>
      <c r="M159" s="4" t="s">
        <v>72</v>
      </c>
      <c r="N159" s="9">
        <v>158</v>
      </c>
      <c r="O159" s="9">
        <v>69</v>
      </c>
      <c r="P159" s="9">
        <v>25.03</v>
      </c>
      <c r="Q159" s="9">
        <v>124</v>
      </c>
      <c r="R159" s="9">
        <v>79</v>
      </c>
      <c r="S159" s="9">
        <v>138</v>
      </c>
      <c r="T159" s="9">
        <v>258</v>
      </c>
      <c r="U159" s="9">
        <v>7.2</v>
      </c>
      <c r="V159" s="4" t="s">
        <v>65</v>
      </c>
      <c r="W159" s="4" t="s">
        <v>65</v>
      </c>
      <c r="X159" s="4" t="s">
        <v>65</v>
      </c>
      <c r="Y159" s="4" t="s">
        <v>65</v>
      </c>
      <c r="Z159" s="4">
        <v>0</v>
      </c>
      <c r="AA159" s="4">
        <v>0</v>
      </c>
      <c r="AB159" s="4">
        <v>0</v>
      </c>
      <c r="AC159" s="4">
        <v>0</v>
      </c>
      <c r="AD159" s="4">
        <v>0</v>
      </c>
      <c r="AE159" s="4">
        <v>30</v>
      </c>
      <c r="AF159" s="4">
        <v>30</v>
      </c>
      <c r="AG159" s="4">
        <v>30</v>
      </c>
      <c r="AH159" s="4">
        <v>30</v>
      </c>
      <c r="AI159" s="4">
        <v>30</v>
      </c>
      <c r="AJ159" s="4">
        <v>0</v>
      </c>
      <c r="AK159" s="4">
        <v>0</v>
      </c>
      <c r="AL159" s="4">
        <v>0</v>
      </c>
      <c r="AM159" s="4">
        <v>0</v>
      </c>
      <c r="AN159" s="4">
        <v>0</v>
      </c>
      <c r="AO159" s="9">
        <v>3086</v>
      </c>
      <c r="AP159" s="9">
        <v>1797</v>
      </c>
      <c r="AQ159" s="9">
        <v>670</v>
      </c>
      <c r="AR159" s="9">
        <v>414</v>
      </c>
      <c r="AS159" s="4">
        <v>226</v>
      </c>
      <c r="AT159" s="9">
        <v>2530</v>
      </c>
      <c r="AU159" s="9">
        <v>1400</v>
      </c>
      <c r="AV159" s="9">
        <v>1100</v>
      </c>
      <c r="AW159" s="9">
        <v>1020</v>
      </c>
      <c r="AX159" s="9">
        <v>720</v>
      </c>
      <c r="AY159" s="4">
        <v>0</v>
      </c>
      <c r="AZ159" s="4">
        <v>0</v>
      </c>
      <c r="BA159" s="4">
        <v>0</v>
      </c>
      <c r="BB159" s="4">
        <v>0</v>
      </c>
      <c r="BC159" s="4">
        <v>0</v>
      </c>
      <c r="BD159" s="9">
        <v>2443</v>
      </c>
      <c r="BE159" s="9">
        <v>4703</v>
      </c>
      <c r="BF159" s="9">
        <v>52.25</v>
      </c>
      <c r="BG159" s="9">
        <v>1045</v>
      </c>
      <c r="BH159" s="9">
        <v>2175</v>
      </c>
      <c r="BI159" s="9">
        <v>24.16</v>
      </c>
      <c r="BJ159" s="9">
        <v>545</v>
      </c>
      <c r="BK159" s="9">
        <v>1595</v>
      </c>
      <c r="BL159" s="9">
        <v>17.72</v>
      </c>
      <c r="BM159" s="9">
        <v>340</v>
      </c>
      <c r="BN159" s="9">
        <v>1090</v>
      </c>
      <c r="BO159" s="9">
        <v>12.11</v>
      </c>
      <c r="BP159" s="4">
        <v>180</v>
      </c>
      <c r="BQ159" s="9">
        <v>630</v>
      </c>
      <c r="BR159" s="9">
        <v>7</v>
      </c>
      <c r="BS159" s="9">
        <v>150</v>
      </c>
      <c r="BT159" s="4">
        <v>0</v>
      </c>
    </row>
    <row r="160" spans="1:72" x14ac:dyDescent="0.3">
      <c r="A160" s="1" t="s">
        <v>220</v>
      </c>
      <c r="B160" s="4">
        <v>50</v>
      </c>
      <c r="C160" s="1" t="s">
        <v>41</v>
      </c>
      <c r="D160" s="4" t="s">
        <v>74</v>
      </c>
      <c r="E160" s="9">
        <v>18000</v>
      </c>
      <c r="F160" s="4" t="s">
        <v>61</v>
      </c>
      <c r="G160" s="4" t="s">
        <v>62</v>
      </c>
      <c r="H160" s="9">
        <v>1560</v>
      </c>
      <c r="I160" s="1" t="s">
        <v>249</v>
      </c>
      <c r="J160" s="4" t="s">
        <v>65</v>
      </c>
      <c r="K160" s="4" t="s">
        <v>65</v>
      </c>
      <c r="L160" s="1" t="s">
        <v>72</v>
      </c>
      <c r="M160" s="4" t="s">
        <v>65</v>
      </c>
      <c r="N160" s="9">
        <v>156</v>
      </c>
      <c r="O160" s="9">
        <v>58</v>
      </c>
      <c r="P160" s="9">
        <v>22.4</v>
      </c>
      <c r="Q160" s="9">
        <v>133</v>
      </c>
      <c r="R160" s="9">
        <v>80</v>
      </c>
      <c r="S160" s="9">
        <v>128</v>
      </c>
      <c r="T160" s="9">
        <v>260</v>
      </c>
      <c r="U160" s="9">
        <v>7.1</v>
      </c>
      <c r="V160" s="4" t="s">
        <v>65</v>
      </c>
      <c r="W160" s="4" t="s">
        <v>65</v>
      </c>
      <c r="X160" s="4" t="s">
        <v>65</v>
      </c>
      <c r="Y160" s="4" t="s">
        <v>65</v>
      </c>
      <c r="Z160" s="4">
        <v>0</v>
      </c>
      <c r="AA160" s="4">
        <v>0</v>
      </c>
      <c r="AB160" s="4">
        <v>0</v>
      </c>
      <c r="AC160" s="4">
        <v>0</v>
      </c>
      <c r="AD160" s="4">
        <v>0</v>
      </c>
      <c r="AE160" s="4">
        <v>30</v>
      </c>
      <c r="AF160" s="4">
        <v>30</v>
      </c>
      <c r="AG160" s="4">
        <v>30</v>
      </c>
      <c r="AH160" s="4">
        <v>30</v>
      </c>
      <c r="AI160" s="4">
        <v>30</v>
      </c>
      <c r="AJ160" s="4">
        <v>0</v>
      </c>
      <c r="AK160" s="4">
        <v>0</v>
      </c>
      <c r="AL160" s="4">
        <v>0</v>
      </c>
      <c r="AM160" s="4">
        <v>0</v>
      </c>
      <c r="AN160" s="4">
        <v>0</v>
      </c>
      <c r="AO160" s="9">
        <v>2443</v>
      </c>
      <c r="AP160" s="9">
        <v>1045</v>
      </c>
      <c r="AQ160" s="9">
        <v>545</v>
      </c>
      <c r="AR160" s="9">
        <v>340</v>
      </c>
      <c r="AS160" s="4">
        <v>180</v>
      </c>
      <c r="AT160" s="9">
        <v>2230</v>
      </c>
      <c r="AU160" s="9">
        <v>1100</v>
      </c>
      <c r="AV160" s="9">
        <v>1020</v>
      </c>
      <c r="AW160" s="9">
        <v>720</v>
      </c>
      <c r="AX160" s="9">
        <v>420</v>
      </c>
      <c r="AY160" s="4">
        <v>0</v>
      </c>
      <c r="AZ160" s="4">
        <v>0</v>
      </c>
      <c r="BA160" s="4">
        <v>0</v>
      </c>
      <c r="BB160" s="4">
        <v>0</v>
      </c>
      <c r="BC160" s="4">
        <v>0</v>
      </c>
      <c r="BD160" s="4">
        <v>180</v>
      </c>
      <c r="BE160" s="9">
        <v>2740</v>
      </c>
      <c r="BF160" s="9">
        <v>30.44</v>
      </c>
      <c r="BG160" s="4">
        <v>180</v>
      </c>
      <c r="BH160" s="9">
        <v>1730</v>
      </c>
      <c r="BI160" s="9">
        <v>19.22</v>
      </c>
      <c r="BJ160" s="4">
        <v>180</v>
      </c>
      <c r="BK160" s="9">
        <v>1430</v>
      </c>
      <c r="BL160" s="9">
        <v>15.88</v>
      </c>
      <c r="BM160" s="4">
        <v>180</v>
      </c>
      <c r="BN160" s="9">
        <v>1130</v>
      </c>
      <c r="BO160" s="9">
        <v>12.55</v>
      </c>
      <c r="BP160" s="4">
        <v>180</v>
      </c>
      <c r="BQ160" s="9">
        <v>930</v>
      </c>
      <c r="BR160" s="9">
        <v>10.33</v>
      </c>
      <c r="BS160" s="4">
        <v>500</v>
      </c>
      <c r="BT160" s="4">
        <v>150</v>
      </c>
    </row>
    <row r="161" spans="1:72" x14ac:dyDescent="0.3">
      <c r="A161" s="1" t="s">
        <v>221</v>
      </c>
      <c r="B161" s="4">
        <v>47</v>
      </c>
      <c r="C161" s="1" t="s">
        <v>41</v>
      </c>
      <c r="D161" s="4" t="s">
        <v>74</v>
      </c>
      <c r="E161" s="9">
        <v>15000</v>
      </c>
      <c r="F161" s="4" t="s">
        <v>61</v>
      </c>
      <c r="G161" s="4" t="s">
        <v>62</v>
      </c>
      <c r="H161" s="9">
        <v>1500</v>
      </c>
      <c r="I161" s="1" t="s">
        <v>248</v>
      </c>
      <c r="J161" s="4" t="s">
        <v>65</v>
      </c>
      <c r="K161" s="4" t="s">
        <v>65</v>
      </c>
      <c r="L161" s="4" t="s">
        <v>65</v>
      </c>
      <c r="M161" s="4" t="s">
        <v>72</v>
      </c>
      <c r="N161" s="9">
        <v>158</v>
      </c>
      <c r="O161" s="9">
        <v>77</v>
      </c>
      <c r="P161" s="9">
        <v>23.8</v>
      </c>
      <c r="Q161" s="9">
        <v>125</v>
      </c>
      <c r="R161" s="9">
        <v>80</v>
      </c>
      <c r="S161" s="9">
        <v>135</v>
      </c>
      <c r="T161" s="9">
        <v>302</v>
      </c>
      <c r="U161" s="9">
        <v>6.6</v>
      </c>
      <c r="V161" s="4" t="s">
        <v>65</v>
      </c>
      <c r="W161" s="4" t="s">
        <v>65</v>
      </c>
      <c r="X161" s="4" t="s">
        <v>65</v>
      </c>
      <c r="Y161" s="4" t="s">
        <v>65</v>
      </c>
      <c r="Z161" s="4">
        <v>0</v>
      </c>
      <c r="AA161" s="4">
        <v>0</v>
      </c>
      <c r="AB161" s="4">
        <v>0</v>
      </c>
      <c r="AC161" s="4">
        <v>0</v>
      </c>
      <c r="AD161" s="4">
        <v>0</v>
      </c>
      <c r="AE161" s="4">
        <v>30</v>
      </c>
      <c r="AF161" s="4">
        <v>30</v>
      </c>
      <c r="AG161" s="4">
        <v>30</v>
      </c>
      <c r="AH161" s="4">
        <v>30</v>
      </c>
      <c r="AI161" s="4">
        <v>30</v>
      </c>
      <c r="AJ161" s="4">
        <v>0</v>
      </c>
      <c r="AK161" s="4">
        <v>0</v>
      </c>
      <c r="AL161" s="4">
        <v>0</v>
      </c>
      <c r="AM161" s="4">
        <v>0</v>
      </c>
      <c r="AN161" s="4">
        <v>0</v>
      </c>
      <c r="AO161" s="4">
        <v>180</v>
      </c>
      <c r="AP161" s="4">
        <v>180</v>
      </c>
      <c r="AQ161" s="4">
        <v>180</v>
      </c>
      <c r="AR161" s="4">
        <v>180</v>
      </c>
      <c r="AS161" s="4">
        <v>180</v>
      </c>
      <c r="AT161" s="9">
        <v>2530</v>
      </c>
      <c r="AU161" s="9">
        <v>1520</v>
      </c>
      <c r="AV161" s="9">
        <v>1220</v>
      </c>
      <c r="AW161" s="9">
        <v>920</v>
      </c>
      <c r="AX161" s="9">
        <v>720</v>
      </c>
      <c r="AY161" s="4">
        <v>0</v>
      </c>
      <c r="AZ161" s="4">
        <v>0</v>
      </c>
      <c r="BA161" s="4">
        <v>0</v>
      </c>
      <c r="BB161" s="4">
        <v>0</v>
      </c>
      <c r="BC161" s="4">
        <v>0</v>
      </c>
      <c r="BD161" s="9">
        <v>2778</v>
      </c>
      <c r="BE161" s="9">
        <v>5038</v>
      </c>
      <c r="BF161" s="9">
        <v>55.97</v>
      </c>
      <c r="BG161" s="9">
        <v>1325</v>
      </c>
      <c r="BH161" s="9">
        <v>2275</v>
      </c>
      <c r="BI161" s="9">
        <v>25.27</v>
      </c>
      <c r="BJ161" s="9">
        <v>728</v>
      </c>
      <c r="BK161" s="9">
        <v>1478</v>
      </c>
      <c r="BL161" s="9">
        <v>16.420000000000002</v>
      </c>
      <c r="BM161" s="9">
        <v>316</v>
      </c>
      <c r="BN161" s="9">
        <v>1066</v>
      </c>
      <c r="BO161" s="9">
        <v>11.84</v>
      </c>
      <c r="BP161" s="4">
        <v>180</v>
      </c>
      <c r="BQ161" s="9">
        <v>630</v>
      </c>
      <c r="BR161" s="9">
        <v>7</v>
      </c>
      <c r="BS161" s="4">
        <v>250</v>
      </c>
      <c r="BT161" s="4">
        <v>150</v>
      </c>
    </row>
    <row r="162" spans="1:72" x14ac:dyDescent="0.3">
      <c r="A162" s="1" t="s">
        <v>222</v>
      </c>
      <c r="B162" s="4">
        <v>52</v>
      </c>
      <c r="C162" s="1" t="s">
        <v>41</v>
      </c>
      <c r="D162" s="4" t="s">
        <v>74</v>
      </c>
      <c r="E162" s="9">
        <v>10000</v>
      </c>
      <c r="F162" s="4" t="s">
        <v>61</v>
      </c>
      <c r="G162" s="4" t="s">
        <v>62</v>
      </c>
      <c r="H162" s="9">
        <v>1550</v>
      </c>
      <c r="I162" s="1" t="s">
        <v>244</v>
      </c>
      <c r="J162" s="4" t="s">
        <v>65</v>
      </c>
      <c r="K162" s="4" t="s">
        <v>65</v>
      </c>
      <c r="L162" s="4" t="s">
        <v>65</v>
      </c>
      <c r="M162" s="4" t="s">
        <v>72</v>
      </c>
      <c r="N162" s="9">
        <v>162</v>
      </c>
      <c r="O162" s="9">
        <v>68</v>
      </c>
      <c r="P162" s="9">
        <v>22.7</v>
      </c>
      <c r="Q162" s="9">
        <v>128</v>
      </c>
      <c r="R162" s="9">
        <v>79</v>
      </c>
      <c r="S162" s="9">
        <v>146</v>
      </c>
      <c r="T162" s="9">
        <v>275</v>
      </c>
      <c r="U162" s="9">
        <v>7.9</v>
      </c>
      <c r="V162" s="4" t="s">
        <v>65</v>
      </c>
      <c r="W162" s="4" t="s">
        <v>65</v>
      </c>
      <c r="X162" s="4" t="s">
        <v>65</v>
      </c>
      <c r="Y162" s="4" t="s">
        <v>65</v>
      </c>
      <c r="Z162" s="4">
        <v>0</v>
      </c>
      <c r="AA162" s="4">
        <v>0</v>
      </c>
      <c r="AB162" s="4">
        <v>0</v>
      </c>
      <c r="AC162" s="4">
        <v>0</v>
      </c>
      <c r="AD162" s="4">
        <v>0</v>
      </c>
      <c r="AE162" s="4">
        <v>30</v>
      </c>
      <c r="AF162" s="4">
        <v>30</v>
      </c>
      <c r="AG162" s="4">
        <v>30</v>
      </c>
      <c r="AH162" s="4">
        <v>30</v>
      </c>
      <c r="AI162" s="4">
        <v>30</v>
      </c>
      <c r="AJ162" s="4">
        <v>0</v>
      </c>
      <c r="AK162" s="4">
        <v>0</v>
      </c>
      <c r="AL162" s="4">
        <v>0</v>
      </c>
      <c r="AM162" s="4">
        <v>0</v>
      </c>
      <c r="AN162" s="4">
        <v>0</v>
      </c>
      <c r="AO162" s="9">
        <v>2778</v>
      </c>
      <c r="AP162" s="9">
        <v>1325</v>
      </c>
      <c r="AQ162" s="9">
        <v>728</v>
      </c>
      <c r="AR162" s="9">
        <v>316</v>
      </c>
      <c r="AS162" s="4">
        <v>180</v>
      </c>
      <c r="AT162" s="9">
        <v>2230</v>
      </c>
      <c r="AU162" s="9">
        <v>920</v>
      </c>
      <c r="AV162" s="9">
        <v>720</v>
      </c>
      <c r="AW162" s="9">
        <v>720</v>
      </c>
      <c r="AX162" s="9">
        <v>420</v>
      </c>
      <c r="AY162" s="4">
        <v>0</v>
      </c>
      <c r="AZ162" s="4">
        <v>0</v>
      </c>
      <c r="BA162" s="4">
        <v>0</v>
      </c>
      <c r="BB162" s="4">
        <v>0</v>
      </c>
      <c r="BC162" s="4">
        <v>0</v>
      </c>
      <c r="BD162" s="4">
        <v>1068</v>
      </c>
      <c r="BE162" s="9">
        <v>3628</v>
      </c>
      <c r="BF162" s="9">
        <v>40.31</v>
      </c>
      <c r="BG162" s="9">
        <v>740</v>
      </c>
      <c r="BH162" s="9">
        <v>1990</v>
      </c>
      <c r="BI162" s="9">
        <v>22.11</v>
      </c>
      <c r="BJ162" s="9">
        <v>414</v>
      </c>
      <c r="BK162" s="9">
        <v>1664</v>
      </c>
      <c r="BL162" s="9">
        <v>18.48</v>
      </c>
      <c r="BM162" s="9">
        <v>216</v>
      </c>
      <c r="BN162" s="9">
        <v>1346</v>
      </c>
      <c r="BO162" s="9">
        <v>14.95</v>
      </c>
      <c r="BP162" s="4">
        <v>180</v>
      </c>
      <c r="BQ162" s="9">
        <v>1130</v>
      </c>
      <c r="BR162" s="9">
        <v>12.55</v>
      </c>
      <c r="BS162" s="9">
        <v>150</v>
      </c>
      <c r="BT162" s="9">
        <v>0</v>
      </c>
    </row>
    <row r="163" spans="1:72" x14ac:dyDescent="0.3">
      <c r="N163" s="9">
        <f>AVERAGE(N3:N162)</f>
        <v>155.60624999999999</v>
      </c>
      <c r="O163" s="9">
        <f t="shared" ref="O163:U163" si="0">AVERAGE(O3:O162)</f>
        <v>65.737499999999997</v>
      </c>
      <c r="P163" s="9">
        <f t="shared" si="0"/>
        <v>23.386750000000006</v>
      </c>
      <c r="Q163" s="9">
        <f t="shared" si="0"/>
        <v>129.19374999999999</v>
      </c>
      <c r="R163" s="9">
        <f t="shared" si="0"/>
        <v>79.95</v>
      </c>
      <c r="S163" s="9">
        <f t="shared" si="0"/>
        <v>143.03749999999999</v>
      </c>
      <c r="T163" s="9">
        <f t="shared" si="0"/>
        <v>267.26875000000001</v>
      </c>
      <c r="U163" s="9">
        <f t="shared" si="0"/>
        <v>7.1712499999999979</v>
      </c>
      <c r="Z163" s="9">
        <v>0</v>
      </c>
      <c r="AA163" s="9">
        <v>0</v>
      </c>
      <c r="AB163" s="9">
        <v>0</v>
      </c>
      <c r="AC163" s="9">
        <v>0</v>
      </c>
      <c r="AD163" s="9">
        <v>0</v>
      </c>
      <c r="AE163" s="9">
        <v>30</v>
      </c>
      <c r="AF163" s="9">
        <v>30</v>
      </c>
      <c r="AG163" s="9">
        <v>30</v>
      </c>
      <c r="AH163" s="9">
        <v>30</v>
      </c>
      <c r="AI163" s="9">
        <v>30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4">
        <v>1068</v>
      </c>
      <c r="AP163" s="9">
        <v>740</v>
      </c>
      <c r="AQ163" s="9">
        <v>414</v>
      </c>
      <c r="AR163" s="9">
        <v>216</v>
      </c>
      <c r="AS163" s="4">
        <v>180</v>
      </c>
      <c r="AT163" s="9">
        <v>2530</v>
      </c>
      <c r="AU163" s="9">
        <v>1220</v>
      </c>
      <c r="AV163" s="9">
        <v>1220</v>
      </c>
      <c r="AW163" s="9">
        <v>1100</v>
      </c>
      <c r="AX163" s="9">
        <v>920</v>
      </c>
      <c r="AY163" s="4">
        <v>0</v>
      </c>
      <c r="AZ163" s="4">
        <v>0</v>
      </c>
      <c r="BA163" s="4">
        <v>0</v>
      </c>
      <c r="BB163" s="4">
        <v>0</v>
      </c>
      <c r="BC163" s="4">
        <v>0</v>
      </c>
    </row>
    <row r="164" spans="1:72" x14ac:dyDescent="0.3">
      <c r="N164" s="9">
        <f>_xlfn.STDEV.P(N3:N162)</f>
        <v>6.7315459544966361</v>
      </c>
      <c r="O164" s="9">
        <f t="shared" ref="O164:U164" si="1">_xlfn.STDEV.P(O3:O162)</f>
        <v>10.953588167810583</v>
      </c>
      <c r="P164" s="9">
        <f t="shared" si="1"/>
        <v>0.81618131410857464</v>
      </c>
      <c r="Q164" s="9">
        <f t="shared" si="1"/>
        <v>4.6884124112006171</v>
      </c>
      <c r="R164" s="9">
        <f t="shared" si="1"/>
        <v>0.81240384046359515</v>
      </c>
      <c r="S164" s="9">
        <f t="shared" si="1"/>
        <v>13.439627738520139</v>
      </c>
      <c r="T164" s="9">
        <f t="shared" si="1"/>
        <v>29.542495213463265</v>
      </c>
      <c r="U164" s="9">
        <f t="shared" si="1"/>
        <v>0.50079780101354321</v>
      </c>
      <c r="AO164" s="9">
        <f>AVERAGE(AO4:AO163)</f>
        <v>2220.7874999999999</v>
      </c>
      <c r="AP164" s="9">
        <f t="shared" ref="AP164:BC164" si="2">AVERAGE(AP4:AP163)</f>
        <v>1302.9937500000001</v>
      </c>
      <c r="AQ164" s="9">
        <f t="shared" si="2"/>
        <v>726.05624999999998</v>
      </c>
      <c r="AR164" s="9">
        <f t="shared" si="2"/>
        <v>391.13749999999999</v>
      </c>
      <c r="AS164" s="9">
        <f t="shared" si="2"/>
        <v>224.21250000000001</v>
      </c>
      <c r="AT164" s="9">
        <f t="shared" si="2"/>
        <v>2481.25</v>
      </c>
      <c r="AU164" s="9">
        <f t="shared" si="2"/>
        <v>1328.5</v>
      </c>
      <c r="AV164" s="9">
        <f t="shared" si="2"/>
        <v>1105.125</v>
      </c>
      <c r="AW164" s="9">
        <f t="shared" si="2"/>
        <v>928.5</v>
      </c>
      <c r="AX164" s="9">
        <f t="shared" si="2"/>
        <v>704.875</v>
      </c>
      <c r="AY164" s="9">
        <f t="shared" si="2"/>
        <v>140.625</v>
      </c>
      <c r="AZ164" s="9">
        <f t="shared" si="2"/>
        <v>135.5</v>
      </c>
      <c r="BA164" s="9">
        <f t="shared" si="2"/>
        <v>130.375</v>
      </c>
      <c r="BB164" s="9">
        <f t="shared" si="2"/>
        <v>125.1875</v>
      </c>
      <c r="BC164" s="9">
        <f t="shared" si="2"/>
        <v>120.1875</v>
      </c>
    </row>
    <row r="165" spans="1:72" x14ac:dyDescent="0.3">
      <c r="AO165" s="9">
        <f>_xlfn.STDEV.P(AO4:AO163)</f>
        <v>2035.6499403983362</v>
      </c>
      <c r="AP165" s="9">
        <f t="shared" ref="AP165:BC165" si="3">_xlfn.STDEV.P(AP4:AP163)</f>
        <v>1284.8013732522772</v>
      </c>
      <c r="AQ165" s="9">
        <f t="shared" si="3"/>
        <v>663.6487139940358</v>
      </c>
      <c r="AR165" s="9">
        <f t="shared" si="3"/>
        <v>172.01713168678867</v>
      </c>
      <c r="AS165" s="9">
        <f t="shared" si="3"/>
        <v>77.388176382119255</v>
      </c>
      <c r="AT165" s="9">
        <f t="shared" si="3"/>
        <v>234.51745670631857</v>
      </c>
      <c r="AU165" s="9">
        <f t="shared" si="3"/>
        <v>317.54566600726895</v>
      </c>
      <c r="AV165" s="9">
        <f t="shared" si="3"/>
        <v>206.59134632166953</v>
      </c>
      <c r="AW165" s="9">
        <f t="shared" si="3"/>
        <v>158.21741370658287</v>
      </c>
      <c r="AX165" s="9">
        <f t="shared" si="3"/>
        <v>180.06591674995022</v>
      </c>
      <c r="AY165" s="9">
        <f t="shared" si="3"/>
        <v>437.22089311353818</v>
      </c>
      <c r="AZ165" s="9">
        <f t="shared" si="3"/>
        <v>421.28938984978009</v>
      </c>
      <c r="BA165" s="9">
        <f t="shared" si="3"/>
        <v>405.36386046982528</v>
      </c>
      <c r="BB165" s="9">
        <f t="shared" si="3"/>
        <v>389.23959824733919</v>
      </c>
      <c r="BC165" s="9">
        <f t="shared" si="3"/>
        <v>373.69685554437035</v>
      </c>
    </row>
  </sheetData>
  <mergeCells count="15">
    <mergeCell ref="H1:J1"/>
    <mergeCell ref="N1:U1"/>
    <mergeCell ref="V1:Y1"/>
    <mergeCell ref="BG1:BI1"/>
    <mergeCell ref="BJ1:BL1"/>
    <mergeCell ref="BM1:BO1"/>
    <mergeCell ref="BP1:BR1"/>
    <mergeCell ref="AY2:BC2"/>
    <mergeCell ref="Z1:BC1"/>
    <mergeCell ref="BD1:BF1"/>
    <mergeCell ref="Z2:AD2"/>
    <mergeCell ref="AE2:AI2"/>
    <mergeCell ref="AJ2:AN2"/>
    <mergeCell ref="AO2:AS2"/>
    <mergeCell ref="AT2:AX2"/>
  </mergeCells>
  <hyperlinks>
    <hyperlink ref="A46" r:id="rId1" location="jamshed-kabra" display="https://www.random-name-generator.com/india?s=581&amp;gender&amp;n=10 - jamshed-kabra"/>
    <hyperlink ref="A47" r:id="rId2" location="divya-garg" display="https://www.random-name-generator.com/india?s=581&amp;gender&amp;n=10 - divya-garg"/>
    <hyperlink ref="A48" r:id="rId3" location="venkat-garde" display="https://www.random-name-generator.com/india?s=581&amp;gender&amp;n=10 - venkat-garde"/>
    <hyperlink ref="A49" r:id="rId4" location="mayawati-walia" display="https://www.random-name-generator.com/india?s=140&amp;gender&amp;n=10 - mayawati-walia"/>
    <hyperlink ref="A50" r:id="rId5" location="teena-palan" display="https://www.random-name-generator.com/india?s=140&amp;gender&amp;n=10 - teena-palan"/>
    <hyperlink ref="A51" r:id="rId6" location="rahim-dara" display="https://www.random-name-generator.com/india?s=140&amp;gender&amp;n=10 - rahim-dara"/>
    <hyperlink ref="A52" r:id="rId7" location="isha-mittal" display="https://www.random-name-generator.com/india?s=140&amp;gender&amp;n=10 - isha-mittal"/>
    <hyperlink ref="A54" r:id="rId8" location="radheshyam-gupta" display="https://www.random-name-generator.com/india?s=140&amp;gender&amp;n=10 - radheshyam-gupta"/>
    <hyperlink ref="A55" r:id="rId9" location="umesh-comar" display="https://www.random-name-generator.com/india?s=140&amp;gender&amp;n=10 - umesh-comar"/>
    <hyperlink ref="A56" r:id="rId10" location="tanuja-behl" display="https://www.random-name-generator.com/india?s=140&amp;gender&amp;n=10 - tanuja-behl"/>
    <hyperlink ref="A57" r:id="rId11" location="sushmita-prakash" display="https://www.random-name-generator.com/india?s=140&amp;gender&amp;n=10 - sushmita-prakash"/>
    <hyperlink ref="A58" r:id="rId12" location="lakshmi-naruka" display="https://www.random-name-generator.com/india?s=591&amp;gender&amp;n=10 - lakshmi-naruka"/>
    <hyperlink ref="A59" r:id="rId13" location="rimi-dixit" display="https://www.random-name-generator.com/india?s=591&amp;gender&amp;n=10 - rimi-dixit"/>
    <hyperlink ref="A60" r:id="rId14" location="savita-sehgal" display="https://www.random-name-generator.com/india?s=591&amp;gender&amp;n=10 - savita-sehgal"/>
    <hyperlink ref="A53" r:id="rId15" location="zeenat-usman" display="zeenat-usman"/>
    <hyperlink ref="A77" r:id="rId16" display="https://www.behindthename.com/name/naseeruddin/submitted"/>
  </hyperlinks>
  <pageMargins left="0.7" right="0.7" top="0.75" bottom="0.75" header="0.3" footer="0.3"/>
  <pageSetup paperSize="9" scale="20" orientation="landscape" r:id="rId17"/>
  <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68"/>
  <sheetViews>
    <sheetView topLeftCell="AE1" zoomScale="70" zoomScaleNormal="70" workbookViewId="0">
      <selection activeCell="B1" sqref="B1:B1048576"/>
    </sheetView>
  </sheetViews>
  <sheetFormatPr defaultRowHeight="14.4" x14ac:dyDescent="0.3"/>
  <cols>
    <col min="1" max="1" width="12" customWidth="1"/>
    <col min="13" max="13" width="16.33203125" bestFit="1" customWidth="1"/>
  </cols>
  <sheetData>
    <row r="1" spans="1:72" ht="15" x14ac:dyDescent="0.25">
      <c r="A1" s="7" t="s">
        <v>0</v>
      </c>
      <c r="B1" s="7" t="s">
        <v>16</v>
      </c>
      <c r="C1" s="7" t="s">
        <v>17</v>
      </c>
      <c r="D1" s="7" t="s">
        <v>18</v>
      </c>
      <c r="E1" s="7" t="s">
        <v>15</v>
      </c>
      <c r="F1" s="7" t="s">
        <v>19</v>
      </c>
      <c r="G1" s="7" t="s">
        <v>1</v>
      </c>
      <c r="H1" s="14" t="s">
        <v>2</v>
      </c>
      <c r="I1" s="14"/>
      <c r="J1" s="14"/>
      <c r="K1" s="7" t="s">
        <v>6</v>
      </c>
      <c r="L1" s="7" t="s">
        <v>7</v>
      </c>
      <c r="M1" s="7" t="s">
        <v>8</v>
      </c>
      <c r="N1" s="16" t="s">
        <v>9</v>
      </c>
      <c r="O1" s="17"/>
      <c r="P1" s="17"/>
      <c r="Q1" s="17"/>
      <c r="R1" s="17"/>
      <c r="S1" s="17"/>
      <c r="T1" s="17"/>
      <c r="U1" s="18"/>
      <c r="V1" s="14" t="s">
        <v>10</v>
      </c>
      <c r="W1" s="14"/>
      <c r="X1" s="14"/>
      <c r="Y1" s="14"/>
      <c r="Z1" s="14" t="s">
        <v>24</v>
      </c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 t="s">
        <v>26</v>
      </c>
      <c r="BE1" s="14"/>
      <c r="BF1" s="14"/>
      <c r="BG1" s="14" t="s">
        <v>34</v>
      </c>
      <c r="BH1" s="14"/>
      <c r="BI1" s="14"/>
      <c r="BJ1" s="14" t="s">
        <v>400</v>
      </c>
      <c r="BK1" s="14"/>
      <c r="BL1" s="14"/>
      <c r="BM1" s="14" t="s">
        <v>35</v>
      </c>
      <c r="BN1" s="14"/>
      <c r="BO1" s="14"/>
      <c r="BP1" s="14" t="s">
        <v>36</v>
      </c>
      <c r="BQ1" s="14"/>
      <c r="BR1" s="14"/>
      <c r="BS1" s="7" t="s">
        <v>37</v>
      </c>
      <c r="BT1" s="7" t="s">
        <v>38</v>
      </c>
    </row>
    <row r="2" spans="1:72" ht="15" x14ac:dyDescent="0.25">
      <c r="A2" s="5"/>
      <c r="B2" s="5"/>
      <c r="C2" s="5"/>
      <c r="D2" s="5"/>
      <c r="E2" s="5"/>
      <c r="F2" s="5"/>
      <c r="G2" s="5"/>
      <c r="H2" s="5" t="s">
        <v>3</v>
      </c>
      <c r="I2" s="5" t="s">
        <v>4</v>
      </c>
      <c r="J2" s="5" t="s">
        <v>5</v>
      </c>
      <c r="K2" s="5"/>
      <c r="L2" s="5"/>
      <c r="M2" s="5"/>
      <c r="N2" s="5" t="s">
        <v>23</v>
      </c>
      <c r="O2" s="5" t="s">
        <v>20</v>
      </c>
      <c r="P2" s="5" t="s">
        <v>223</v>
      </c>
      <c r="Q2" s="5" t="s">
        <v>21</v>
      </c>
      <c r="R2" s="5" t="s">
        <v>22</v>
      </c>
      <c r="S2" s="5" t="s">
        <v>85</v>
      </c>
      <c r="T2" s="10" t="s">
        <v>87</v>
      </c>
      <c r="U2" s="5" t="s">
        <v>86</v>
      </c>
      <c r="V2" s="5" t="s">
        <v>11</v>
      </c>
      <c r="W2" s="5" t="s">
        <v>12</v>
      </c>
      <c r="X2" s="5" t="s">
        <v>13</v>
      </c>
      <c r="Y2" s="5" t="s">
        <v>14</v>
      </c>
      <c r="Z2" s="15" t="s">
        <v>25</v>
      </c>
      <c r="AA2" s="15"/>
      <c r="AB2" s="15"/>
      <c r="AC2" s="15"/>
      <c r="AD2" s="15"/>
      <c r="AE2" s="15" t="s">
        <v>27</v>
      </c>
      <c r="AF2" s="15"/>
      <c r="AG2" s="15"/>
      <c r="AH2" s="15"/>
      <c r="AI2" s="15"/>
      <c r="AJ2" s="15" t="s">
        <v>28</v>
      </c>
      <c r="AK2" s="15"/>
      <c r="AL2" s="15"/>
      <c r="AM2" s="15"/>
      <c r="AN2" s="15"/>
      <c r="AO2" s="15" t="s">
        <v>29</v>
      </c>
      <c r="AP2" s="15"/>
      <c r="AQ2" s="15"/>
      <c r="AR2" s="15"/>
      <c r="AS2" s="15"/>
      <c r="AT2" s="15" t="s">
        <v>30</v>
      </c>
      <c r="AU2" s="15"/>
      <c r="AV2" s="15"/>
      <c r="AW2" s="15"/>
      <c r="AX2" s="15"/>
      <c r="AY2" s="15" t="s">
        <v>31</v>
      </c>
      <c r="AZ2" s="15"/>
      <c r="BA2" s="15"/>
      <c r="BB2" s="15"/>
      <c r="BC2" s="15"/>
      <c r="BD2" s="5" t="s">
        <v>29</v>
      </c>
      <c r="BE2" s="5" t="s">
        <v>32</v>
      </c>
      <c r="BF2" s="5" t="s">
        <v>33</v>
      </c>
      <c r="BG2" s="5" t="s">
        <v>29</v>
      </c>
      <c r="BH2" s="5" t="s">
        <v>32</v>
      </c>
      <c r="BI2" s="5" t="s">
        <v>33</v>
      </c>
      <c r="BJ2" s="5" t="s">
        <v>29</v>
      </c>
      <c r="BK2" s="5" t="s">
        <v>32</v>
      </c>
      <c r="BL2" s="5" t="s">
        <v>33</v>
      </c>
      <c r="BM2" s="5" t="s">
        <v>29</v>
      </c>
      <c r="BN2" s="5" t="s">
        <v>32</v>
      </c>
      <c r="BO2" s="5" t="s">
        <v>33</v>
      </c>
      <c r="BP2" s="5" t="s">
        <v>29</v>
      </c>
      <c r="BQ2" s="5" t="s">
        <v>32</v>
      </c>
      <c r="BR2" s="5" t="s">
        <v>33</v>
      </c>
      <c r="BS2" s="5"/>
      <c r="BT2" s="5"/>
    </row>
    <row r="3" spans="1:72" x14ac:dyDescent="0.3">
      <c r="A3" s="4" t="s">
        <v>261</v>
      </c>
      <c r="B3" s="4">
        <v>42</v>
      </c>
      <c r="C3" s="4" t="s">
        <v>59</v>
      </c>
      <c r="D3" s="4" t="s">
        <v>40</v>
      </c>
      <c r="E3" s="6" t="s">
        <v>84</v>
      </c>
      <c r="F3" s="4" t="s">
        <v>61</v>
      </c>
      <c r="G3" s="4" t="s">
        <v>62</v>
      </c>
      <c r="H3" s="4">
        <v>1300</v>
      </c>
      <c r="I3" s="4" t="s">
        <v>63</v>
      </c>
      <c r="J3" s="4" t="s">
        <v>65</v>
      </c>
      <c r="K3" s="4" t="s">
        <v>65</v>
      </c>
      <c r="L3" s="4" t="s">
        <v>72</v>
      </c>
      <c r="M3" s="4" t="s">
        <v>72</v>
      </c>
      <c r="N3" s="4">
        <v>151</v>
      </c>
      <c r="O3" s="4">
        <v>76</v>
      </c>
      <c r="P3" s="4"/>
      <c r="Q3" s="4">
        <v>127</v>
      </c>
      <c r="R3" s="4">
        <v>81</v>
      </c>
      <c r="S3" s="4">
        <v>143</v>
      </c>
      <c r="T3" s="4">
        <v>229</v>
      </c>
      <c r="U3" s="4">
        <v>7.3</v>
      </c>
      <c r="V3" s="4" t="s">
        <v>65</v>
      </c>
      <c r="W3" s="4" t="s">
        <v>65</v>
      </c>
      <c r="X3" s="4" t="s">
        <v>65</v>
      </c>
      <c r="Y3" s="4" t="s">
        <v>65</v>
      </c>
      <c r="Z3" s="13" t="s">
        <v>26</v>
      </c>
      <c r="AA3" s="13">
        <v>3</v>
      </c>
      <c r="AB3" s="13">
        <v>6</v>
      </c>
      <c r="AC3" s="13">
        <v>18</v>
      </c>
      <c r="AD3" s="13">
        <v>24</v>
      </c>
      <c r="AE3" s="13" t="s">
        <v>26</v>
      </c>
      <c r="AF3" s="13">
        <v>3</v>
      </c>
      <c r="AG3" s="13">
        <v>6</v>
      </c>
      <c r="AH3" s="13">
        <v>18</v>
      </c>
      <c r="AI3" s="13">
        <v>24</v>
      </c>
      <c r="AJ3" s="13" t="s">
        <v>26</v>
      </c>
      <c r="AK3" s="13">
        <v>3</v>
      </c>
      <c r="AL3" s="13">
        <v>6</v>
      </c>
      <c r="AM3" s="13">
        <v>18</v>
      </c>
      <c r="AN3" s="13">
        <v>24</v>
      </c>
      <c r="AO3" s="4" t="s">
        <v>26</v>
      </c>
      <c r="AP3" s="4">
        <v>3</v>
      </c>
      <c r="AQ3" s="4">
        <v>6</v>
      </c>
      <c r="AR3" s="4">
        <v>18</v>
      </c>
      <c r="AS3" s="4">
        <v>24</v>
      </c>
      <c r="AT3" s="4" t="s">
        <v>26</v>
      </c>
      <c r="AU3" s="4">
        <v>3</v>
      </c>
      <c r="AV3" s="4">
        <v>6</v>
      </c>
      <c r="AW3" s="4">
        <v>18</v>
      </c>
      <c r="AX3" s="4">
        <v>24</v>
      </c>
      <c r="AY3" s="4" t="s">
        <v>26</v>
      </c>
      <c r="AZ3" s="4">
        <v>3</v>
      </c>
      <c r="BA3" s="4">
        <v>6</v>
      </c>
      <c r="BB3" s="4">
        <v>18</v>
      </c>
      <c r="BC3" s="4">
        <v>24</v>
      </c>
      <c r="BD3" s="4">
        <v>4123</v>
      </c>
      <c r="BE3" s="9">
        <f>AO4+AT4</f>
        <v>6468</v>
      </c>
      <c r="BF3" s="4">
        <f>BE3/90</f>
        <v>71.86666666666666</v>
      </c>
      <c r="BG3" s="4">
        <v>3845</v>
      </c>
      <c r="BH3" s="9">
        <f>AP4+AU4</f>
        <v>5720</v>
      </c>
      <c r="BI3" s="4">
        <f>BH3/90</f>
        <v>63.555555555555557</v>
      </c>
      <c r="BJ3" s="4">
        <v>3410</v>
      </c>
      <c r="BK3" s="4">
        <f>AQ4+AV4</f>
        <v>4430</v>
      </c>
      <c r="BL3" s="4">
        <f>BK3/90</f>
        <v>49.222222222222221</v>
      </c>
      <c r="BM3" s="4">
        <v>3230</v>
      </c>
      <c r="BN3" s="4">
        <f>AR4+AW4</f>
        <v>4180</v>
      </c>
      <c r="BO3" s="4">
        <f>BN3/90</f>
        <v>46.444444444444443</v>
      </c>
      <c r="BP3" s="4">
        <v>3125</v>
      </c>
      <c r="BQ3" s="4">
        <f>AS4+AX4</f>
        <v>3652</v>
      </c>
      <c r="BR3" s="4">
        <f>BQ3/90</f>
        <v>40.577777777777776</v>
      </c>
      <c r="BS3" s="4">
        <v>1250</v>
      </c>
      <c r="BT3" s="4">
        <v>150</v>
      </c>
    </row>
    <row r="4" spans="1:72" ht="15" x14ac:dyDescent="0.25">
      <c r="A4" s="4" t="s">
        <v>259</v>
      </c>
      <c r="B4" s="4">
        <v>40</v>
      </c>
      <c r="C4" s="4" t="s">
        <v>59</v>
      </c>
      <c r="D4" s="4" t="s">
        <v>40</v>
      </c>
      <c r="E4" s="4">
        <v>8000</v>
      </c>
      <c r="F4" s="4" t="s">
        <v>61</v>
      </c>
      <c r="G4" s="4" t="s">
        <v>62</v>
      </c>
      <c r="H4" s="4">
        <v>1260</v>
      </c>
      <c r="I4" s="4" t="s">
        <v>71</v>
      </c>
      <c r="J4" s="4" t="s">
        <v>65</v>
      </c>
      <c r="K4" s="4" t="s">
        <v>65</v>
      </c>
      <c r="L4" s="4" t="s">
        <v>72</v>
      </c>
      <c r="M4" s="4" t="s">
        <v>72</v>
      </c>
      <c r="N4" s="4">
        <v>142</v>
      </c>
      <c r="O4" s="4">
        <v>62</v>
      </c>
      <c r="P4" s="4"/>
      <c r="Q4" s="4">
        <v>130</v>
      </c>
      <c r="R4" s="4">
        <v>80</v>
      </c>
      <c r="S4" s="4">
        <v>160</v>
      </c>
      <c r="T4" s="4">
        <v>246</v>
      </c>
      <c r="U4" s="4">
        <v>6.5</v>
      </c>
      <c r="V4" s="4" t="s">
        <v>65</v>
      </c>
      <c r="W4" s="4" t="s">
        <v>65</v>
      </c>
      <c r="X4" s="4" t="s">
        <v>65</v>
      </c>
      <c r="Y4" s="4" t="s">
        <v>65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30</v>
      </c>
      <c r="AF4" s="4">
        <v>30</v>
      </c>
      <c r="AG4" s="4">
        <v>30</v>
      </c>
      <c r="AH4" s="4">
        <v>30</v>
      </c>
      <c r="AI4" s="4">
        <v>30</v>
      </c>
      <c r="AJ4" s="4">
        <v>0</v>
      </c>
      <c r="AK4" s="4">
        <v>0</v>
      </c>
      <c r="AL4" s="4">
        <v>0</v>
      </c>
      <c r="AM4" s="4">
        <v>0</v>
      </c>
      <c r="AN4" s="4">
        <v>0</v>
      </c>
      <c r="AO4" s="4">
        <v>4123</v>
      </c>
      <c r="AP4" s="4">
        <v>3845</v>
      </c>
      <c r="AQ4" s="4">
        <v>3410</v>
      </c>
      <c r="AR4" s="4">
        <v>3230</v>
      </c>
      <c r="AS4" s="4">
        <v>3125</v>
      </c>
      <c r="AT4" s="4">
        <v>2345</v>
      </c>
      <c r="AU4" s="4">
        <v>1875</v>
      </c>
      <c r="AV4" s="4">
        <v>1020</v>
      </c>
      <c r="AW4" s="4">
        <v>950</v>
      </c>
      <c r="AX4" s="4">
        <v>527</v>
      </c>
      <c r="AY4" s="4">
        <v>0</v>
      </c>
      <c r="AZ4" s="4">
        <v>0</v>
      </c>
      <c r="BA4" s="4">
        <v>0</v>
      </c>
      <c r="BB4" s="4">
        <v>0</v>
      </c>
      <c r="BC4" s="4">
        <v>0</v>
      </c>
      <c r="BD4" s="4">
        <v>2459</v>
      </c>
      <c r="BE4" s="9">
        <f t="shared" ref="BE4:BE67" si="0">AO5+AT5</f>
        <v>4894</v>
      </c>
      <c r="BF4" s="4">
        <f t="shared" ref="BF4:BF67" si="1">BE4/90</f>
        <v>54.37777777777778</v>
      </c>
      <c r="BG4" s="4">
        <v>2262</v>
      </c>
      <c r="BH4" s="9">
        <f t="shared" ref="BH4:BH67" si="2">AP5+AU5</f>
        <v>3807</v>
      </c>
      <c r="BI4" s="4">
        <f t="shared" ref="BI4:BI67" si="3">BH4/90</f>
        <v>42.3</v>
      </c>
      <c r="BJ4" s="4">
        <v>2068</v>
      </c>
      <c r="BK4" s="4">
        <f t="shared" ref="BK4:BK67" si="4">AQ5+AV5</f>
        <v>3363</v>
      </c>
      <c r="BL4" s="4">
        <f t="shared" ref="BL4:BL67" si="5">BK4/90</f>
        <v>37.366666666666667</v>
      </c>
      <c r="BM4" s="4">
        <v>1740</v>
      </c>
      <c r="BN4" s="4">
        <f t="shared" ref="BN4:BN67" si="6">AR5+AW5</f>
        <v>2685</v>
      </c>
      <c r="BO4" s="4">
        <f t="shared" ref="BO4:BO67" si="7">BN4/90</f>
        <v>29.833333333333332</v>
      </c>
      <c r="BP4" s="4">
        <v>1458</v>
      </c>
      <c r="BQ4" s="4">
        <f t="shared" ref="BQ4:BQ67" si="8">AS5+AX5</f>
        <v>2298</v>
      </c>
      <c r="BR4" s="4">
        <f t="shared" ref="BR4:BR67" si="9">BQ4/90</f>
        <v>25.533333333333335</v>
      </c>
      <c r="BS4" s="4">
        <v>150</v>
      </c>
      <c r="BT4" s="4">
        <v>0</v>
      </c>
    </row>
    <row r="5" spans="1:72" ht="15" x14ac:dyDescent="0.25">
      <c r="A5" s="4" t="s">
        <v>260</v>
      </c>
      <c r="B5" s="4">
        <v>45</v>
      </c>
      <c r="C5" s="4" t="s">
        <v>59</v>
      </c>
      <c r="D5" s="4" t="s">
        <v>40</v>
      </c>
      <c r="E5" s="4">
        <v>11000</v>
      </c>
      <c r="F5" s="4" t="s">
        <v>61</v>
      </c>
      <c r="G5" s="4" t="s">
        <v>62</v>
      </c>
      <c r="H5" s="4">
        <v>1350</v>
      </c>
      <c r="I5" s="4" t="s">
        <v>70</v>
      </c>
      <c r="J5" s="4" t="s">
        <v>65</v>
      </c>
      <c r="K5" s="4" t="s">
        <v>65</v>
      </c>
      <c r="L5" s="4" t="s">
        <v>72</v>
      </c>
      <c r="M5" s="4" t="s">
        <v>72</v>
      </c>
      <c r="N5" s="4">
        <v>147</v>
      </c>
      <c r="O5" s="4">
        <v>59</v>
      </c>
      <c r="P5" s="4"/>
      <c r="Q5" s="4">
        <v>133</v>
      </c>
      <c r="R5" s="4">
        <v>80</v>
      </c>
      <c r="S5" s="4">
        <v>142</v>
      </c>
      <c r="T5" s="4">
        <v>265</v>
      </c>
      <c r="U5" s="4">
        <v>6.5</v>
      </c>
      <c r="V5" s="4" t="s">
        <v>65</v>
      </c>
      <c r="W5" s="4" t="s">
        <v>65</v>
      </c>
      <c r="X5" s="4" t="s">
        <v>65</v>
      </c>
      <c r="Y5" s="4" t="s">
        <v>65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30</v>
      </c>
      <c r="AF5" s="4">
        <v>30</v>
      </c>
      <c r="AG5" s="4">
        <v>30</v>
      </c>
      <c r="AH5" s="4">
        <v>30</v>
      </c>
      <c r="AI5" s="4">
        <v>30</v>
      </c>
      <c r="AJ5" s="4">
        <v>0</v>
      </c>
      <c r="AK5" s="4">
        <v>0</v>
      </c>
      <c r="AL5" s="4">
        <v>0</v>
      </c>
      <c r="AM5" s="4">
        <v>0</v>
      </c>
      <c r="AN5" s="4">
        <v>0</v>
      </c>
      <c r="AO5" s="4">
        <v>2459</v>
      </c>
      <c r="AP5" s="4">
        <v>2262</v>
      </c>
      <c r="AQ5" s="4">
        <v>2068</v>
      </c>
      <c r="AR5" s="4">
        <v>1740</v>
      </c>
      <c r="AS5" s="4">
        <v>1458</v>
      </c>
      <c r="AT5" s="4">
        <v>2435</v>
      </c>
      <c r="AU5" s="4">
        <v>1545</v>
      </c>
      <c r="AV5" s="4">
        <v>1295</v>
      </c>
      <c r="AW5" s="4">
        <v>945</v>
      </c>
      <c r="AX5" s="4">
        <v>840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2264</v>
      </c>
      <c r="BE5" s="9">
        <f t="shared" si="0"/>
        <v>4594</v>
      </c>
      <c r="BF5" s="4">
        <f t="shared" si="1"/>
        <v>51.044444444444444</v>
      </c>
      <c r="BG5" s="4">
        <v>2048</v>
      </c>
      <c r="BH5" s="9">
        <f t="shared" si="2"/>
        <v>3898</v>
      </c>
      <c r="BI5" s="4">
        <f t="shared" si="3"/>
        <v>43.31111111111111</v>
      </c>
      <c r="BJ5" s="4">
        <v>1840</v>
      </c>
      <c r="BK5" s="4">
        <f t="shared" si="4"/>
        <v>3325</v>
      </c>
      <c r="BL5" s="4">
        <f t="shared" si="5"/>
        <v>36.944444444444443</v>
      </c>
      <c r="BM5" s="4">
        <v>1625</v>
      </c>
      <c r="BN5" s="4">
        <f t="shared" si="6"/>
        <v>2645</v>
      </c>
      <c r="BO5" s="4">
        <f t="shared" si="7"/>
        <v>29.388888888888889</v>
      </c>
      <c r="BP5" s="4">
        <v>1245</v>
      </c>
      <c r="BQ5" s="4">
        <f t="shared" si="8"/>
        <v>1955</v>
      </c>
      <c r="BR5" s="4">
        <f t="shared" si="9"/>
        <v>21.722222222222221</v>
      </c>
      <c r="BS5" s="4">
        <v>575</v>
      </c>
      <c r="BT5" s="4">
        <v>150</v>
      </c>
    </row>
    <row r="6" spans="1:72" ht="15" x14ac:dyDescent="0.25">
      <c r="A6" s="4" t="s">
        <v>262</v>
      </c>
      <c r="B6" s="4">
        <v>42</v>
      </c>
      <c r="C6" s="4" t="s">
        <v>41</v>
      </c>
      <c r="D6" s="4" t="s">
        <v>40</v>
      </c>
      <c r="E6" s="4">
        <v>17000</v>
      </c>
      <c r="F6" s="4" t="s">
        <v>61</v>
      </c>
      <c r="G6" s="4" t="s">
        <v>62</v>
      </c>
      <c r="H6" s="4">
        <v>1470</v>
      </c>
      <c r="I6" s="4" t="s">
        <v>63</v>
      </c>
      <c r="J6" s="4" t="s">
        <v>65</v>
      </c>
      <c r="K6" s="4" t="s">
        <v>65</v>
      </c>
      <c r="L6" s="4" t="s">
        <v>65</v>
      </c>
      <c r="M6" s="4" t="s">
        <v>72</v>
      </c>
      <c r="N6" s="4">
        <v>157</v>
      </c>
      <c r="O6" s="4">
        <v>68</v>
      </c>
      <c r="P6" s="4"/>
      <c r="Q6" s="4">
        <v>130</v>
      </c>
      <c r="R6" s="4">
        <v>81</v>
      </c>
      <c r="S6" s="4">
        <v>155</v>
      </c>
      <c r="T6" s="4">
        <v>300</v>
      </c>
      <c r="U6" s="4">
        <v>7.2</v>
      </c>
      <c r="V6" s="4" t="s">
        <v>65</v>
      </c>
      <c r="W6" s="4" t="s">
        <v>65</v>
      </c>
      <c r="X6" s="4" t="s">
        <v>65</v>
      </c>
      <c r="Y6" s="4" t="s">
        <v>65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30</v>
      </c>
      <c r="AF6" s="4">
        <v>30</v>
      </c>
      <c r="AG6" s="4">
        <v>30</v>
      </c>
      <c r="AH6" s="4">
        <v>30</v>
      </c>
      <c r="AI6" s="4">
        <v>30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2264</v>
      </c>
      <c r="AP6" s="4">
        <v>2048</v>
      </c>
      <c r="AQ6" s="4">
        <v>1840</v>
      </c>
      <c r="AR6" s="4">
        <v>1625</v>
      </c>
      <c r="AS6" s="4">
        <v>1245</v>
      </c>
      <c r="AT6" s="4">
        <v>2330</v>
      </c>
      <c r="AU6" s="4">
        <v>1850</v>
      </c>
      <c r="AV6" s="4">
        <v>1485</v>
      </c>
      <c r="AW6" s="4">
        <v>1020</v>
      </c>
      <c r="AX6" s="4">
        <v>710</v>
      </c>
      <c r="AY6" s="4">
        <v>1500</v>
      </c>
      <c r="AZ6" s="4">
        <v>1450</v>
      </c>
      <c r="BA6" s="4">
        <v>1400</v>
      </c>
      <c r="BB6" s="4">
        <v>1340</v>
      </c>
      <c r="BC6" s="4">
        <v>1290</v>
      </c>
      <c r="BD6" s="4">
        <v>4123</v>
      </c>
      <c r="BE6" s="9">
        <f t="shared" si="0"/>
        <v>6653</v>
      </c>
      <c r="BF6" s="4">
        <f t="shared" si="1"/>
        <v>73.922222222222217</v>
      </c>
      <c r="BG6" s="4">
        <v>3845</v>
      </c>
      <c r="BH6" s="9">
        <f t="shared" si="2"/>
        <v>5730</v>
      </c>
      <c r="BI6" s="4">
        <f t="shared" si="3"/>
        <v>63.666666666666664</v>
      </c>
      <c r="BJ6" s="4">
        <v>3516</v>
      </c>
      <c r="BK6" s="4">
        <f t="shared" si="4"/>
        <v>4991</v>
      </c>
      <c r="BL6" s="4">
        <f t="shared" si="5"/>
        <v>55.455555555555556</v>
      </c>
      <c r="BM6" s="4">
        <v>3214</v>
      </c>
      <c r="BN6" s="4">
        <f t="shared" si="6"/>
        <v>4294</v>
      </c>
      <c r="BO6" s="4">
        <f t="shared" si="7"/>
        <v>47.711111111111109</v>
      </c>
      <c r="BP6" s="4">
        <v>3120</v>
      </c>
      <c r="BQ6" s="4">
        <f t="shared" si="8"/>
        <v>4030</v>
      </c>
      <c r="BR6" s="4">
        <f t="shared" si="9"/>
        <v>44.777777777777779</v>
      </c>
      <c r="BS6" s="4">
        <v>75</v>
      </c>
      <c r="BT6" s="4">
        <v>0</v>
      </c>
    </row>
    <row r="7" spans="1:72" ht="15" x14ac:dyDescent="0.25">
      <c r="A7" s="4" t="s">
        <v>263</v>
      </c>
      <c r="B7" s="4">
        <v>35</v>
      </c>
      <c r="C7" s="4" t="s">
        <v>41</v>
      </c>
      <c r="D7" s="4" t="s">
        <v>40</v>
      </c>
      <c r="E7" s="4">
        <v>32000</v>
      </c>
      <c r="F7" s="4" t="s">
        <v>61</v>
      </c>
      <c r="G7" s="4" t="s">
        <v>62</v>
      </c>
      <c r="H7" s="4">
        <v>1350</v>
      </c>
      <c r="I7" s="4" t="s">
        <v>63</v>
      </c>
      <c r="J7" s="4" t="s">
        <v>65</v>
      </c>
      <c r="K7" s="4" t="s">
        <v>72</v>
      </c>
      <c r="L7" s="4" t="s">
        <v>65</v>
      </c>
      <c r="M7" s="4" t="s">
        <v>65</v>
      </c>
      <c r="N7" s="4">
        <v>155</v>
      </c>
      <c r="O7" s="4">
        <v>72</v>
      </c>
      <c r="P7" s="4"/>
      <c r="Q7" s="4">
        <v>132</v>
      </c>
      <c r="R7" s="4">
        <v>79</v>
      </c>
      <c r="S7" s="4">
        <v>165</v>
      </c>
      <c r="T7" s="4">
        <v>245</v>
      </c>
      <c r="U7" s="4">
        <v>7.6</v>
      </c>
      <c r="V7" s="4" t="s">
        <v>65</v>
      </c>
      <c r="W7" s="4" t="s">
        <v>65</v>
      </c>
      <c r="X7" s="4" t="s">
        <v>65</v>
      </c>
      <c r="Y7" s="4" t="s">
        <v>65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30</v>
      </c>
      <c r="AF7" s="4">
        <v>30</v>
      </c>
      <c r="AG7" s="4">
        <v>30</v>
      </c>
      <c r="AH7" s="4">
        <v>30</v>
      </c>
      <c r="AI7" s="4">
        <v>30</v>
      </c>
      <c r="AJ7" s="4">
        <v>0</v>
      </c>
      <c r="AK7" s="4">
        <v>0</v>
      </c>
      <c r="AL7" s="4">
        <v>0</v>
      </c>
      <c r="AM7" s="4">
        <v>0</v>
      </c>
      <c r="AN7" s="4">
        <v>0</v>
      </c>
      <c r="AO7" s="4">
        <v>4123</v>
      </c>
      <c r="AP7" s="4">
        <v>3845</v>
      </c>
      <c r="AQ7" s="4">
        <v>3516</v>
      </c>
      <c r="AR7" s="4">
        <v>3214</v>
      </c>
      <c r="AS7" s="4">
        <v>3120</v>
      </c>
      <c r="AT7" s="4">
        <v>2530</v>
      </c>
      <c r="AU7" s="4">
        <v>1885</v>
      </c>
      <c r="AV7" s="4">
        <v>1475</v>
      </c>
      <c r="AW7" s="4">
        <v>1080</v>
      </c>
      <c r="AX7" s="4">
        <v>910</v>
      </c>
      <c r="AY7" s="4">
        <v>0</v>
      </c>
      <c r="AZ7" s="4">
        <v>0</v>
      </c>
      <c r="BA7" s="4">
        <v>0</v>
      </c>
      <c r="BB7" s="4">
        <v>0</v>
      </c>
      <c r="BC7" s="4">
        <v>0</v>
      </c>
      <c r="BD7" s="4">
        <v>4225</v>
      </c>
      <c r="BE7" s="9">
        <f t="shared" si="0"/>
        <v>6765</v>
      </c>
      <c r="BF7" s="4">
        <f t="shared" si="1"/>
        <v>75.166666666666671</v>
      </c>
      <c r="BG7" s="4">
        <v>4015</v>
      </c>
      <c r="BH7" s="9">
        <f t="shared" si="2"/>
        <v>6090</v>
      </c>
      <c r="BI7" s="4">
        <f t="shared" si="3"/>
        <v>67.666666666666671</v>
      </c>
      <c r="BJ7" s="4">
        <v>3807</v>
      </c>
      <c r="BK7" s="4">
        <f t="shared" si="4"/>
        <v>5367</v>
      </c>
      <c r="BL7" s="4">
        <f t="shared" si="5"/>
        <v>59.633333333333333</v>
      </c>
      <c r="BM7" s="4">
        <v>3337</v>
      </c>
      <c r="BN7" s="4">
        <f t="shared" si="6"/>
        <v>4593</v>
      </c>
      <c r="BO7" s="4">
        <f t="shared" si="7"/>
        <v>51.033333333333331</v>
      </c>
      <c r="BP7" s="4">
        <v>3248</v>
      </c>
      <c r="BQ7" s="4">
        <f t="shared" si="8"/>
        <v>4068</v>
      </c>
      <c r="BR7" s="4">
        <f t="shared" si="9"/>
        <v>45.2</v>
      </c>
      <c r="BS7" s="4">
        <v>75</v>
      </c>
      <c r="BT7" s="4">
        <v>0</v>
      </c>
    </row>
    <row r="8" spans="1:72" ht="15" x14ac:dyDescent="0.25">
      <c r="A8" s="4" t="s">
        <v>264</v>
      </c>
      <c r="B8" s="4">
        <v>48</v>
      </c>
      <c r="C8" s="4" t="s">
        <v>41</v>
      </c>
      <c r="D8" s="4" t="s">
        <v>40</v>
      </c>
      <c r="E8" s="4">
        <v>17500</v>
      </c>
      <c r="F8" s="4" t="s">
        <v>61</v>
      </c>
      <c r="G8" s="4" t="s">
        <v>62</v>
      </c>
      <c r="H8" s="4">
        <v>1280</v>
      </c>
      <c r="I8" s="4" t="s">
        <v>224</v>
      </c>
      <c r="J8" s="4" t="s">
        <v>65</v>
      </c>
      <c r="K8" s="4" t="s">
        <v>65</v>
      </c>
      <c r="L8" s="4" t="s">
        <v>65</v>
      </c>
      <c r="M8" s="4" t="s">
        <v>72</v>
      </c>
      <c r="N8" s="4">
        <v>153</v>
      </c>
      <c r="O8" s="4">
        <v>87</v>
      </c>
      <c r="P8" s="4"/>
      <c r="Q8" s="4">
        <v>132</v>
      </c>
      <c r="R8" s="4">
        <v>80</v>
      </c>
      <c r="S8" s="4">
        <v>165</v>
      </c>
      <c r="T8" s="4">
        <v>236</v>
      </c>
      <c r="U8" s="4">
        <v>8.5</v>
      </c>
      <c r="V8" s="4" t="s">
        <v>65</v>
      </c>
      <c r="W8" s="4" t="s">
        <v>65</v>
      </c>
      <c r="X8" s="4" t="s">
        <v>65</v>
      </c>
      <c r="Y8" s="4" t="s">
        <v>65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30</v>
      </c>
      <c r="AF8" s="4">
        <v>30</v>
      </c>
      <c r="AG8" s="4">
        <v>30</v>
      </c>
      <c r="AH8" s="4">
        <v>30</v>
      </c>
      <c r="AI8" s="4">
        <v>30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4225</v>
      </c>
      <c r="AP8" s="4">
        <v>4015</v>
      </c>
      <c r="AQ8" s="4">
        <v>3807</v>
      </c>
      <c r="AR8" s="4">
        <v>3337</v>
      </c>
      <c r="AS8" s="4">
        <v>3248</v>
      </c>
      <c r="AT8" s="4">
        <v>2540</v>
      </c>
      <c r="AU8" s="4">
        <v>2075</v>
      </c>
      <c r="AV8" s="4">
        <v>1560</v>
      </c>
      <c r="AW8" s="4">
        <v>1256</v>
      </c>
      <c r="AX8" s="4">
        <v>820</v>
      </c>
      <c r="AY8" s="4">
        <v>0</v>
      </c>
      <c r="AZ8" s="4">
        <v>0</v>
      </c>
      <c r="BA8" s="4">
        <v>0</v>
      </c>
      <c r="BB8" s="4">
        <v>0</v>
      </c>
      <c r="BC8" s="4">
        <v>0</v>
      </c>
      <c r="BD8" s="4">
        <v>2876</v>
      </c>
      <c r="BE8" s="9">
        <f t="shared" si="0"/>
        <v>5656</v>
      </c>
      <c r="BF8" s="4">
        <f t="shared" si="1"/>
        <v>62.844444444444441</v>
      </c>
      <c r="BG8" s="4">
        <v>2567</v>
      </c>
      <c r="BH8" s="9">
        <f t="shared" si="2"/>
        <v>4747</v>
      </c>
      <c r="BI8" s="4">
        <f t="shared" si="3"/>
        <v>52.744444444444447</v>
      </c>
      <c r="BJ8" s="4">
        <v>2230</v>
      </c>
      <c r="BK8" s="4">
        <f t="shared" si="4"/>
        <v>3810</v>
      </c>
      <c r="BL8" s="4">
        <f t="shared" si="5"/>
        <v>42.333333333333336</v>
      </c>
      <c r="BM8" s="4">
        <v>2025</v>
      </c>
      <c r="BN8" s="4">
        <f t="shared" si="6"/>
        <v>3270</v>
      </c>
      <c r="BO8" s="4">
        <f t="shared" si="7"/>
        <v>36.333333333333336</v>
      </c>
      <c r="BP8" s="4">
        <v>1876</v>
      </c>
      <c r="BQ8" s="4">
        <f t="shared" si="8"/>
        <v>2616</v>
      </c>
      <c r="BR8" s="4">
        <f t="shared" si="9"/>
        <v>29.066666666666666</v>
      </c>
      <c r="BS8" s="4">
        <v>360</v>
      </c>
      <c r="BT8" s="4">
        <v>150</v>
      </c>
    </row>
    <row r="9" spans="1:72" ht="15" x14ac:dyDescent="0.25">
      <c r="A9" s="4" t="s">
        <v>265</v>
      </c>
      <c r="B9" s="4">
        <v>42</v>
      </c>
      <c r="C9" s="4" t="s">
        <v>41</v>
      </c>
      <c r="D9" s="4" t="s">
        <v>40</v>
      </c>
      <c r="E9" s="4">
        <v>15000</v>
      </c>
      <c r="F9" s="4" t="s">
        <v>61</v>
      </c>
      <c r="G9" s="4" t="s">
        <v>62</v>
      </c>
      <c r="H9" s="4">
        <v>1400</v>
      </c>
      <c r="I9" s="4" t="s">
        <v>225</v>
      </c>
      <c r="J9" s="4" t="s">
        <v>65</v>
      </c>
      <c r="K9" s="4" t="s">
        <v>72</v>
      </c>
      <c r="L9" s="4" t="s">
        <v>65</v>
      </c>
      <c r="M9" s="4" t="s">
        <v>72</v>
      </c>
      <c r="N9" s="4">
        <v>156</v>
      </c>
      <c r="O9" s="4">
        <v>71</v>
      </c>
      <c r="P9" s="4"/>
      <c r="Q9" s="4">
        <v>125</v>
      </c>
      <c r="R9" s="4">
        <v>78</v>
      </c>
      <c r="S9" s="4">
        <v>140</v>
      </c>
      <c r="T9" s="4">
        <v>300</v>
      </c>
      <c r="U9" s="4">
        <v>7.8</v>
      </c>
      <c r="V9" s="4" t="s">
        <v>65</v>
      </c>
      <c r="W9" s="4" t="s">
        <v>65</v>
      </c>
      <c r="X9" s="4" t="s">
        <v>65</v>
      </c>
      <c r="Y9" s="4" t="s">
        <v>65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30</v>
      </c>
      <c r="AF9" s="4">
        <v>30</v>
      </c>
      <c r="AG9" s="4">
        <v>30</v>
      </c>
      <c r="AH9" s="4">
        <v>30</v>
      </c>
      <c r="AI9" s="4">
        <v>30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2876</v>
      </c>
      <c r="AP9" s="4">
        <v>2567</v>
      </c>
      <c r="AQ9" s="4">
        <v>2230</v>
      </c>
      <c r="AR9" s="4">
        <v>2025</v>
      </c>
      <c r="AS9" s="4">
        <v>1876</v>
      </c>
      <c r="AT9" s="4">
        <v>2780</v>
      </c>
      <c r="AU9" s="4">
        <v>2180</v>
      </c>
      <c r="AV9" s="4">
        <v>1580</v>
      </c>
      <c r="AW9" s="4">
        <v>1245</v>
      </c>
      <c r="AX9" s="4">
        <v>740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2754</v>
      </c>
      <c r="BE9" s="9">
        <f t="shared" si="0"/>
        <v>4884</v>
      </c>
      <c r="BF9" s="4">
        <f t="shared" si="1"/>
        <v>54.266666666666666</v>
      </c>
      <c r="BG9" s="4">
        <v>2390</v>
      </c>
      <c r="BH9" s="9">
        <f t="shared" si="2"/>
        <v>3975</v>
      </c>
      <c r="BI9" s="4">
        <f t="shared" si="3"/>
        <v>44.166666666666664</v>
      </c>
      <c r="BJ9" s="4">
        <v>2040</v>
      </c>
      <c r="BK9" s="4">
        <f t="shared" si="4"/>
        <v>3185</v>
      </c>
      <c r="BL9" s="4">
        <f t="shared" si="5"/>
        <v>35.388888888888886</v>
      </c>
      <c r="BM9" s="4">
        <v>1830</v>
      </c>
      <c r="BN9" s="4">
        <f t="shared" si="6"/>
        <v>2920</v>
      </c>
      <c r="BO9" s="4">
        <f t="shared" si="7"/>
        <v>32.444444444444443</v>
      </c>
      <c r="BP9" s="4">
        <v>1754</v>
      </c>
      <c r="BQ9" s="4">
        <f t="shared" si="8"/>
        <v>2594</v>
      </c>
      <c r="BR9" s="4">
        <f t="shared" si="9"/>
        <v>28.822222222222223</v>
      </c>
      <c r="BS9" s="4">
        <v>530</v>
      </c>
      <c r="BT9" s="4">
        <v>150</v>
      </c>
    </row>
    <row r="10" spans="1:72" ht="15" x14ac:dyDescent="0.25">
      <c r="A10" s="4" t="s">
        <v>266</v>
      </c>
      <c r="B10" s="4">
        <v>36</v>
      </c>
      <c r="C10" s="4" t="s">
        <v>59</v>
      </c>
      <c r="D10" s="4" t="s">
        <v>40</v>
      </c>
      <c r="E10" s="4">
        <v>11000</v>
      </c>
      <c r="F10" s="4" t="s">
        <v>61</v>
      </c>
      <c r="G10" s="4" t="s">
        <v>62</v>
      </c>
      <c r="H10" s="4">
        <v>1200</v>
      </c>
      <c r="I10" s="4" t="s">
        <v>234</v>
      </c>
      <c r="J10" s="4" t="s">
        <v>65</v>
      </c>
      <c r="K10" s="4" t="s">
        <v>65</v>
      </c>
      <c r="L10" s="4" t="s">
        <v>72</v>
      </c>
      <c r="M10" s="4" t="s">
        <v>72</v>
      </c>
      <c r="N10" s="4">
        <v>145</v>
      </c>
      <c r="O10" s="4">
        <v>60</v>
      </c>
      <c r="P10" s="4"/>
      <c r="Q10" s="4">
        <v>130</v>
      </c>
      <c r="R10" s="4">
        <v>81</v>
      </c>
      <c r="S10" s="4">
        <v>125</v>
      </c>
      <c r="T10" s="4">
        <v>265</v>
      </c>
      <c r="U10" s="4">
        <v>7.6</v>
      </c>
      <c r="V10" s="4" t="s">
        <v>65</v>
      </c>
      <c r="W10" s="4" t="s">
        <v>65</v>
      </c>
      <c r="X10" s="4" t="s">
        <v>65</v>
      </c>
      <c r="Y10" s="4" t="s">
        <v>65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30</v>
      </c>
      <c r="AF10" s="4">
        <v>30</v>
      </c>
      <c r="AG10" s="4">
        <v>30</v>
      </c>
      <c r="AH10" s="4">
        <v>30</v>
      </c>
      <c r="AI10" s="4">
        <v>30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2754</v>
      </c>
      <c r="AP10" s="4">
        <v>2390</v>
      </c>
      <c r="AQ10" s="4">
        <v>2040</v>
      </c>
      <c r="AR10" s="4">
        <v>1830</v>
      </c>
      <c r="AS10" s="4">
        <v>1754</v>
      </c>
      <c r="AT10" s="4">
        <v>2130</v>
      </c>
      <c r="AU10" s="4">
        <v>1585</v>
      </c>
      <c r="AV10" s="4">
        <v>1145</v>
      </c>
      <c r="AW10" s="4">
        <v>1090</v>
      </c>
      <c r="AX10" s="4">
        <v>840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2548</v>
      </c>
      <c r="BE10" s="9">
        <f t="shared" si="0"/>
        <v>5028</v>
      </c>
      <c r="BF10" s="4">
        <f t="shared" si="1"/>
        <v>55.866666666666667</v>
      </c>
      <c r="BG10" s="4">
        <v>2108</v>
      </c>
      <c r="BH10" s="9">
        <f t="shared" si="2"/>
        <v>3983</v>
      </c>
      <c r="BI10" s="4">
        <f t="shared" si="3"/>
        <v>44.255555555555553</v>
      </c>
      <c r="BJ10" s="4">
        <v>1830</v>
      </c>
      <c r="BK10" s="4">
        <f t="shared" si="4"/>
        <v>3110</v>
      </c>
      <c r="BL10" s="4">
        <f t="shared" si="5"/>
        <v>34.555555555555557</v>
      </c>
      <c r="BM10" s="4">
        <v>1627</v>
      </c>
      <c r="BN10" s="4">
        <f t="shared" si="6"/>
        <v>2747</v>
      </c>
      <c r="BO10" s="4">
        <f t="shared" si="7"/>
        <v>30.522222222222222</v>
      </c>
      <c r="BP10" s="4">
        <v>1505</v>
      </c>
      <c r="BQ10" s="4">
        <f t="shared" si="8"/>
        <v>2485</v>
      </c>
      <c r="BR10" s="4">
        <f t="shared" si="9"/>
        <v>27.611111111111111</v>
      </c>
      <c r="BS10" s="4">
        <v>150</v>
      </c>
      <c r="BT10" s="4">
        <v>0</v>
      </c>
    </row>
    <row r="11" spans="1:72" ht="15" x14ac:dyDescent="0.25">
      <c r="A11" s="4" t="s">
        <v>267</v>
      </c>
      <c r="B11" s="4">
        <v>45</v>
      </c>
      <c r="C11" s="4" t="s">
        <v>41</v>
      </c>
      <c r="D11" s="4" t="s">
        <v>40</v>
      </c>
      <c r="E11" s="4">
        <v>16000</v>
      </c>
      <c r="F11" s="4" t="s">
        <v>61</v>
      </c>
      <c r="G11" s="4" t="s">
        <v>62</v>
      </c>
      <c r="H11" s="4">
        <v>1150</v>
      </c>
      <c r="I11" s="4" t="s">
        <v>66</v>
      </c>
      <c r="J11" s="4" t="s">
        <v>65</v>
      </c>
      <c r="K11" s="4" t="s">
        <v>65</v>
      </c>
      <c r="L11" s="4" t="s">
        <v>65</v>
      </c>
      <c r="M11" s="4" t="s">
        <v>72</v>
      </c>
      <c r="N11" s="4">
        <v>165</v>
      </c>
      <c r="O11" s="4">
        <v>67</v>
      </c>
      <c r="P11" s="4"/>
      <c r="Q11" s="4">
        <v>125</v>
      </c>
      <c r="R11" s="4">
        <v>80</v>
      </c>
      <c r="S11" s="4">
        <v>152</v>
      </c>
      <c r="T11" s="4">
        <v>210</v>
      </c>
      <c r="U11" s="4">
        <v>6.6</v>
      </c>
      <c r="V11" s="4" t="s">
        <v>65</v>
      </c>
      <c r="W11" s="4" t="s">
        <v>65</v>
      </c>
      <c r="X11" s="4" t="s">
        <v>65</v>
      </c>
      <c r="Y11" s="4" t="s">
        <v>65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30</v>
      </c>
      <c r="AF11" s="4">
        <v>30</v>
      </c>
      <c r="AG11" s="4">
        <v>30</v>
      </c>
      <c r="AH11" s="4">
        <v>30</v>
      </c>
      <c r="AI11" s="4">
        <v>30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2548</v>
      </c>
      <c r="AP11" s="4">
        <v>2108</v>
      </c>
      <c r="AQ11" s="4">
        <v>1830</v>
      </c>
      <c r="AR11" s="4">
        <v>1627</v>
      </c>
      <c r="AS11" s="4">
        <v>1505</v>
      </c>
      <c r="AT11" s="4">
        <v>2480</v>
      </c>
      <c r="AU11" s="4">
        <v>1875</v>
      </c>
      <c r="AV11" s="4">
        <v>1280</v>
      </c>
      <c r="AW11" s="4">
        <v>1120</v>
      </c>
      <c r="AX11" s="4">
        <v>980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2190</v>
      </c>
      <c r="BE11" s="9">
        <f t="shared" si="0"/>
        <v>4340</v>
      </c>
      <c r="BF11" s="4">
        <f t="shared" si="1"/>
        <v>48.222222222222221</v>
      </c>
      <c r="BG11" s="4">
        <v>1955</v>
      </c>
      <c r="BH11" s="9">
        <f t="shared" si="2"/>
        <v>3520</v>
      </c>
      <c r="BI11" s="4">
        <f t="shared" si="3"/>
        <v>39.111111111111114</v>
      </c>
      <c r="BJ11" s="4">
        <v>1680</v>
      </c>
      <c r="BK11" s="4">
        <f t="shared" si="4"/>
        <v>2900</v>
      </c>
      <c r="BL11" s="4">
        <f t="shared" si="5"/>
        <v>32.222222222222221</v>
      </c>
      <c r="BM11" s="4">
        <v>1340</v>
      </c>
      <c r="BN11" s="4">
        <f t="shared" si="6"/>
        <v>2390</v>
      </c>
      <c r="BO11" s="4">
        <f t="shared" si="7"/>
        <v>26.555555555555557</v>
      </c>
      <c r="BP11" s="4">
        <v>1190</v>
      </c>
      <c r="BQ11" s="4">
        <f t="shared" si="8"/>
        <v>2030</v>
      </c>
      <c r="BR11" s="4">
        <f t="shared" si="9"/>
        <v>22.555555555555557</v>
      </c>
      <c r="BS11" s="4">
        <v>275</v>
      </c>
      <c r="BT11" s="4">
        <v>150</v>
      </c>
    </row>
    <row r="12" spans="1:72" ht="15" x14ac:dyDescent="0.25">
      <c r="A12" s="4" t="s">
        <v>268</v>
      </c>
      <c r="B12" s="4">
        <v>45</v>
      </c>
      <c r="C12" s="4" t="s">
        <v>41</v>
      </c>
      <c r="D12" s="4" t="s">
        <v>40</v>
      </c>
      <c r="E12" s="4">
        <v>5000</v>
      </c>
      <c r="F12" s="4" t="s">
        <v>61</v>
      </c>
      <c r="G12" s="4" t="s">
        <v>62</v>
      </c>
      <c r="H12" s="4">
        <v>1500</v>
      </c>
      <c r="I12" s="4" t="s">
        <v>66</v>
      </c>
      <c r="J12" s="4" t="s">
        <v>65</v>
      </c>
      <c r="K12" s="4" t="s">
        <v>65</v>
      </c>
      <c r="L12" s="4" t="s">
        <v>65</v>
      </c>
      <c r="M12" s="4" t="s">
        <v>65</v>
      </c>
      <c r="N12" s="4">
        <v>152</v>
      </c>
      <c r="O12" s="4">
        <v>58</v>
      </c>
      <c r="P12" s="4"/>
      <c r="Q12" s="4">
        <v>130</v>
      </c>
      <c r="R12" s="4">
        <v>80</v>
      </c>
      <c r="S12" s="4">
        <v>160</v>
      </c>
      <c r="T12" s="4">
        <v>280</v>
      </c>
      <c r="U12" s="4">
        <v>8.1999999999999993</v>
      </c>
      <c r="V12" s="4" t="s">
        <v>65</v>
      </c>
      <c r="W12" s="4" t="s">
        <v>65</v>
      </c>
      <c r="X12" s="4" t="s">
        <v>65</v>
      </c>
      <c r="Y12" s="4" t="s">
        <v>65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30</v>
      </c>
      <c r="AF12" s="4">
        <v>30</v>
      </c>
      <c r="AG12" s="4">
        <v>30</v>
      </c>
      <c r="AH12" s="4">
        <v>30</v>
      </c>
      <c r="AI12" s="4">
        <v>30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2190</v>
      </c>
      <c r="AP12" s="4">
        <v>1955</v>
      </c>
      <c r="AQ12" s="4">
        <v>1680</v>
      </c>
      <c r="AR12" s="4">
        <v>1340</v>
      </c>
      <c r="AS12" s="4">
        <v>1190</v>
      </c>
      <c r="AT12" s="4">
        <v>2150</v>
      </c>
      <c r="AU12" s="4">
        <v>1565</v>
      </c>
      <c r="AV12" s="4">
        <v>1220</v>
      </c>
      <c r="AW12" s="4">
        <v>1050</v>
      </c>
      <c r="AX12" s="4">
        <v>840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2365</v>
      </c>
      <c r="BE12" s="9">
        <f t="shared" si="0"/>
        <v>4515</v>
      </c>
      <c r="BF12" s="4">
        <f t="shared" si="1"/>
        <v>50.166666666666664</v>
      </c>
      <c r="BG12" s="4">
        <v>2045</v>
      </c>
      <c r="BH12" s="9">
        <f t="shared" si="2"/>
        <v>3620</v>
      </c>
      <c r="BI12" s="4">
        <f t="shared" si="3"/>
        <v>40.222222222222221</v>
      </c>
      <c r="BJ12" s="4">
        <v>1774</v>
      </c>
      <c r="BK12" s="4">
        <f t="shared" si="4"/>
        <v>3059</v>
      </c>
      <c r="BL12" s="4">
        <f t="shared" si="5"/>
        <v>33.988888888888887</v>
      </c>
      <c r="BM12" s="4">
        <v>1555</v>
      </c>
      <c r="BN12" s="4">
        <f t="shared" si="6"/>
        <v>2585</v>
      </c>
      <c r="BO12" s="4">
        <f t="shared" si="7"/>
        <v>28.722222222222221</v>
      </c>
      <c r="BP12" s="4">
        <v>1365</v>
      </c>
      <c r="BQ12" s="4">
        <f t="shared" si="8"/>
        <v>2210</v>
      </c>
      <c r="BR12" s="4">
        <f t="shared" si="9"/>
        <v>24.555555555555557</v>
      </c>
      <c r="BS12" s="4">
        <v>175</v>
      </c>
      <c r="BT12" s="4">
        <v>0</v>
      </c>
    </row>
    <row r="13" spans="1:72" ht="15" x14ac:dyDescent="0.25">
      <c r="A13" s="4" t="s">
        <v>269</v>
      </c>
      <c r="B13" s="4">
        <v>50</v>
      </c>
      <c r="C13" s="4" t="s">
        <v>41</v>
      </c>
      <c r="D13" s="4" t="s">
        <v>40</v>
      </c>
      <c r="E13" s="4">
        <v>20000</v>
      </c>
      <c r="F13" s="4" t="s">
        <v>61</v>
      </c>
      <c r="G13" s="4" t="s">
        <v>62</v>
      </c>
      <c r="H13" s="4">
        <v>1300</v>
      </c>
      <c r="I13" s="4" t="s">
        <v>66</v>
      </c>
      <c r="J13" s="4" t="s">
        <v>65</v>
      </c>
      <c r="K13" s="4" t="s">
        <v>65</v>
      </c>
      <c r="L13" s="4" t="s">
        <v>65</v>
      </c>
      <c r="M13" s="4" t="s">
        <v>72</v>
      </c>
      <c r="N13" s="4">
        <v>158</v>
      </c>
      <c r="O13" s="4">
        <v>56</v>
      </c>
      <c r="P13" s="4"/>
      <c r="Q13" s="4">
        <v>128</v>
      </c>
      <c r="R13" s="4">
        <v>81</v>
      </c>
      <c r="S13" s="4">
        <v>157</v>
      </c>
      <c r="T13" s="4">
        <v>246</v>
      </c>
      <c r="U13" s="4">
        <v>7.5</v>
      </c>
      <c r="V13" s="4" t="s">
        <v>65</v>
      </c>
      <c r="W13" s="4" t="s">
        <v>65</v>
      </c>
      <c r="X13" s="4" t="s">
        <v>65</v>
      </c>
      <c r="Y13" s="4" t="s">
        <v>65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30</v>
      </c>
      <c r="AF13" s="4">
        <v>30</v>
      </c>
      <c r="AG13" s="4">
        <v>30</v>
      </c>
      <c r="AH13" s="4">
        <v>30</v>
      </c>
      <c r="AI13" s="4">
        <v>30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2365</v>
      </c>
      <c r="AP13" s="4">
        <v>2045</v>
      </c>
      <c r="AQ13" s="4">
        <v>1774</v>
      </c>
      <c r="AR13" s="4">
        <v>1555</v>
      </c>
      <c r="AS13" s="4">
        <v>1365</v>
      </c>
      <c r="AT13" s="4">
        <v>2150</v>
      </c>
      <c r="AU13" s="4">
        <v>1575</v>
      </c>
      <c r="AV13" s="4">
        <v>1285</v>
      </c>
      <c r="AW13" s="4">
        <v>1030</v>
      </c>
      <c r="AX13" s="4">
        <v>845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2265</v>
      </c>
      <c r="BE13" s="9">
        <f t="shared" si="0"/>
        <v>4525</v>
      </c>
      <c r="BF13" s="4">
        <f t="shared" si="1"/>
        <v>50.277777777777779</v>
      </c>
      <c r="BG13" s="4">
        <v>1895</v>
      </c>
      <c r="BH13" s="9">
        <f t="shared" si="2"/>
        <v>3545</v>
      </c>
      <c r="BI13" s="4">
        <f t="shared" si="3"/>
        <v>39.388888888888886</v>
      </c>
      <c r="BJ13" s="4">
        <v>1580</v>
      </c>
      <c r="BK13" s="4">
        <f t="shared" si="4"/>
        <v>2760</v>
      </c>
      <c r="BL13" s="4">
        <f t="shared" si="5"/>
        <v>30.666666666666668</v>
      </c>
      <c r="BM13" s="4">
        <v>1360</v>
      </c>
      <c r="BN13" s="4">
        <f t="shared" si="6"/>
        <v>2420</v>
      </c>
      <c r="BO13" s="4">
        <f t="shared" si="7"/>
        <v>26.888888888888889</v>
      </c>
      <c r="BP13" s="4">
        <v>1165</v>
      </c>
      <c r="BQ13" s="4">
        <f t="shared" si="8"/>
        <v>1885</v>
      </c>
      <c r="BR13" s="4">
        <f t="shared" si="9"/>
        <v>20.944444444444443</v>
      </c>
      <c r="BS13" s="4">
        <v>525</v>
      </c>
      <c r="BT13" s="4">
        <v>150</v>
      </c>
    </row>
    <row r="14" spans="1:72" ht="15" x14ac:dyDescent="0.25">
      <c r="A14" s="4" t="s">
        <v>270</v>
      </c>
      <c r="B14" s="4">
        <v>42</v>
      </c>
      <c r="C14" s="4" t="s">
        <v>41</v>
      </c>
      <c r="D14" s="4" t="s">
        <v>40</v>
      </c>
      <c r="E14" s="4">
        <v>14500</v>
      </c>
      <c r="F14" s="4" t="s">
        <v>61</v>
      </c>
      <c r="G14" s="4" t="s">
        <v>62</v>
      </c>
      <c r="H14" s="4">
        <v>1200</v>
      </c>
      <c r="I14" s="4" t="s">
        <v>64</v>
      </c>
      <c r="J14" s="4" t="s">
        <v>65</v>
      </c>
      <c r="K14" s="4" t="s">
        <v>65</v>
      </c>
      <c r="L14" s="4" t="s">
        <v>65</v>
      </c>
      <c r="M14" s="4" t="s">
        <v>72</v>
      </c>
      <c r="N14" s="4">
        <v>152</v>
      </c>
      <c r="O14" s="4">
        <v>49</v>
      </c>
      <c r="P14" s="4"/>
      <c r="Q14" s="4">
        <v>138</v>
      </c>
      <c r="R14" s="4">
        <v>81</v>
      </c>
      <c r="S14" s="4">
        <v>165</v>
      </c>
      <c r="T14" s="4">
        <v>266</v>
      </c>
      <c r="U14" s="4">
        <v>7.2</v>
      </c>
      <c r="V14" s="4" t="s">
        <v>65</v>
      </c>
      <c r="W14" s="4" t="s">
        <v>65</v>
      </c>
      <c r="X14" s="4" t="s">
        <v>65</v>
      </c>
      <c r="Y14" s="4" t="s">
        <v>65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30</v>
      </c>
      <c r="AF14" s="4">
        <v>30</v>
      </c>
      <c r="AG14" s="4">
        <v>30</v>
      </c>
      <c r="AH14" s="4">
        <v>30</v>
      </c>
      <c r="AI14" s="4">
        <v>30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2265</v>
      </c>
      <c r="AP14" s="4">
        <v>1895</v>
      </c>
      <c r="AQ14" s="4">
        <v>1580</v>
      </c>
      <c r="AR14" s="4">
        <v>1360</v>
      </c>
      <c r="AS14" s="4">
        <v>1165</v>
      </c>
      <c r="AT14" s="4">
        <v>2260</v>
      </c>
      <c r="AU14" s="4">
        <v>1650</v>
      </c>
      <c r="AV14" s="4">
        <v>1180</v>
      </c>
      <c r="AW14" s="4">
        <v>1060</v>
      </c>
      <c r="AX14" s="4">
        <v>720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9">
        <v>2835</v>
      </c>
      <c r="BE14" s="9">
        <f t="shared" si="0"/>
        <v>4965</v>
      </c>
      <c r="BF14" s="4">
        <f t="shared" si="1"/>
        <v>55.166666666666664</v>
      </c>
      <c r="BG14" s="4">
        <v>2467</v>
      </c>
      <c r="BH14" s="9">
        <f t="shared" si="2"/>
        <v>4017</v>
      </c>
      <c r="BI14" s="4">
        <f t="shared" si="3"/>
        <v>44.633333333333333</v>
      </c>
      <c r="BJ14" s="4">
        <v>2118</v>
      </c>
      <c r="BK14" s="4">
        <f t="shared" si="4"/>
        <v>3313</v>
      </c>
      <c r="BL14" s="4">
        <f t="shared" si="5"/>
        <v>36.81111111111111</v>
      </c>
      <c r="BM14" s="4">
        <v>1958</v>
      </c>
      <c r="BN14" s="4">
        <f t="shared" si="6"/>
        <v>2938</v>
      </c>
      <c r="BO14" s="4">
        <f t="shared" si="7"/>
        <v>32.644444444444446</v>
      </c>
      <c r="BP14" s="4">
        <v>1835</v>
      </c>
      <c r="BQ14" s="4">
        <f t="shared" si="8"/>
        <v>2675</v>
      </c>
      <c r="BR14" s="4">
        <f t="shared" si="9"/>
        <v>29.722222222222221</v>
      </c>
      <c r="BS14" s="4">
        <v>75</v>
      </c>
      <c r="BT14" s="4">
        <v>0</v>
      </c>
    </row>
    <row r="15" spans="1:72" ht="15" x14ac:dyDescent="0.25">
      <c r="A15" s="4" t="s">
        <v>271</v>
      </c>
      <c r="B15" s="4">
        <v>38</v>
      </c>
      <c r="C15" s="4" t="s">
        <v>59</v>
      </c>
      <c r="D15" s="4" t="s">
        <v>40</v>
      </c>
      <c r="E15" s="4" t="s">
        <v>84</v>
      </c>
      <c r="F15" s="4" t="s">
        <v>61</v>
      </c>
      <c r="G15" s="4" t="s">
        <v>62</v>
      </c>
      <c r="H15" s="4">
        <v>1420</v>
      </c>
      <c r="I15" s="4" t="s">
        <v>66</v>
      </c>
      <c r="J15" s="4" t="s">
        <v>65</v>
      </c>
      <c r="K15" s="4" t="s">
        <v>65</v>
      </c>
      <c r="L15" s="4" t="s">
        <v>72</v>
      </c>
      <c r="M15" s="4" t="s">
        <v>72</v>
      </c>
      <c r="N15" s="4">
        <v>141</v>
      </c>
      <c r="O15" s="4">
        <v>52</v>
      </c>
      <c r="P15" s="4"/>
      <c r="Q15" s="4">
        <v>125</v>
      </c>
      <c r="R15" s="4">
        <v>82</v>
      </c>
      <c r="S15" s="4">
        <v>150</v>
      </c>
      <c r="T15" s="4">
        <v>302</v>
      </c>
      <c r="U15" s="4">
        <v>7.5</v>
      </c>
      <c r="V15" s="4" t="s">
        <v>65</v>
      </c>
      <c r="W15" s="4" t="s">
        <v>65</v>
      </c>
      <c r="X15" s="4" t="s">
        <v>65</v>
      </c>
      <c r="Y15" s="4" t="s">
        <v>65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30</v>
      </c>
      <c r="AF15" s="4">
        <v>30</v>
      </c>
      <c r="AG15" s="4">
        <v>30</v>
      </c>
      <c r="AH15" s="4">
        <v>30</v>
      </c>
      <c r="AI15" s="4">
        <v>30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9">
        <v>2835</v>
      </c>
      <c r="AP15" s="4">
        <v>2467</v>
      </c>
      <c r="AQ15" s="4">
        <v>2118</v>
      </c>
      <c r="AR15" s="4">
        <v>1958</v>
      </c>
      <c r="AS15" s="4">
        <v>1835</v>
      </c>
      <c r="AT15" s="4">
        <v>2130</v>
      </c>
      <c r="AU15" s="4">
        <v>1550</v>
      </c>
      <c r="AV15" s="4">
        <v>1195</v>
      </c>
      <c r="AW15" s="4">
        <v>980</v>
      </c>
      <c r="AX15" s="4">
        <v>840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2354</v>
      </c>
      <c r="BE15" s="9">
        <f t="shared" si="0"/>
        <v>4524</v>
      </c>
      <c r="BF15" s="4">
        <f t="shared" si="1"/>
        <v>50.266666666666666</v>
      </c>
      <c r="BG15" s="4">
        <v>2055</v>
      </c>
      <c r="BH15" s="9">
        <f t="shared" si="2"/>
        <v>3575</v>
      </c>
      <c r="BI15" s="4">
        <f t="shared" si="3"/>
        <v>39.722222222222221</v>
      </c>
      <c r="BJ15" s="4">
        <v>1780</v>
      </c>
      <c r="BK15" s="4">
        <f t="shared" si="4"/>
        <v>3025</v>
      </c>
      <c r="BL15" s="4">
        <f t="shared" si="5"/>
        <v>33.611111111111114</v>
      </c>
      <c r="BM15" s="4">
        <v>1524</v>
      </c>
      <c r="BN15" s="4">
        <f t="shared" si="6"/>
        <v>2674</v>
      </c>
      <c r="BO15" s="4">
        <f t="shared" si="7"/>
        <v>29.711111111111112</v>
      </c>
      <c r="BP15" s="4">
        <v>1354</v>
      </c>
      <c r="BQ15" s="4">
        <f t="shared" si="8"/>
        <v>2274</v>
      </c>
      <c r="BR15" s="4">
        <f t="shared" si="9"/>
        <v>25.266666666666666</v>
      </c>
      <c r="BS15" s="4">
        <v>75</v>
      </c>
      <c r="BT15" s="4">
        <v>0</v>
      </c>
    </row>
    <row r="16" spans="1:72" ht="15" x14ac:dyDescent="0.25">
      <c r="A16" s="4" t="s">
        <v>272</v>
      </c>
      <c r="B16" s="4">
        <v>50</v>
      </c>
      <c r="C16" s="4" t="s">
        <v>59</v>
      </c>
      <c r="D16" s="4" t="s">
        <v>40</v>
      </c>
      <c r="E16" s="4" t="s">
        <v>84</v>
      </c>
      <c r="F16" s="4" t="s">
        <v>61</v>
      </c>
      <c r="G16" s="4" t="s">
        <v>62</v>
      </c>
      <c r="H16" s="4">
        <v>1500</v>
      </c>
      <c r="I16" s="4" t="s">
        <v>226</v>
      </c>
      <c r="J16" s="4" t="s">
        <v>65</v>
      </c>
      <c r="K16" s="4" t="s">
        <v>65</v>
      </c>
      <c r="L16" s="4" t="s">
        <v>72</v>
      </c>
      <c r="M16" s="4" t="s">
        <v>72</v>
      </c>
      <c r="N16" s="4">
        <v>149</v>
      </c>
      <c r="O16" s="4">
        <v>74</v>
      </c>
      <c r="P16" s="4"/>
      <c r="Q16" s="4">
        <v>140</v>
      </c>
      <c r="R16" s="4">
        <v>79</v>
      </c>
      <c r="S16" s="4">
        <v>130</v>
      </c>
      <c r="T16" s="4">
        <v>255</v>
      </c>
      <c r="U16" s="4">
        <v>6.5</v>
      </c>
      <c r="V16" s="4" t="s">
        <v>65</v>
      </c>
      <c r="W16" s="4" t="s">
        <v>65</v>
      </c>
      <c r="X16" s="4" t="s">
        <v>65</v>
      </c>
      <c r="Y16" s="4" t="s">
        <v>65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30</v>
      </c>
      <c r="AF16" s="4">
        <v>30</v>
      </c>
      <c r="AG16" s="4">
        <v>30</v>
      </c>
      <c r="AH16" s="4">
        <v>30</v>
      </c>
      <c r="AI16" s="4">
        <v>30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2354</v>
      </c>
      <c r="AP16" s="4">
        <v>2055</v>
      </c>
      <c r="AQ16" s="4">
        <v>1780</v>
      </c>
      <c r="AR16" s="4">
        <v>1524</v>
      </c>
      <c r="AS16" s="4">
        <v>1354</v>
      </c>
      <c r="AT16" s="4">
        <v>2170</v>
      </c>
      <c r="AU16" s="4">
        <v>1520</v>
      </c>
      <c r="AV16" s="4">
        <v>1245</v>
      </c>
      <c r="AW16" s="4">
        <v>1150</v>
      </c>
      <c r="AX16" s="4">
        <v>920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9">
        <v>2430</v>
      </c>
      <c r="BE16" s="9">
        <f t="shared" si="0"/>
        <v>4560</v>
      </c>
      <c r="BF16" s="4">
        <f t="shared" si="1"/>
        <v>50.666666666666664</v>
      </c>
      <c r="BG16" s="4">
        <v>1995</v>
      </c>
      <c r="BH16" s="9">
        <f t="shared" si="2"/>
        <v>3615</v>
      </c>
      <c r="BI16" s="4">
        <f t="shared" si="3"/>
        <v>40.166666666666664</v>
      </c>
      <c r="BJ16" s="4">
        <v>1705</v>
      </c>
      <c r="BK16" s="4">
        <f t="shared" si="4"/>
        <v>2885</v>
      </c>
      <c r="BL16" s="4">
        <f t="shared" si="5"/>
        <v>32.055555555555557</v>
      </c>
      <c r="BM16" s="4">
        <v>1264</v>
      </c>
      <c r="BN16" s="4">
        <f t="shared" si="6"/>
        <v>2209</v>
      </c>
      <c r="BO16" s="4">
        <f t="shared" si="7"/>
        <v>24.544444444444444</v>
      </c>
      <c r="BP16" s="4">
        <v>1430</v>
      </c>
      <c r="BQ16" s="4">
        <f t="shared" si="8"/>
        <v>2150</v>
      </c>
      <c r="BR16" s="4">
        <f t="shared" si="9"/>
        <v>23.888888888888889</v>
      </c>
      <c r="BS16" s="4">
        <v>150</v>
      </c>
      <c r="BT16" s="4">
        <v>0</v>
      </c>
    </row>
    <row r="17" spans="1:72" ht="15" x14ac:dyDescent="0.25">
      <c r="A17" s="4" t="s">
        <v>273</v>
      </c>
      <c r="B17" s="4">
        <v>38</v>
      </c>
      <c r="C17" s="4" t="s">
        <v>41</v>
      </c>
      <c r="D17" s="4" t="s">
        <v>40</v>
      </c>
      <c r="E17" s="4">
        <v>9000</v>
      </c>
      <c r="F17" s="4" t="s">
        <v>61</v>
      </c>
      <c r="G17" s="4" t="s">
        <v>62</v>
      </c>
      <c r="H17" s="4">
        <v>1200</v>
      </c>
      <c r="I17" s="4" t="s">
        <v>227</v>
      </c>
      <c r="J17" s="4" t="s">
        <v>65</v>
      </c>
      <c r="K17" s="4" t="s">
        <v>65</v>
      </c>
      <c r="L17" s="4" t="s">
        <v>65</v>
      </c>
      <c r="M17" s="4" t="s">
        <v>65</v>
      </c>
      <c r="N17" s="4">
        <v>157</v>
      </c>
      <c r="O17" s="4">
        <v>64</v>
      </c>
      <c r="P17" s="4"/>
      <c r="Q17" s="4">
        <v>135</v>
      </c>
      <c r="R17" s="4">
        <v>80</v>
      </c>
      <c r="S17" s="4">
        <v>165</v>
      </c>
      <c r="T17" s="4">
        <v>312</v>
      </c>
      <c r="U17" s="4">
        <v>7.5</v>
      </c>
      <c r="V17" s="4" t="s">
        <v>65</v>
      </c>
      <c r="W17" s="4" t="s">
        <v>65</v>
      </c>
      <c r="X17" s="4" t="s">
        <v>65</v>
      </c>
      <c r="Y17" s="4" t="s">
        <v>65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30</v>
      </c>
      <c r="AF17" s="4">
        <v>30</v>
      </c>
      <c r="AG17" s="4">
        <v>30</v>
      </c>
      <c r="AH17" s="4">
        <v>30</v>
      </c>
      <c r="AI17" s="4">
        <v>30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9">
        <v>2430</v>
      </c>
      <c r="AP17" s="4">
        <v>1995</v>
      </c>
      <c r="AQ17" s="4">
        <v>1705</v>
      </c>
      <c r="AR17" s="4">
        <v>1264</v>
      </c>
      <c r="AS17" s="4">
        <v>1430</v>
      </c>
      <c r="AT17" s="4">
        <v>2130</v>
      </c>
      <c r="AU17" s="4">
        <v>1620</v>
      </c>
      <c r="AV17" s="4">
        <v>1180</v>
      </c>
      <c r="AW17" s="4">
        <v>945</v>
      </c>
      <c r="AX17" s="4">
        <v>720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9">
        <v>2348</v>
      </c>
      <c r="BE17" s="9">
        <f t="shared" si="0"/>
        <v>4448</v>
      </c>
      <c r="BF17" s="4">
        <f t="shared" si="1"/>
        <v>49.422222222222224</v>
      </c>
      <c r="BG17" s="4">
        <v>1920</v>
      </c>
      <c r="BH17" s="9">
        <f t="shared" si="2"/>
        <v>3505</v>
      </c>
      <c r="BI17" s="4">
        <f t="shared" si="3"/>
        <v>38.944444444444443</v>
      </c>
      <c r="BJ17" s="4">
        <v>1575</v>
      </c>
      <c r="BK17" s="4">
        <f t="shared" si="4"/>
        <v>2735</v>
      </c>
      <c r="BL17" s="4">
        <f t="shared" si="5"/>
        <v>30.388888888888889</v>
      </c>
      <c r="BM17" s="4">
        <v>1356</v>
      </c>
      <c r="BN17" s="4">
        <f t="shared" si="6"/>
        <v>2341</v>
      </c>
      <c r="BO17" s="4">
        <f t="shared" si="7"/>
        <v>26.011111111111113</v>
      </c>
      <c r="BP17" s="4">
        <v>1348</v>
      </c>
      <c r="BQ17" s="4">
        <f t="shared" si="8"/>
        <v>2188</v>
      </c>
      <c r="BR17" s="4">
        <f t="shared" si="9"/>
        <v>24.31111111111111</v>
      </c>
      <c r="BS17" s="4">
        <v>125</v>
      </c>
      <c r="BT17" s="4">
        <v>0</v>
      </c>
    </row>
    <row r="18" spans="1:72" ht="15" x14ac:dyDescent="0.25">
      <c r="A18" s="4" t="s">
        <v>274</v>
      </c>
      <c r="B18" s="4">
        <v>62</v>
      </c>
      <c r="C18" s="4" t="s">
        <v>41</v>
      </c>
      <c r="D18" s="4" t="s">
        <v>40</v>
      </c>
      <c r="E18" s="4">
        <v>19000</v>
      </c>
      <c r="F18" s="4" t="s">
        <v>61</v>
      </c>
      <c r="G18" s="4" t="s">
        <v>62</v>
      </c>
      <c r="H18" s="4">
        <v>1480</v>
      </c>
      <c r="I18" s="4" t="s">
        <v>69</v>
      </c>
      <c r="J18" s="4" t="s">
        <v>65</v>
      </c>
      <c r="K18" s="4" t="s">
        <v>65</v>
      </c>
      <c r="L18" s="4" t="s">
        <v>65</v>
      </c>
      <c r="M18" s="4" t="s">
        <v>65</v>
      </c>
      <c r="N18" s="4">
        <v>158</v>
      </c>
      <c r="O18" s="4">
        <v>68</v>
      </c>
      <c r="P18" s="4"/>
      <c r="Q18" s="4">
        <v>128</v>
      </c>
      <c r="R18" s="4">
        <v>80</v>
      </c>
      <c r="S18" s="4">
        <v>130</v>
      </c>
      <c r="T18" s="4">
        <v>289</v>
      </c>
      <c r="U18" s="4">
        <v>7.2</v>
      </c>
      <c r="V18" s="4" t="s">
        <v>65</v>
      </c>
      <c r="W18" s="4" t="s">
        <v>65</v>
      </c>
      <c r="X18" s="4" t="s">
        <v>65</v>
      </c>
      <c r="Y18" s="4" t="s">
        <v>65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30</v>
      </c>
      <c r="AF18" s="4">
        <v>30</v>
      </c>
      <c r="AG18" s="4">
        <v>30</v>
      </c>
      <c r="AH18" s="4">
        <v>30</v>
      </c>
      <c r="AI18" s="4">
        <v>30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9">
        <v>2348</v>
      </c>
      <c r="AP18" s="4">
        <v>1920</v>
      </c>
      <c r="AQ18" s="4">
        <v>1575</v>
      </c>
      <c r="AR18" s="4">
        <v>1356</v>
      </c>
      <c r="AS18" s="4">
        <v>1348</v>
      </c>
      <c r="AT18" s="4">
        <v>2100</v>
      </c>
      <c r="AU18" s="4">
        <v>1585</v>
      </c>
      <c r="AV18" s="4">
        <v>1160</v>
      </c>
      <c r="AW18" s="4">
        <v>985</v>
      </c>
      <c r="AX18" s="4">
        <v>840</v>
      </c>
      <c r="AY18" s="4">
        <v>1500</v>
      </c>
      <c r="AZ18" s="4">
        <v>1450</v>
      </c>
      <c r="BA18" s="4">
        <v>1400</v>
      </c>
      <c r="BB18" s="4">
        <v>1350</v>
      </c>
      <c r="BC18" s="4">
        <v>1290</v>
      </c>
      <c r="BD18" s="9">
        <v>2154</v>
      </c>
      <c r="BE18" s="9">
        <f t="shared" si="0"/>
        <v>4300</v>
      </c>
      <c r="BF18" s="4">
        <f t="shared" si="1"/>
        <v>47.777777777777779</v>
      </c>
      <c r="BG18" s="4">
        <v>1825</v>
      </c>
      <c r="BH18" s="9">
        <f t="shared" si="2"/>
        <v>3365</v>
      </c>
      <c r="BI18" s="4">
        <f t="shared" si="3"/>
        <v>37.388888888888886</v>
      </c>
      <c r="BJ18" s="4">
        <v>1536</v>
      </c>
      <c r="BK18" s="4">
        <f t="shared" si="4"/>
        <v>2681</v>
      </c>
      <c r="BL18" s="4">
        <f t="shared" si="5"/>
        <v>29.788888888888888</v>
      </c>
      <c r="BM18" s="4">
        <v>1325</v>
      </c>
      <c r="BN18" s="4">
        <f t="shared" si="6"/>
        <v>2405</v>
      </c>
      <c r="BO18" s="4">
        <f t="shared" si="7"/>
        <v>26.722222222222221</v>
      </c>
      <c r="BP18" s="4">
        <v>1154</v>
      </c>
      <c r="BQ18" s="4">
        <f t="shared" si="8"/>
        <v>1696</v>
      </c>
      <c r="BR18" s="4">
        <f t="shared" si="9"/>
        <v>18.844444444444445</v>
      </c>
      <c r="BS18" s="4">
        <v>280</v>
      </c>
      <c r="BT18" s="4">
        <v>150</v>
      </c>
    </row>
    <row r="19" spans="1:72" ht="15" x14ac:dyDescent="0.25">
      <c r="A19" s="4" t="s">
        <v>275</v>
      </c>
      <c r="B19" s="4">
        <v>50</v>
      </c>
      <c r="C19" s="4" t="s">
        <v>59</v>
      </c>
      <c r="D19" s="4" t="s">
        <v>40</v>
      </c>
      <c r="E19" s="4" t="s">
        <v>84</v>
      </c>
      <c r="F19" s="4" t="s">
        <v>61</v>
      </c>
      <c r="G19" s="4" t="s">
        <v>62</v>
      </c>
      <c r="H19" s="4">
        <v>1260</v>
      </c>
      <c r="I19" s="4" t="s">
        <v>68</v>
      </c>
      <c r="J19" s="4" t="s">
        <v>65</v>
      </c>
      <c r="K19" s="4" t="s">
        <v>65</v>
      </c>
      <c r="L19" s="4" t="s">
        <v>72</v>
      </c>
      <c r="M19" s="4" t="s">
        <v>72</v>
      </c>
      <c r="N19" s="4">
        <v>150</v>
      </c>
      <c r="O19" s="4">
        <v>65</v>
      </c>
      <c r="P19" s="4"/>
      <c r="Q19" s="4">
        <v>129</v>
      </c>
      <c r="R19" s="4">
        <v>81</v>
      </c>
      <c r="S19" s="4">
        <v>145</v>
      </c>
      <c r="T19" s="4">
        <v>239</v>
      </c>
      <c r="U19" s="4">
        <v>8.1</v>
      </c>
      <c r="V19" s="4" t="s">
        <v>65</v>
      </c>
      <c r="W19" s="4" t="s">
        <v>65</v>
      </c>
      <c r="X19" s="4" t="s">
        <v>65</v>
      </c>
      <c r="Y19" s="4" t="s">
        <v>65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30</v>
      </c>
      <c r="AF19" s="4">
        <v>30</v>
      </c>
      <c r="AG19" s="4">
        <v>30</v>
      </c>
      <c r="AH19" s="4">
        <v>30</v>
      </c>
      <c r="AI19" s="4">
        <v>30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9">
        <v>2154</v>
      </c>
      <c r="AP19" s="4">
        <v>1825</v>
      </c>
      <c r="AQ19" s="4">
        <v>1536</v>
      </c>
      <c r="AR19" s="4">
        <v>1325</v>
      </c>
      <c r="AS19" s="4">
        <v>1154</v>
      </c>
      <c r="AT19" s="4">
        <v>2146</v>
      </c>
      <c r="AU19" s="4">
        <v>1540</v>
      </c>
      <c r="AV19" s="4">
        <v>1145</v>
      </c>
      <c r="AW19" s="4">
        <v>1080</v>
      </c>
      <c r="AX19" s="4">
        <v>542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9">
        <v>2704</v>
      </c>
      <c r="BE19" s="9">
        <f t="shared" si="0"/>
        <v>4934</v>
      </c>
      <c r="BF19" s="4">
        <f t="shared" si="1"/>
        <v>54.822222222222223</v>
      </c>
      <c r="BG19" s="4">
        <v>2420</v>
      </c>
      <c r="BH19" s="9">
        <f t="shared" si="2"/>
        <v>3995</v>
      </c>
      <c r="BI19" s="4">
        <f t="shared" si="3"/>
        <v>44.388888888888886</v>
      </c>
      <c r="BJ19" s="4">
        <v>2146</v>
      </c>
      <c r="BK19" s="4">
        <f t="shared" si="4"/>
        <v>3331</v>
      </c>
      <c r="BL19" s="4">
        <f t="shared" si="5"/>
        <v>37.011111111111113</v>
      </c>
      <c r="BM19" s="4">
        <v>1925</v>
      </c>
      <c r="BN19" s="4">
        <f t="shared" si="6"/>
        <v>2905</v>
      </c>
      <c r="BO19" s="4">
        <f t="shared" si="7"/>
        <v>32.277777777777779</v>
      </c>
      <c r="BP19" s="4">
        <v>1705</v>
      </c>
      <c r="BQ19" s="4">
        <f t="shared" si="8"/>
        <v>2425</v>
      </c>
      <c r="BR19" s="4">
        <f t="shared" si="9"/>
        <v>26.944444444444443</v>
      </c>
      <c r="BS19" s="4">
        <v>150</v>
      </c>
      <c r="BT19" s="4">
        <v>0</v>
      </c>
    </row>
    <row r="20" spans="1:72" ht="15" x14ac:dyDescent="0.25">
      <c r="A20" s="4" t="s">
        <v>276</v>
      </c>
      <c r="B20" s="4">
        <v>46</v>
      </c>
      <c r="C20" s="4" t="s">
        <v>59</v>
      </c>
      <c r="D20" s="4" t="s">
        <v>40</v>
      </c>
      <c r="E20" s="4">
        <v>15000</v>
      </c>
      <c r="F20" s="4" t="s">
        <v>61</v>
      </c>
      <c r="G20" s="4" t="s">
        <v>62</v>
      </c>
      <c r="H20" s="4">
        <v>1300</v>
      </c>
      <c r="I20" s="4" t="s">
        <v>228</v>
      </c>
      <c r="J20" s="4" t="s">
        <v>65</v>
      </c>
      <c r="K20" s="4" t="s">
        <v>65</v>
      </c>
      <c r="L20" s="4" t="s">
        <v>72</v>
      </c>
      <c r="M20" s="4" t="s">
        <v>72</v>
      </c>
      <c r="N20" s="4">
        <v>152</v>
      </c>
      <c r="O20" s="4">
        <v>73</v>
      </c>
      <c r="P20" s="4"/>
      <c r="Q20" s="4">
        <v>128</v>
      </c>
      <c r="R20" s="4">
        <v>80</v>
      </c>
      <c r="S20" s="4">
        <v>132</v>
      </c>
      <c r="T20" s="4">
        <v>315</v>
      </c>
      <c r="U20" s="4">
        <v>7.2</v>
      </c>
      <c r="V20" s="4" t="s">
        <v>65</v>
      </c>
      <c r="W20" s="4" t="s">
        <v>65</v>
      </c>
      <c r="X20" s="4" t="s">
        <v>65</v>
      </c>
      <c r="Y20" s="4" t="s">
        <v>65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30</v>
      </c>
      <c r="AF20" s="4">
        <v>30</v>
      </c>
      <c r="AG20" s="4">
        <v>30</v>
      </c>
      <c r="AH20" s="4">
        <v>30</v>
      </c>
      <c r="AI20" s="4">
        <v>30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9">
        <v>2704</v>
      </c>
      <c r="AP20" s="4">
        <v>2420</v>
      </c>
      <c r="AQ20" s="4">
        <v>2146</v>
      </c>
      <c r="AR20" s="4">
        <v>1925</v>
      </c>
      <c r="AS20" s="4">
        <v>1705</v>
      </c>
      <c r="AT20" s="4">
        <v>2230</v>
      </c>
      <c r="AU20" s="4">
        <v>1575</v>
      </c>
      <c r="AV20" s="4">
        <v>1185</v>
      </c>
      <c r="AW20" s="4">
        <v>980</v>
      </c>
      <c r="AX20" s="4">
        <v>720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9">
        <v>5324</v>
      </c>
      <c r="BE20" s="9">
        <f t="shared" si="0"/>
        <v>7509</v>
      </c>
      <c r="BF20" s="4">
        <f t="shared" si="1"/>
        <v>83.433333333333337</v>
      </c>
      <c r="BG20" s="4">
        <v>4972</v>
      </c>
      <c r="BH20" s="9">
        <f t="shared" si="2"/>
        <v>6617</v>
      </c>
      <c r="BI20" s="4">
        <f t="shared" si="3"/>
        <v>73.522222222222226</v>
      </c>
      <c r="BJ20" s="4">
        <v>4625</v>
      </c>
      <c r="BK20" s="4">
        <f t="shared" si="4"/>
        <v>5910</v>
      </c>
      <c r="BL20" s="4">
        <f t="shared" si="5"/>
        <v>65.666666666666671</v>
      </c>
      <c r="BM20" s="4">
        <v>4527</v>
      </c>
      <c r="BN20" s="4">
        <f t="shared" si="6"/>
        <v>5577</v>
      </c>
      <c r="BO20" s="4">
        <f t="shared" si="7"/>
        <v>61.966666666666669</v>
      </c>
      <c r="BP20" s="4">
        <v>4325</v>
      </c>
      <c r="BQ20" s="4">
        <f t="shared" si="8"/>
        <v>5175</v>
      </c>
      <c r="BR20" s="4">
        <f t="shared" si="9"/>
        <v>57.5</v>
      </c>
      <c r="BS20" s="4">
        <v>575</v>
      </c>
      <c r="BT20" s="4">
        <v>150</v>
      </c>
    </row>
    <row r="21" spans="1:72" ht="15" x14ac:dyDescent="0.25">
      <c r="A21" s="4" t="s">
        <v>277</v>
      </c>
      <c r="B21" s="4">
        <v>55</v>
      </c>
      <c r="C21" s="4" t="s">
        <v>41</v>
      </c>
      <c r="D21" s="4" t="s">
        <v>40</v>
      </c>
      <c r="E21" s="4">
        <v>7000</v>
      </c>
      <c r="F21" s="4" t="s">
        <v>61</v>
      </c>
      <c r="G21" s="4" t="s">
        <v>62</v>
      </c>
      <c r="H21" s="4">
        <v>1480</v>
      </c>
      <c r="I21" s="4" t="s">
        <v>67</v>
      </c>
      <c r="J21" s="4" t="s">
        <v>65</v>
      </c>
      <c r="K21" s="4" t="s">
        <v>65</v>
      </c>
      <c r="L21" s="4" t="s">
        <v>65</v>
      </c>
      <c r="M21" s="4" t="s">
        <v>72</v>
      </c>
      <c r="N21" s="4">
        <v>151</v>
      </c>
      <c r="O21" s="4">
        <v>58</v>
      </c>
      <c r="P21" s="4"/>
      <c r="Q21" s="4">
        <v>130</v>
      </c>
      <c r="R21" s="4">
        <v>81</v>
      </c>
      <c r="S21" s="4">
        <v>140</v>
      </c>
      <c r="T21" s="4">
        <v>300</v>
      </c>
      <c r="U21" s="4">
        <v>7.3</v>
      </c>
      <c r="V21" s="4" t="s">
        <v>65</v>
      </c>
      <c r="W21" s="4" t="s">
        <v>65</v>
      </c>
      <c r="X21" s="4" t="s">
        <v>65</v>
      </c>
      <c r="Y21" s="4" t="s">
        <v>65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30</v>
      </c>
      <c r="AF21" s="4">
        <v>30</v>
      </c>
      <c r="AG21" s="4">
        <v>30</v>
      </c>
      <c r="AH21" s="4">
        <v>30</v>
      </c>
      <c r="AI21" s="4">
        <v>30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9">
        <v>5324</v>
      </c>
      <c r="AP21" s="4">
        <v>4972</v>
      </c>
      <c r="AQ21" s="4">
        <v>4625</v>
      </c>
      <c r="AR21" s="4">
        <v>4527</v>
      </c>
      <c r="AS21" s="4">
        <v>4325</v>
      </c>
      <c r="AT21" s="4">
        <v>2185</v>
      </c>
      <c r="AU21" s="4">
        <v>1645</v>
      </c>
      <c r="AV21" s="4">
        <v>1285</v>
      </c>
      <c r="AW21" s="4">
        <v>1050</v>
      </c>
      <c r="AX21" s="4">
        <v>850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9">
        <v>2387</v>
      </c>
      <c r="BE21" s="9">
        <f t="shared" si="0"/>
        <v>4543</v>
      </c>
      <c r="BF21" s="4">
        <f t="shared" si="1"/>
        <v>50.477777777777774</v>
      </c>
      <c r="BG21" s="4">
        <v>1935</v>
      </c>
      <c r="BH21" s="9">
        <f t="shared" si="2"/>
        <v>3510</v>
      </c>
      <c r="BI21" s="4">
        <f t="shared" si="3"/>
        <v>39</v>
      </c>
      <c r="BJ21" s="4">
        <v>1705</v>
      </c>
      <c r="BK21" s="4">
        <f t="shared" si="4"/>
        <v>2855</v>
      </c>
      <c r="BL21" s="4">
        <f t="shared" si="5"/>
        <v>31.722222222222221</v>
      </c>
      <c r="BM21" s="4">
        <v>1506</v>
      </c>
      <c r="BN21" s="4">
        <f t="shared" si="6"/>
        <v>2546</v>
      </c>
      <c r="BO21" s="4">
        <f t="shared" si="7"/>
        <v>28.288888888888888</v>
      </c>
      <c r="BP21" s="4">
        <v>1387</v>
      </c>
      <c r="BQ21" s="4">
        <f t="shared" si="8"/>
        <v>2227</v>
      </c>
      <c r="BR21" s="4">
        <f t="shared" si="9"/>
        <v>24.744444444444444</v>
      </c>
      <c r="BS21" s="4">
        <v>75</v>
      </c>
      <c r="BT21" s="4">
        <v>0</v>
      </c>
    </row>
    <row r="22" spans="1:72" ht="15" x14ac:dyDescent="0.25">
      <c r="A22" s="4" t="s">
        <v>278</v>
      </c>
      <c r="B22" s="4">
        <v>65</v>
      </c>
      <c r="C22" s="4" t="s">
        <v>41</v>
      </c>
      <c r="D22" s="4" t="s">
        <v>74</v>
      </c>
      <c r="E22" s="4">
        <v>28000</v>
      </c>
      <c r="F22" s="4" t="s">
        <v>61</v>
      </c>
      <c r="G22" s="4" t="s">
        <v>62</v>
      </c>
      <c r="H22" s="4">
        <v>1500</v>
      </c>
      <c r="I22" s="4" t="s">
        <v>229</v>
      </c>
      <c r="J22" s="4" t="s">
        <v>65</v>
      </c>
      <c r="K22" s="4" t="s">
        <v>65</v>
      </c>
      <c r="L22" s="4" t="s">
        <v>65</v>
      </c>
      <c r="M22" s="4" t="s">
        <v>72</v>
      </c>
      <c r="N22" s="4">
        <v>154</v>
      </c>
      <c r="O22" s="4">
        <v>70</v>
      </c>
      <c r="P22" s="4"/>
      <c r="Q22" s="4">
        <v>140</v>
      </c>
      <c r="R22" s="4">
        <v>80</v>
      </c>
      <c r="S22" s="4">
        <v>145</v>
      </c>
      <c r="T22" s="4">
        <v>290</v>
      </c>
      <c r="U22" s="4">
        <v>7.4</v>
      </c>
      <c r="V22" s="4" t="s">
        <v>65</v>
      </c>
      <c r="W22" s="4" t="s">
        <v>65</v>
      </c>
      <c r="X22" s="4" t="s">
        <v>65</v>
      </c>
      <c r="Y22" s="4" t="s">
        <v>65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30</v>
      </c>
      <c r="AF22" s="4">
        <v>30</v>
      </c>
      <c r="AG22" s="4">
        <v>30</v>
      </c>
      <c r="AH22" s="4">
        <v>30</v>
      </c>
      <c r="AI22" s="4">
        <v>30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9">
        <v>2387</v>
      </c>
      <c r="AP22" s="4">
        <v>1935</v>
      </c>
      <c r="AQ22" s="4">
        <v>1705</v>
      </c>
      <c r="AR22" s="4">
        <v>1506</v>
      </c>
      <c r="AS22" s="4">
        <v>1387</v>
      </c>
      <c r="AT22" s="4">
        <v>2156</v>
      </c>
      <c r="AU22" s="4">
        <v>1575</v>
      </c>
      <c r="AV22" s="4">
        <v>1150</v>
      </c>
      <c r="AW22" s="4">
        <v>1040</v>
      </c>
      <c r="AX22" s="4">
        <v>840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9">
        <v>3085</v>
      </c>
      <c r="BE22" s="9">
        <f t="shared" si="0"/>
        <v>5360</v>
      </c>
      <c r="BF22" s="4">
        <f t="shared" si="1"/>
        <v>59.555555555555557</v>
      </c>
      <c r="BG22" s="4">
        <v>2823</v>
      </c>
      <c r="BH22" s="9">
        <f t="shared" si="2"/>
        <v>5008</v>
      </c>
      <c r="BI22" s="4">
        <f t="shared" si="3"/>
        <v>55.644444444444446</v>
      </c>
      <c r="BJ22" s="4">
        <v>2523</v>
      </c>
      <c r="BK22" s="4">
        <f t="shared" si="4"/>
        <v>4108</v>
      </c>
      <c r="BL22" s="4">
        <f t="shared" si="5"/>
        <v>45.644444444444446</v>
      </c>
      <c r="BM22" s="4">
        <v>2340</v>
      </c>
      <c r="BN22" s="4">
        <f t="shared" si="6"/>
        <v>3630</v>
      </c>
      <c r="BO22" s="4">
        <f t="shared" si="7"/>
        <v>40.333333333333336</v>
      </c>
      <c r="BP22" s="4">
        <v>2058</v>
      </c>
      <c r="BQ22" s="4">
        <f t="shared" si="8"/>
        <v>3038</v>
      </c>
      <c r="BR22" s="4">
        <f t="shared" si="9"/>
        <v>33.755555555555553</v>
      </c>
      <c r="BS22" s="4">
        <v>170</v>
      </c>
      <c r="BT22" s="4">
        <v>0</v>
      </c>
    </row>
    <row r="23" spans="1:72" ht="15" x14ac:dyDescent="0.25">
      <c r="A23" s="4" t="s">
        <v>279</v>
      </c>
      <c r="B23" s="4">
        <v>58</v>
      </c>
      <c r="C23" s="4" t="s">
        <v>41</v>
      </c>
      <c r="D23" s="4" t="s">
        <v>74</v>
      </c>
      <c r="E23" s="4">
        <v>18000</v>
      </c>
      <c r="F23" s="4" t="s">
        <v>61</v>
      </c>
      <c r="G23" s="4" t="s">
        <v>62</v>
      </c>
      <c r="H23" s="4">
        <v>1500</v>
      </c>
      <c r="I23" s="4" t="s">
        <v>66</v>
      </c>
      <c r="J23" s="4" t="s">
        <v>65</v>
      </c>
      <c r="K23" s="4" t="s">
        <v>65</v>
      </c>
      <c r="L23" s="4" t="s">
        <v>65</v>
      </c>
      <c r="M23" s="4" t="s">
        <v>72</v>
      </c>
      <c r="N23" s="4">
        <v>170</v>
      </c>
      <c r="O23" s="4">
        <v>60</v>
      </c>
      <c r="P23" s="4"/>
      <c r="Q23" s="4">
        <v>128</v>
      </c>
      <c r="R23" s="4">
        <v>81</v>
      </c>
      <c r="S23" s="4">
        <v>120</v>
      </c>
      <c r="T23" s="4">
        <v>255</v>
      </c>
      <c r="U23" s="4">
        <v>6.7</v>
      </c>
      <c r="V23" s="4" t="s">
        <v>65</v>
      </c>
      <c r="W23" s="4" t="s">
        <v>65</v>
      </c>
      <c r="X23" s="4" t="s">
        <v>65</v>
      </c>
      <c r="Y23" s="4" t="s">
        <v>65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30</v>
      </c>
      <c r="AF23" s="4">
        <v>30</v>
      </c>
      <c r="AG23" s="4">
        <v>30</v>
      </c>
      <c r="AH23" s="4">
        <v>30</v>
      </c>
      <c r="AI23" s="4">
        <v>30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9">
        <v>3085</v>
      </c>
      <c r="AP23" s="4">
        <v>2823</v>
      </c>
      <c r="AQ23" s="4">
        <v>2523</v>
      </c>
      <c r="AR23" s="4">
        <v>2340</v>
      </c>
      <c r="AS23" s="4">
        <v>2058</v>
      </c>
      <c r="AT23" s="4">
        <v>2275</v>
      </c>
      <c r="AU23" s="4">
        <v>2185</v>
      </c>
      <c r="AV23" s="4">
        <v>1585</v>
      </c>
      <c r="AW23" s="4">
        <v>1290</v>
      </c>
      <c r="AX23" s="4">
        <v>980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2278</v>
      </c>
      <c r="BE23" s="9">
        <f t="shared" si="0"/>
        <v>4678</v>
      </c>
      <c r="BF23" s="4">
        <f t="shared" si="1"/>
        <v>51.977777777777774</v>
      </c>
      <c r="BG23" s="4">
        <v>1937</v>
      </c>
      <c r="BH23" s="9">
        <f t="shared" si="2"/>
        <v>3812</v>
      </c>
      <c r="BI23" s="4">
        <f t="shared" si="3"/>
        <v>42.355555555555554</v>
      </c>
      <c r="BJ23" s="4">
        <v>1580</v>
      </c>
      <c r="BK23" s="4">
        <f t="shared" si="4"/>
        <v>2845</v>
      </c>
      <c r="BL23" s="4">
        <f t="shared" si="5"/>
        <v>31.611111111111111</v>
      </c>
      <c r="BM23" s="4">
        <v>1325</v>
      </c>
      <c r="BN23" s="4">
        <f t="shared" si="6"/>
        <v>2305</v>
      </c>
      <c r="BO23" s="4">
        <f t="shared" si="7"/>
        <v>25.611111111111111</v>
      </c>
      <c r="BP23" s="4">
        <v>1278</v>
      </c>
      <c r="BQ23" s="4">
        <f t="shared" si="8"/>
        <v>2118</v>
      </c>
      <c r="BR23" s="4">
        <f t="shared" si="9"/>
        <v>23.533333333333335</v>
      </c>
      <c r="BS23" s="4">
        <v>700</v>
      </c>
      <c r="BT23" s="4">
        <v>150</v>
      </c>
    </row>
    <row r="24" spans="1:72" ht="15" x14ac:dyDescent="0.25">
      <c r="A24" s="4" t="s">
        <v>280</v>
      </c>
      <c r="B24" s="4">
        <v>52</v>
      </c>
      <c r="C24" s="4" t="s">
        <v>59</v>
      </c>
      <c r="D24" s="4" t="s">
        <v>74</v>
      </c>
      <c r="E24" s="4" t="s">
        <v>84</v>
      </c>
      <c r="F24" s="4" t="s">
        <v>61</v>
      </c>
      <c r="G24" s="4" t="s">
        <v>62</v>
      </c>
      <c r="H24" s="4">
        <v>1490</v>
      </c>
      <c r="I24" s="4" t="s">
        <v>64</v>
      </c>
      <c r="J24" s="4" t="s">
        <v>65</v>
      </c>
      <c r="K24" s="4" t="s">
        <v>72</v>
      </c>
      <c r="L24" s="4" t="s">
        <v>72</v>
      </c>
      <c r="M24" s="4" t="s">
        <v>65</v>
      </c>
      <c r="N24" s="4">
        <v>147</v>
      </c>
      <c r="O24" s="4">
        <v>50</v>
      </c>
      <c r="P24" s="4"/>
      <c r="Q24" s="4">
        <v>130</v>
      </c>
      <c r="R24" s="4">
        <v>80</v>
      </c>
      <c r="S24" s="4">
        <v>155</v>
      </c>
      <c r="T24" s="4">
        <v>230</v>
      </c>
      <c r="U24" s="4">
        <v>7.4</v>
      </c>
      <c r="V24" s="4" t="s">
        <v>65</v>
      </c>
      <c r="W24" s="4" t="s">
        <v>65</v>
      </c>
      <c r="X24" s="4" t="s">
        <v>65</v>
      </c>
      <c r="Y24" s="4" t="s">
        <v>65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30</v>
      </c>
      <c r="AF24" s="4">
        <v>30</v>
      </c>
      <c r="AG24" s="4">
        <v>30</v>
      </c>
      <c r="AH24" s="4">
        <v>30</v>
      </c>
      <c r="AI24" s="4">
        <v>30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2278</v>
      </c>
      <c r="AP24" s="4">
        <v>1937</v>
      </c>
      <c r="AQ24" s="4">
        <v>1580</v>
      </c>
      <c r="AR24" s="4">
        <v>1325</v>
      </c>
      <c r="AS24" s="4">
        <v>1278</v>
      </c>
      <c r="AT24" s="4">
        <v>2400</v>
      </c>
      <c r="AU24" s="4">
        <v>1875</v>
      </c>
      <c r="AV24" s="4">
        <v>1265</v>
      </c>
      <c r="AW24" s="4">
        <v>980</v>
      </c>
      <c r="AX24" s="4">
        <v>840</v>
      </c>
      <c r="AY24" s="4">
        <v>1500</v>
      </c>
      <c r="AZ24" s="4">
        <v>1440</v>
      </c>
      <c r="BA24" s="4">
        <v>1380</v>
      </c>
      <c r="BB24" s="4">
        <v>1330</v>
      </c>
      <c r="BC24" s="4">
        <v>1280</v>
      </c>
      <c r="BD24" s="9">
        <v>2545</v>
      </c>
      <c r="BE24" s="9">
        <f t="shared" si="0"/>
        <v>5010</v>
      </c>
      <c r="BF24" s="4">
        <f t="shared" si="1"/>
        <v>55.666666666666664</v>
      </c>
      <c r="BG24" s="4">
        <v>2120</v>
      </c>
      <c r="BH24" s="9">
        <f t="shared" si="2"/>
        <v>4085</v>
      </c>
      <c r="BI24" s="4">
        <f t="shared" si="3"/>
        <v>45.388888888888886</v>
      </c>
      <c r="BJ24" s="4">
        <v>1815</v>
      </c>
      <c r="BK24" s="4">
        <f t="shared" si="4"/>
        <v>3395</v>
      </c>
      <c r="BL24" s="4">
        <f t="shared" si="5"/>
        <v>37.722222222222221</v>
      </c>
      <c r="BM24" s="4">
        <v>1675</v>
      </c>
      <c r="BN24" s="4">
        <f t="shared" si="6"/>
        <v>2960</v>
      </c>
      <c r="BO24" s="4">
        <f t="shared" si="7"/>
        <v>32.888888888888886</v>
      </c>
      <c r="BP24" s="4">
        <v>1545</v>
      </c>
      <c r="BQ24" s="4">
        <f t="shared" si="8"/>
        <v>2585</v>
      </c>
      <c r="BR24" s="4">
        <f t="shared" si="9"/>
        <v>28.722222222222221</v>
      </c>
      <c r="BS24" s="4">
        <v>180</v>
      </c>
      <c r="BT24" s="4">
        <v>0</v>
      </c>
    </row>
    <row r="25" spans="1:72" ht="15" x14ac:dyDescent="0.25">
      <c r="A25" s="4" t="s">
        <v>281</v>
      </c>
      <c r="B25" s="4">
        <v>48</v>
      </c>
      <c r="C25" s="4" t="s">
        <v>41</v>
      </c>
      <c r="D25" s="4" t="s">
        <v>74</v>
      </c>
      <c r="E25" s="4">
        <v>6500</v>
      </c>
      <c r="F25" s="4" t="s">
        <v>61</v>
      </c>
      <c r="G25" s="4" t="s">
        <v>62</v>
      </c>
      <c r="H25" s="4">
        <v>1600</v>
      </c>
      <c r="I25" s="4" t="s">
        <v>64</v>
      </c>
      <c r="J25" s="4" t="s">
        <v>65</v>
      </c>
      <c r="K25" s="4" t="s">
        <v>65</v>
      </c>
      <c r="L25" s="4" t="s">
        <v>65</v>
      </c>
      <c r="M25" s="4" t="s">
        <v>72</v>
      </c>
      <c r="N25" s="4">
        <v>155</v>
      </c>
      <c r="O25" s="4">
        <v>47</v>
      </c>
      <c r="P25" s="4"/>
      <c r="Q25" s="4">
        <v>125</v>
      </c>
      <c r="R25" s="4">
        <v>81</v>
      </c>
      <c r="S25" s="4">
        <v>122</v>
      </c>
      <c r="T25" s="4">
        <v>310</v>
      </c>
      <c r="U25" s="4">
        <v>8.6</v>
      </c>
      <c r="V25" s="4" t="s">
        <v>65</v>
      </c>
      <c r="W25" s="4" t="s">
        <v>65</v>
      </c>
      <c r="X25" s="4" t="s">
        <v>65</v>
      </c>
      <c r="Y25" s="4" t="s">
        <v>65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30</v>
      </c>
      <c r="AF25" s="4">
        <v>30</v>
      </c>
      <c r="AG25" s="4">
        <v>30</v>
      </c>
      <c r="AH25" s="4">
        <v>30</v>
      </c>
      <c r="AI25" s="4">
        <v>30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9">
        <v>2545</v>
      </c>
      <c r="AP25" s="4">
        <v>2120</v>
      </c>
      <c r="AQ25" s="4">
        <v>1815</v>
      </c>
      <c r="AR25" s="4">
        <v>1675</v>
      </c>
      <c r="AS25" s="4">
        <v>1545</v>
      </c>
      <c r="AT25" s="4">
        <v>2465</v>
      </c>
      <c r="AU25" s="4">
        <v>1965</v>
      </c>
      <c r="AV25" s="4">
        <v>1580</v>
      </c>
      <c r="AW25" s="4">
        <v>1285</v>
      </c>
      <c r="AX25" s="4">
        <v>1040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9">
        <v>9482</v>
      </c>
      <c r="BE25" s="9">
        <f t="shared" si="0"/>
        <v>11977</v>
      </c>
      <c r="BF25" s="4">
        <f t="shared" si="1"/>
        <v>133.07777777777778</v>
      </c>
      <c r="BG25" s="4">
        <v>9047</v>
      </c>
      <c r="BH25" s="9">
        <f t="shared" si="2"/>
        <v>10892</v>
      </c>
      <c r="BI25" s="4">
        <f t="shared" si="3"/>
        <v>121.02222222222223</v>
      </c>
      <c r="BJ25" s="4">
        <v>8740</v>
      </c>
      <c r="BK25" s="4">
        <f t="shared" si="4"/>
        <v>9960</v>
      </c>
      <c r="BL25" s="4">
        <f t="shared" si="5"/>
        <v>110.66666666666667</v>
      </c>
      <c r="BM25" s="4">
        <v>8603</v>
      </c>
      <c r="BN25" s="4">
        <f t="shared" si="6"/>
        <v>9623</v>
      </c>
      <c r="BO25" s="4">
        <f t="shared" si="7"/>
        <v>106.92222222222222</v>
      </c>
      <c r="BP25" s="4">
        <v>8482</v>
      </c>
      <c r="BQ25" s="4">
        <f t="shared" si="8"/>
        <v>9332</v>
      </c>
      <c r="BR25" s="4">
        <f t="shared" si="9"/>
        <v>103.68888888888888</v>
      </c>
      <c r="BS25" s="4">
        <v>125</v>
      </c>
      <c r="BT25" s="4">
        <v>0</v>
      </c>
    </row>
    <row r="26" spans="1:72" ht="15" x14ac:dyDescent="0.25">
      <c r="A26" s="4" t="s">
        <v>282</v>
      </c>
      <c r="B26" s="4">
        <v>45</v>
      </c>
      <c r="C26" s="4" t="s">
        <v>59</v>
      </c>
      <c r="D26" s="4" t="s">
        <v>74</v>
      </c>
      <c r="E26" s="4">
        <v>15000</v>
      </c>
      <c r="F26" s="4" t="s">
        <v>61</v>
      </c>
      <c r="G26" s="4" t="s">
        <v>62</v>
      </c>
      <c r="H26" s="4">
        <v>1500</v>
      </c>
      <c r="I26" s="4" t="s">
        <v>93</v>
      </c>
      <c r="J26" s="4" t="s">
        <v>65</v>
      </c>
      <c r="K26" s="4" t="s">
        <v>65</v>
      </c>
      <c r="L26" s="4" t="s">
        <v>72</v>
      </c>
      <c r="M26" s="4" t="s">
        <v>72</v>
      </c>
      <c r="N26" s="4">
        <v>148</v>
      </c>
      <c r="O26" s="4">
        <v>55</v>
      </c>
      <c r="P26" s="4"/>
      <c r="Q26" s="4">
        <v>130</v>
      </c>
      <c r="R26" s="4">
        <v>80</v>
      </c>
      <c r="S26" s="4">
        <v>165</v>
      </c>
      <c r="T26" s="4">
        <v>260</v>
      </c>
      <c r="U26" s="4">
        <v>6.5</v>
      </c>
      <c r="V26" s="4" t="s">
        <v>65</v>
      </c>
      <c r="W26" s="4" t="s">
        <v>65</v>
      </c>
      <c r="X26" s="4" t="s">
        <v>65</v>
      </c>
      <c r="Y26" s="4" t="s">
        <v>65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30</v>
      </c>
      <c r="AF26" s="4">
        <v>30</v>
      </c>
      <c r="AG26" s="4">
        <v>30</v>
      </c>
      <c r="AH26" s="4">
        <v>30</v>
      </c>
      <c r="AI26" s="4">
        <v>30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9">
        <v>9482</v>
      </c>
      <c r="AP26" s="4">
        <v>9047</v>
      </c>
      <c r="AQ26" s="4">
        <v>8740</v>
      </c>
      <c r="AR26" s="4">
        <v>8603</v>
      </c>
      <c r="AS26" s="4">
        <v>8482</v>
      </c>
      <c r="AT26" s="4">
        <v>2495</v>
      </c>
      <c r="AU26" s="4">
        <v>1845</v>
      </c>
      <c r="AV26" s="4">
        <v>1220</v>
      </c>
      <c r="AW26" s="4">
        <v>1020</v>
      </c>
      <c r="AX26" s="4">
        <v>850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9">
        <v>2771</v>
      </c>
      <c r="BE26" s="9">
        <f t="shared" si="0"/>
        <v>4956</v>
      </c>
      <c r="BF26" s="4">
        <f t="shared" si="1"/>
        <v>55.06666666666667</v>
      </c>
      <c r="BG26" s="4">
        <v>2435</v>
      </c>
      <c r="BH26" s="9">
        <f t="shared" si="2"/>
        <v>4300</v>
      </c>
      <c r="BI26" s="4">
        <f t="shared" si="3"/>
        <v>47.777777777777779</v>
      </c>
      <c r="BJ26" s="4">
        <v>2140</v>
      </c>
      <c r="BK26" s="4">
        <f t="shared" si="4"/>
        <v>3680</v>
      </c>
      <c r="BL26" s="4">
        <f t="shared" si="5"/>
        <v>40.888888888888886</v>
      </c>
      <c r="BM26" s="4">
        <v>1914</v>
      </c>
      <c r="BN26" s="4">
        <f t="shared" si="6"/>
        <v>3264</v>
      </c>
      <c r="BO26" s="4">
        <f t="shared" si="7"/>
        <v>36.266666666666666</v>
      </c>
      <c r="BP26" s="4">
        <v>1771</v>
      </c>
      <c r="BQ26" s="4">
        <f t="shared" si="8"/>
        <v>2481</v>
      </c>
      <c r="BR26" s="4">
        <f t="shared" si="9"/>
        <v>27.566666666666666</v>
      </c>
      <c r="BS26" s="4">
        <v>275</v>
      </c>
      <c r="BT26" s="4">
        <v>150</v>
      </c>
    </row>
    <row r="27" spans="1:72" ht="15" x14ac:dyDescent="0.25">
      <c r="A27" s="4" t="s">
        <v>283</v>
      </c>
      <c r="B27" s="4">
        <v>50</v>
      </c>
      <c r="C27" s="4" t="s">
        <v>59</v>
      </c>
      <c r="D27" s="4" t="s">
        <v>74</v>
      </c>
      <c r="E27" s="4" t="s">
        <v>84</v>
      </c>
      <c r="F27" s="4" t="s">
        <v>61</v>
      </c>
      <c r="G27" s="4" t="s">
        <v>62</v>
      </c>
      <c r="H27" s="4">
        <v>1250</v>
      </c>
      <c r="I27" s="4" t="s">
        <v>66</v>
      </c>
      <c r="J27" s="4" t="s">
        <v>65</v>
      </c>
      <c r="K27" s="4" t="s">
        <v>65</v>
      </c>
      <c r="L27" s="4" t="s">
        <v>72</v>
      </c>
      <c r="M27" s="4" t="s">
        <v>72</v>
      </c>
      <c r="N27" s="4">
        <v>143</v>
      </c>
      <c r="O27" s="4">
        <v>52</v>
      </c>
      <c r="P27" s="4"/>
      <c r="Q27" s="4">
        <v>125</v>
      </c>
      <c r="R27" s="4">
        <v>80</v>
      </c>
      <c r="S27" s="4">
        <v>145</v>
      </c>
      <c r="T27" s="4">
        <v>315</v>
      </c>
      <c r="U27" s="4">
        <v>8.1999999999999993</v>
      </c>
      <c r="V27" s="4" t="s">
        <v>65</v>
      </c>
      <c r="W27" s="4" t="s">
        <v>65</v>
      </c>
      <c r="X27" s="4" t="s">
        <v>65</v>
      </c>
      <c r="Y27" s="4" t="s">
        <v>65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30</v>
      </c>
      <c r="AF27" s="4">
        <v>30</v>
      </c>
      <c r="AG27" s="4">
        <v>30</v>
      </c>
      <c r="AH27" s="4">
        <v>30</v>
      </c>
      <c r="AI27" s="4">
        <v>30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9">
        <v>2771</v>
      </c>
      <c r="AP27" s="4">
        <v>2435</v>
      </c>
      <c r="AQ27" s="4">
        <v>2140</v>
      </c>
      <c r="AR27" s="4">
        <v>1914</v>
      </c>
      <c r="AS27" s="4">
        <v>1771</v>
      </c>
      <c r="AT27" s="4">
        <v>2185</v>
      </c>
      <c r="AU27" s="4">
        <v>1865</v>
      </c>
      <c r="AV27" s="4">
        <v>1540</v>
      </c>
      <c r="AW27" s="4">
        <v>1350</v>
      </c>
      <c r="AX27" s="4">
        <v>710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9">
        <v>2812</v>
      </c>
      <c r="BE27" s="9">
        <f t="shared" si="0"/>
        <v>4977</v>
      </c>
      <c r="BF27" s="4">
        <f t="shared" si="1"/>
        <v>55.3</v>
      </c>
      <c r="BG27" s="4">
        <v>2520</v>
      </c>
      <c r="BH27" s="9">
        <f t="shared" si="2"/>
        <v>4195</v>
      </c>
      <c r="BI27" s="4">
        <f t="shared" si="3"/>
        <v>46.611111111111114</v>
      </c>
      <c r="BJ27" s="4">
        <v>2125</v>
      </c>
      <c r="BK27" s="4">
        <f t="shared" si="4"/>
        <v>3255</v>
      </c>
      <c r="BL27" s="4">
        <f t="shared" si="5"/>
        <v>36.166666666666664</v>
      </c>
      <c r="BM27" s="4">
        <v>1905</v>
      </c>
      <c r="BN27" s="4">
        <f t="shared" si="6"/>
        <v>2895</v>
      </c>
      <c r="BO27" s="4">
        <f t="shared" si="7"/>
        <v>32.166666666666664</v>
      </c>
      <c r="BP27" s="4">
        <v>1812</v>
      </c>
      <c r="BQ27" s="4">
        <f t="shared" si="8"/>
        <v>2677</v>
      </c>
      <c r="BR27" s="4">
        <f t="shared" si="9"/>
        <v>29.744444444444444</v>
      </c>
      <c r="BS27" s="4">
        <v>120</v>
      </c>
      <c r="BT27" s="4">
        <v>0</v>
      </c>
    </row>
    <row r="28" spans="1:72" ht="15" x14ac:dyDescent="0.25">
      <c r="A28" s="4" t="s">
        <v>353</v>
      </c>
      <c r="B28" s="4">
        <v>45</v>
      </c>
      <c r="C28" s="4" t="s">
        <v>41</v>
      </c>
      <c r="D28" s="4" t="s">
        <v>74</v>
      </c>
      <c r="E28" s="4">
        <v>30000</v>
      </c>
      <c r="F28" s="4" t="s">
        <v>61</v>
      </c>
      <c r="G28" s="4" t="s">
        <v>62</v>
      </c>
      <c r="H28" s="4">
        <v>1500</v>
      </c>
      <c r="I28" s="4" t="s">
        <v>232</v>
      </c>
      <c r="J28" s="4" t="s">
        <v>65</v>
      </c>
      <c r="K28" s="4" t="s">
        <v>65</v>
      </c>
      <c r="L28" s="4" t="s">
        <v>65</v>
      </c>
      <c r="M28" s="4" t="s">
        <v>72</v>
      </c>
      <c r="N28" s="4">
        <v>156</v>
      </c>
      <c r="O28" s="4">
        <v>45</v>
      </c>
      <c r="P28" s="4"/>
      <c r="Q28" s="4">
        <v>122</v>
      </c>
      <c r="R28" s="4">
        <v>82</v>
      </c>
      <c r="S28" s="4">
        <v>170</v>
      </c>
      <c r="T28" s="4">
        <v>249</v>
      </c>
      <c r="U28" s="4">
        <v>7.2</v>
      </c>
      <c r="V28" s="4" t="s">
        <v>65</v>
      </c>
      <c r="W28" s="4" t="s">
        <v>65</v>
      </c>
      <c r="X28" s="4" t="s">
        <v>65</v>
      </c>
      <c r="Y28" s="4" t="s">
        <v>65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30</v>
      </c>
      <c r="AF28" s="4">
        <v>30</v>
      </c>
      <c r="AG28" s="4">
        <v>30</v>
      </c>
      <c r="AH28" s="4">
        <v>30</v>
      </c>
      <c r="AI28" s="4">
        <v>30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9">
        <v>2812</v>
      </c>
      <c r="AP28" s="4">
        <v>2520</v>
      </c>
      <c r="AQ28" s="4">
        <v>2125</v>
      </c>
      <c r="AR28" s="4">
        <v>1905</v>
      </c>
      <c r="AS28" s="4">
        <v>1812</v>
      </c>
      <c r="AT28" s="4">
        <v>2165</v>
      </c>
      <c r="AU28" s="4">
        <v>1675</v>
      </c>
      <c r="AV28" s="4">
        <v>1130</v>
      </c>
      <c r="AW28" s="4">
        <v>990</v>
      </c>
      <c r="AX28" s="4">
        <v>865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9">
        <v>2167</v>
      </c>
      <c r="BE28" s="9">
        <f t="shared" si="0"/>
        <v>4357</v>
      </c>
      <c r="BF28" s="4">
        <f t="shared" si="1"/>
        <v>48.411111111111111</v>
      </c>
      <c r="BG28" s="4">
        <v>1803</v>
      </c>
      <c r="BH28" s="9">
        <f t="shared" si="2"/>
        <v>3648</v>
      </c>
      <c r="BI28" s="4">
        <f t="shared" si="3"/>
        <v>40.533333333333331</v>
      </c>
      <c r="BJ28" s="4">
        <v>1625</v>
      </c>
      <c r="BK28" s="4">
        <f t="shared" si="4"/>
        <v>2905</v>
      </c>
      <c r="BL28" s="4">
        <f t="shared" si="5"/>
        <v>32.277777777777779</v>
      </c>
      <c r="BM28" s="4">
        <v>1450</v>
      </c>
      <c r="BN28" s="4">
        <f t="shared" si="6"/>
        <v>2490</v>
      </c>
      <c r="BO28" s="4">
        <f t="shared" si="7"/>
        <v>27.666666666666668</v>
      </c>
      <c r="BP28" s="4">
        <v>1167</v>
      </c>
      <c r="BQ28" s="4">
        <f t="shared" si="8"/>
        <v>2012</v>
      </c>
      <c r="BR28" s="4">
        <f t="shared" si="9"/>
        <v>22.355555555555554</v>
      </c>
      <c r="BS28" s="4">
        <v>150</v>
      </c>
      <c r="BT28" s="4">
        <v>0</v>
      </c>
    </row>
    <row r="29" spans="1:72" ht="15" x14ac:dyDescent="0.25">
      <c r="A29" s="4" t="s">
        <v>285</v>
      </c>
      <c r="B29" s="4">
        <v>43</v>
      </c>
      <c r="C29" s="4" t="s">
        <v>41</v>
      </c>
      <c r="D29" s="4" t="s">
        <v>74</v>
      </c>
      <c r="E29" s="4">
        <v>12000</v>
      </c>
      <c r="F29" s="4" t="s">
        <v>61</v>
      </c>
      <c r="G29" s="4" t="s">
        <v>62</v>
      </c>
      <c r="H29" s="4">
        <v>1600</v>
      </c>
      <c r="I29" s="4" t="s">
        <v>233</v>
      </c>
      <c r="J29" s="4" t="s">
        <v>65</v>
      </c>
      <c r="K29" s="4" t="s">
        <v>65</v>
      </c>
      <c r="L29" s="4" t="s">
        <v>65</v>
      </c>
      <c r="M29" s="4" t="s">
        <v>65</v>
      </c>
      <c r="N29" s="4">
        <v>165</v>
      </c>
      <c r="O29" s="4">
        <v>42</v>
      </c>
      <c r="P29" s="4"/>
      <c r="Q29" s="4">
        <v>135</v>
      </c>
      <c r="R29" s="4">
        <v>79</v>
      </c>
      <c r="S29" s="4">
        <v>155</v>
      </c>
      <c r="T29" s="4">
        <v>220</v>
      </c>
      <c r="U29" s="4">
        <v>8.4</v>
      </c>
      <c r="V29" s="4" t="s">
        <v>65</v>
      </c>
      <c r="W29" s="4" t="s">
        <v>65</v>
      </c>
      <c r="X29" s="4" t="s">
        <v>65</v>
      </c>
      <c r="Y29" s="4" t="s">
        <v>65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30</v>
      </c>
      <c r="AF29" s="4">
        <v>30</v>
      </c>
      <c r="AG29" s="4">
        <v>30</v>
      </c>
      <c r="AH29" s="4">
        <v>30</v>
      </c>
      <c r="AI29" s="4">
        <v>30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9">
        <v>2167</v>
      </c>
      <c r="AP29" s="4">
        <v>1803</v>
      </c>
      <c r="AQ29" s="4">
        <v>1625</v>
      </c>
      <c r="AR29" s="4">
        <v>1450</v>
      </c>
      <c r="AS29" s="4">
        <v>1167</v>
      </c>
      <c r="AT29" s="4">
        <v>2190</v>
      </c>
      <c r="AU29" s="4">
        <v>1845</v>
      </c>
      <c r="AV29" s="4">
        <v>1280</v>
      </c>
      <c r="AW29" s="4">
        <v>1040</v>
      </c>
      <c r="AX29" s="4">
        <v>845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9">
        <v>4278</v>
      </c>
      <c r="BE29" s="9">
        <f t="shared" si="0"/>
        <v>6363</v>
      </c>
      <c r="BF29" s="4">
        <f t="shared" si="1"/>
        <v>70.7</v>
      </c>
      <c r="BG29" s="4">
        <v>3745</v>
      </c>
      <c r="BH29" s="9">
        <f t="shared" si="2"/>
        <v>5620</v>
      </c>
      <c r="BI29" s="4">
        <f t="shared" si="3"/>
        <v>62.444444444444443</v>
      </c>
      <c r="BJ29" s="4">
        <v>3485</v>
      </c>
      <c r="BK29" s="4">
        <f t="shared" si="4"/>
        <v>4770</v>
      </c>
      <c r="BL29" s="4">
        <f t="shared" si="5"/>
        <v>53</v>
      </c>
      <c r="BM29" s="4">
        <v>3356</v>
      </c>
      <c r="BN29" s="4">
        <f t="shared" si="6"/>
        <v>4476</v>
      </c>
      <c r="BO29" s="4">
        <f t="shared" si="7"/>
        <v>49.733333333333334</v>
      </c>
      <c r="BP29" s="4">
        <v>3278</v>
      </c>
      <c r="BQ29" s="4">
        <f t="shared" si="8"/>
        <v>4258</v>
      </c>
      <c r="BR29" s="4">
        <f t="shared" si="9"/>
        <v>47.31111111111111</v>
      </c>
      <c r="BS29" s="4">
        <v>175</v>
      </c>
      <c r="BT29" s="4">
        <v>0</v>
      </c>
    </row>
    <row r="30" spans="1:72" ht="15" x14ac:dyDescent="0.25">
      <c r="A30" s="4" t="s">
        <v>286</v>
      </c>
      <c r="B30" s="4">
        <v>60</v>
      </c>
      <c r="C30" s="4" t="s">
        <v>41</v>
      </c>
      <c r="D30" s="4" t="s">
        <v>74</v>
      </c>
      <c r="E30" s="4">
        <v>16500</v>
      </c>
      <c r="F30" s="4" t="s">
        <v>61</v>
      </c>
      <c r="G30" s="4" t="s">
        <v>62</v>
      </c>
      <c r="H30" s="4">
        <v>1600</v>
      </c>
      <c r="I30" s="4" t="s">
        <v>98</v>
      </c>
      <c r="J30" s="4" t="s">
        <v>65</v>
      </c>
      <c r="K30" s="4" t="s">
        <v>65</v>
      </c>
      <c r="L30" s="4" t="s">
        <v>65</v>
      </c>
      <c r="M30" s="4" t="s">
        <v>72</v>
      </c>
      <c r="N30" s="4">
        <v>182</v>
      </c>
      <c r="O30" s="4">
        <v>62</v>
      </c>
      <c r="P30" s="4"/>
      <c r="Q30" s="4">
        <v>130</v>
      </c>
      <c r="R30" s="4">
        <v>81</v>
      </c>
      <c r="S30" s="4">
        <v>150</v>
      </c>
      <c r="T30" s="4">
        <v>270</v>
      </c>
      <c r="U30" s="11">
        <v>7.5</v>
      </c>
      <c r="V30" s="4" t="s">
        <v>65</v>
      </c>
      <c r="W30" s="4" t="s">
        <v>65</v>
      </c>
      <c r="X30" s="4" t="s">
        <v>65</v>
      </c>
      <c r="Y30" s="4" t="s">
        <v>65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30</v>
      </c>
      <c r="AF30" s="4">
        <v>30</v>
      </c>
      <c r="AG30" s="4">
        <v>30</v>
      </c>
      <c r="AH30" s="4">
        <v>30</v>
      </c>
      <c r="AI30" s="4">
        <v>30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9">
        <v>4278</v>
      </c>
      <c r="AP30" s="4">
        <v>3745</v>
      </c>
      <c r="AQ30" s="4">
        <v>3485</v>
      </c>
      <c r="AR30" s="4">
        <v>3356</v>
      </c>
      <c r="AS30" s="4">
        <v>3278</v>
      </c>
      <c r="AT30" s="4">
        <v>2085</v>
      </c>
      <c r="AU30" s="4">
        <v>1875</v>
      </c>
      <c r="AV30" s="4">
        <v>1285</v>
      </c>
      <c r="AW30" s="4">
        <v>1120</v>
      </c>
      <c r="AX30" s="4">
        <v>980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9">
        <v>4123</v>
      </c>
      <c r="BE30" s="9">
        <f t="shared" si="0"/>
        <v>6408</v>
      </c>
      <c r="BF30" s="4">
        <f t="shared" si="1"/>
        <v>71.2</v>
      </c>
      <c r="BG30" s="4">
        <v>3760</v>
      </c>
      <c r="BH30" s="9">
        <f t="shared" si="2"/>
        <v>5525</v>
      </c>
      <c r="BI30" s="4">
        <f t="shared" si="3"/>
        <v>61.388888888888886</v>
      </c>
      <c r="BJ30" s="4">
        <v>3445</v>
      </c>
      <c r="BK30" s="4">
        <f t="shared" si="4"/>
        <v>4720</v>
      </c>
      <c r="BL30" s="4">
        <f t="shared" si="5"/>
        <v>52.444444444444443</v>
      </c>
      <c r="BM30" s="4">
        <v>3227</v>
      </c>
      <c r="BN30" s="4">
        <f t="shared" si="6"/>
        <v>4327</v>
      </c>
      <c r="BO30" s="4">
        <f t="shared" si="7"/>
        <v>48.077777777777776</v>
      </c>
      <c r="BP30" s="4">
        <v>3123</v>
      </c>
      <c r="BQ30" s="4">
        <f t="shared" si="8"/>
        <v>4103</v>
      </c>
      <c r="BR30" s="4">
        <f t="shared" si="9"/>
        <v>45.588888888888889</v>
      </c>
      <c r="BS30" s="4">
        <v>400</v>
      </c>
      <c r="BT30" s="4">
        <v>150</v>
      </c>
    </row>
    <row r="31" spans="1:72" ht="15" x14ac:dyDescent="0.25">
      <c r="A31" s="4" t="s">
        <v>287</v>
      </c>
      <c r="B31" s="4">
        <v>52</v>
      </c>
      <c r="C31" s="4" t="s">
        <v>41</v>
      </c>
      <c r="D31" s="4" t="s">
        <v>74</v>
      </c>
      <c r="E31" s="4">
        <v>9500</v>
      </c>
      <c r="F31" s="4" t="s">
        <v>61</v>
      </c>
      <c r="G31" s="4" t="s">
        <v>62</v>
      </c>
      <c r="H31" s="4">
        <v>1300</v>
      </c>
      <c r="I31" s="1" t="s">
        <v>231</v>
      </c>
      <c r="J31" s="4" t="s">
        <v>65</v>
      </c>
      <c r="K31" s="4" t="s">
        <v>65</v>
      </c>
      <c r="L31" s="4" t="s">
        <v>65</v>
      </c>
      <c r="M31" s="4" t="s">
        <v>72</v>
      </c>
      <c r="N31" s="4">
        <v>150</v>
      </c>
      <c r="O31" s="4">
        <v>50</v>
      </c>
      <c r="P31" s="4"/>
      <c r="Q31" s="4">
        <v>135</v>
      </c>
      <c r="R31" s="4">
        <v>81</v>
      </c>
      <c r="S31" s="4">
        <v>161</v>
      </c>
      <c r="T31" s="4">
        <v>280</v>
      </c>
      <c r="U31" s="4">
        <v>7.2</v>
      </c>
      <c r="V31" s="4" t="s">
        <v>65</v>
      </c>
      <c r="W31" s="4" t="s">
        <v>65</v>
      </c>
      <c r="X31" s="4" t="s">
        <v>65</v>
      </c>
      <c r="Y31" s="4" t="s">
        <v>65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30</v>
      </c>
      <c r="AF31" s="4">
        <v>30</v>
      </c>
      <c r="AG31" s="4">
        <v>30</v>
      </c>
      <c r="AH31" s="4">
        <v>30</v>
      </c>
      <c r="AI31" s="4">
        <v>30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9">
        <v>4123</v>
      </c>
      <c r="AP31" s="4">
        <v>3760</v>
      </c>
      <c r="AQ31" s="4">
        <v>3445</v>
      </c>
      <c r="AR31" s="4">
        <v>3227</v>
      </c>
      <c r="AS31" s="4">
        <v>3123</v>
      </c>
      <c r="AT31" s="4">
        <v>2285</v>
      </c>
      <c r="AU31" s="4">
        <v>1765</v>
      </c>
      <c r="AV31" s="4">
        <v>1275</v>
      </c>
      <c r="AW31" s="4">
        <v>1100</v>
      </c>
      <c r="AX31" s="4">
        <v>980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9">
        <v>2654</v>
      </c>
      <c r="BE31" s="9">
        <f t="shared" si="0"/>
        <v>4909</v>
      </c>
      <c r="BF31" s="4">
        <f t="shared" si="1"/>
        <v>54.544444444444444</v>
      </c>
      <c r="BG31" s="4">
        <v>2230</v>
      </c>
      <c r="BH31" s="9">
        <f t="shared" si="2"/>
        <v>3995</v>
      </c>
      <c r="BI31" s="4">
        <f t="shared" si="3"/>
        <v>44.388888888888886</v>
      </c>
      <c r="BJ31" s="4">
        <v>2048</v>
      </c>
      <c r="BK31" s="4">
        <f t="shared" si="4"/>
        <v>3148</v>
      </c>
      <c r="BL31" s="4">
        <f t="shared" si="5"/>
        <v>34.977777777777774</v>
      </c>
      <c r="BM31" s="4">
        <v>1758</v>
      </c>
      <c r="BN31" s="4">
        <f t="shared" si="6"/>
        <v>2738</v>
      </c>
      <c r="BO31" s="4">
        <f t="shared" si="7"/>
        <v>30.422222222222221</v>
      </c>
      <c r="BP31" s="4">
        <v>1654</v>
      </c>
      <c r="BQ31" s="4">
        <f t="shared" si="8"/>
        <v>2202</v>
      </c>
      <c r="BR31" s="4">
        <f t="shared" si="9"/>
        <v>24.466666666666665</v>
      </c>
      <c r="BS31" s="4">
        <v>150</v>
      </c>
      <c r="BT31" s="4">
        <v>0</v>
      </c>
    </row>
    <row r="32" spans="1:72" ht="15" x14ac:dyDescent="0.25">
      <c r="A32" s="4" t="s">
        <v>288</v>
      </c>
      <c r="B32" s="4">
        <v>50</v>
      </c>
      <c r="C32" s="4" t="s">
        <v>59</v>
      </c>
      <c r="D32" s="4" t="s">
        <v>74</v>
      </c>
      <c r="E32" s="4" t="s">
        <v>84</v>
      </c>
      <c r="F32" s="4" t="s">
        <v>61</v>
      </c>
      <c r="G32" s="4" t="s">
        <v>62</v>
      </c>
      <c r="H32" s="4">
        <v>1500</v>
      </c>
      <c r="I32" s="4" t="s">
        <v>91</v>
      </c>
      <c r="J32" s="4" t="s">
        <v>65</v>
      </c>
      <c r="K32" s="4" t="s">
        <v>65</v>
      </c>
      <c r="L32" s="4" t="s">
        <v>72</v>
      </c>
      <c r="M32" s="4" t="s">
        <v>65</v>
      </c>
      <c r="N32" s="4">
        <v>140</v>
      </c>
      <c r="O32" s="4">
        <v>45</v>
      </c>
      <c r="P32" s="4"/>
      <c r="Q32" s="4">
        <v>130</v>
      </c>
      <c r="R32" s="4">
        <v>80</v>
      </c>
      <c r="S32" s="4">
        <v>130</v>
      </c>
      <c r="T32" s="4">
        <v>235</v>
      </c>
      <c r="U32" s="4">
        <v>8.1999999999999993</v>
      </c>
      <c r="V32" s="4" t="s">
        <v>65</v>
      </c>
      <c r="W32" s="4" t="s">
        <v>65</v>
      </c>
      <c r="X32" s="4" t="s">
        <v>65</v>
      </c>
      <c r="Y32" s="4" t="s">
        <v>65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30</v>
      </c>
      <c r="AF32" s="4">
        <v>30</v>
      </c>
      <c r="AG32" s="4">
        <v>30</v>
      </c>
      <c r="AH32" s="4">
        <v>30</v>
      </c>
      <c r="AI32" s="4">
        <v>30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9">
        <v>2654</v>
      </c>
      <c r="AP32" s="4">
        <v>2230</v>
      </c>
      <c r="AQ32" s="4">
        <v>2048</v>
      </c>
      <c r="AR32" s="4">
        <v>1758</v>
      </c>
      <c r="AS32" s="4">
        <v>1654</v>
      </c>
      <c r="AT32" s="4">
        <v>2255</v>
      </c>
      <c r="AU32" s="4">
        <v>1765</v>
      </c>
      <c r="AV32" s="4">
        <v>1100</v>
      </c>
      <c r="AW32" s="4">
        <v>980</v>
      </c>
      <c r="AX32" s="4">
        <v>548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9">
        <v>2607</v>
      </c>
      <c r="BE32" s="9">
        <f t="shared" si="0"/>
        <v>4782</v>
      </c>
      <c r="BF32" s="4">
        <f t="shared" si="1"/>
        <v>53.133333333333333</v>
      </c>
      <c r="BG32" s="9">
        <v>2385</v>
      </c>
      <c r="BH32" s="9">
        <f t="shared" si="2"/>
        <v>4005</v>
      </c>
      <c r="BI32" s="4">
        <f t="shared" si="3"/>
        <v>44.5</v>
      </c>
      <c r="BJ32" s="9">
        <v>2078</v>
      </c>
      <c r="BK32" s="4">
        <f t="shared" si="4"/>
        <v>3353</v>
      </c>
      <c r="BL32" s="4">
        <f t="shared" si="5"/>
        <v>37.255555555555553</v>
      </c>
      <c r="BM32" s="9">
        <v>1825</v>
      </c>
      <c r="BN32" s="4">
        <f t="shared" si="6"/>
        <v>2845</v>
      </c>
      <c r="BO32" s="4">
        <f t="shared" si="7"/>
        <v>31.611111111111111</v>
      </c>
      <c r="BP32" s="4">
        <v>1607</v>
      </c>
      <c r="BQ32" s="4">
        <f t="shared" si="8"/>
        <v>2587</v>
      </c>
      <c r="BR32" s="4">
        <f t="shared" si="9"/>
        <v>28.744444444444444</v>
      </c>
      <c r="BS32" s="4">
        <v>175</v>
      </c>
      <c r="BT32" s="4">
        <v>0</v>
      </c>
    </row>
    <row r="33" spans="1:72" ht="15" x14ac:dyDescent="0.25">
      <c r="A33" s="4" t="s">
        <v>289</v>
      </c>
      <c r="B33" s="4">
        <v>55</v>
      </c>
      <c r="C33" s="4" t="s">
        <v>59</v>
      </c>
      <c r="D33" s="4" t="s">
        <v>74</v>
      </c>
      <c r="E33" s="9" t="s">
        <v>84</v>
      </c>
      <c r="F33" s="4" t="s">
        <v>61</v>
      </c>
      <c r="G33" s="4" t="s">
        <v>62</v>
      </c>
      <c r="H33" s="9">
        <v>1500</v>
      </c>
      <c r="I33" s="1" t="s">
        <v>89</v>
      </c>
      <c r="J33" s="4" t="s">
        <v>65</v>
      </c>
      <c r="K33" s="1" t="s">
        <v>72</v>
      </c>
      <c r="L33" s="4" t="s">
        <v>72</v>
      </c>
      <c r="M33" s="4" t="s">
        <v>72</v>
      </c>
      <c r="N33" s="9">
        <v>147</v>
      </c>
      <c r="O33" s="9">
        <v>76</v>
      </c>
      <c r="P33" s="9"/>
      <c r="Q33" s="9">
        <v>132</v>
      </c>
      <c r="R33" s="9">
        <v>80</v>
      </c>
      <c r="S33" s="9">
        <v>146</v>
      </c>
      <c r="T33" s="9">
        <v>260</v>
      </c>
      <c r="U33" s="9">
        <v>7.2</v>
      </c>
      <c r="V33" s="4" t="s">
        <v>65</v>
      </c>
      <c r="W33" s="4" t="s">
        <v>65</v>
      </c>
      <c r="X33" s="4" t="s">
        <v>65</v>
      </c>
      <c r="Y33" s="4" t="s">
        <v>65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30</v>
      </c>
      <c r="AF33" s="4">
        <v>30</v>
      </c>
      <c r="AG33" s="4">
        <v>30</v>
      </c>
      <c r="AH33" s="4">
        <v>30</v>
      </c>
      <c r="AI33" s="4">
        <v>30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9">
        <v>2607</v>
      </c>
      <c r="AP33" s="9">
        <v>2385</v>
      </c>
      <c r="AQ33" s="9">
        <v>2078</v>
      </c>
      <c r="AR33" s="9">
        <v>1825</v>
      </c>
      <c r="AS33" s="4">
        <v>1607</v>
      </c>
      <c r="AT33" s="9">
        <v>2175</v>
      </c>
      <c r="AU33" s="4">
        <v>1620</v>
      </c>
      <c r="AV33" s="4">
        <v>1275</v>
      </c>
      <c r="AW33" s="9">
        <v>1020</v>
      </c>
      <c r="AX33" s="9">
        <v>980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9">
        <v>2847</v>
      </c>
      <c r="BE33" s="9">
        <f t="shared" si="0"/>
        <v>5037</v>
      </c>
      <c r="BF33" s="4">
        <f t="shared" si="1"/>
        <v>55.966666666666669</v>
      </c>
      <c r="BG33" s="9">
        <v>2445</v>
      </c>
      <c r="BH33" s="9">
        <f t="shared" si="2"/>
        <v>4265</v>
      </c>
      <c r="BI33" s="4">
        <f t="shared" si="3"/>
        <v>47.388888888888886</v>
      </c>
      <c r="BJ33" s="9">
        <v>2114</v>
      </c>
      <c r="BK33" s="4">
        <f t="shared" si="4"/>
        <v>3489</v>
      </c>
      <c r="BL33" s="4">
        <f t="shared" si="5"/>
        <v>38.766666666666666</v>
      </c>
      <c r="BM33" s="9">
        <v>1925</v>
      </c>
      <c r="BN33" s="4">
        <f t="shared" si="6"/>
        <v>3100</v>
      </c>
      <c r="BO33" s="4">
        <f t="shared" si="7"/>
        <v>34.444444444444443</v>
      </c>
      <c r="BP33" s="4">
        <v>1847</v>
      </c>
      <c r="BQ33" s="4">
        <f t="shared" si="8"/>
        <v>2697</v>
      </c>
      <c r="BR33" s="4">
        <f t="shared" si="9"/>
        <v>29.966666666666665</v>
      </c>
      <c r="BS33" s="4">
        <v>590</v>
      </c>
      <c r="BT33" s="4">
        <v>150</v>
      </c>
    </row>
    <row r="34" spans="1:72" ht="15" x14ac:dyDescent="0.25">
      <c r="A34" s="4" t="s">
        <v>290</v>
      </c>
      <c r="B34" s="4">
        <v>48</v>
      </c>
      <c r="C34" s="4" t="s">
        <v>41</v>
      </c>
      <c r="D34" s="4" t="s">
        <v>74</v>
      </c>
      <c r="E34" s="4">
        <v>7500</v>
      </c>
      <c r="F34" s="4" t="s">
        <v>61</v>
      </c>
      <c r="G34" s="4" t="s">
        <v>62</v>
      </c>
      <c r="H34" s="9">
        <v>1350</v>
      </c>
      <c r="I34" s="1" t="s">
        <v>92</v>
      </c>
      <c r="J34" s="4" t="s">
        <v>65</v>
      </c>
      <c r="K34" s="1" t="s">
        <v>72</v>
      </c>
      <c r="L34" s="4" t="s">
        <v>65</v>
      </c>
      <c r="M34" s="4" t="s">
        <v>72</v>
      </c>
      <c r="N34" s="9">
        <v>146</v>
      </c>
      <c r="O34" s="9">
        <v>52</v>
      </c>
      <c r="P34" s="9"/>
      <c r="Q34" s="9">
        <v>128</v>
      </c>
      <c r="R34" s="9">
        <v>81</v>
      </c>
      <c r="S34" s="9">
        <v>132</v>
      </c>
      <c r="T34" s="9">
        <v>308</v>
      </c>
      <c r="U34" s="9">
        <v>6.8</v>
      </c>
      <c r="V34" s="4" t="s">
        <v>65</v>
      </c>
      <c r="W34" s="4" t="s">
        <v>65</v>
      </c>
      <c r="X34" s="4" t="s">
        <v>65</v>
      </c>
      <c r="Y34" s="4" t="s">
        <v>65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30</v>
      </c>
      <c r="AF34" s="4">
        <v>30</v>
      </c>
      <c r="AG34" s="4">
        <v>30</v>
      </c>
      <c r="AH34" s="4">
        <v>30</v>
      </c>
      <c r="AI34" s="4">
        <v>30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9">
        <v>2847</v>
      </c>
      <c r="AP34" s="9">
        <v>2445</v>
      </c>
      <c r="AQ34" s="9">
        <v>2114</v>
      </c>
      <c r="AR34" s="9">
        <v>1925</v>
      </c>
      <c r="AS34" s="4">
        <v>1847</v>
      </c>
      <c r="AT34" s="9">
        <v>2190</v>
      </c>
      <c r="AU34" s="9">
        <v>1820</v>
      </c>
      <c r="AV34" s="9">
        <v>1375</v>
      </c>
      <c r="AW34" s="9">
        <v>1175</v>
      </c>
      <c r="AX34" s="9">
        <v>850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9">
        <v>2513</v>
      </c>
      <c r="BE34" s="9">
        <f t="shared" si="0"/>
        <v>4676</v>
      </c>
      <c r="BF34" s="4">
        <f t="shared" si="1"/>
        <v>51.955555555555556</v>
      </c>
      <c r="BG34" s="9">
        <v>2170</v>
      </c>
      <c r="BH34" s="9">
        <f t="shared" si="2"/>
        <v>3710</v>
      </c>
      <c r="BI34" s="4">
        <f t="shared" si="3"/>
        <v>41.222222222222221</v>
      </c>
      <c r="BJ34" s="9">
        <v>1845</v>
      </c>
      <c r="BK34" s="4">
        <f t="shared" si="4"/>
        <v>3120</v>
      </c>
      <c r="BL34" s="4">
        <f t="shared" si="5"/>
        <v>34.666666666666664</v>
      </c>
      <c r="BM34" s="9">
        <v>1678</v>
      </c>
      <c r="BN34" s="4">
        <f t="shared" si="6"/>
        <v>2823</v>
      </c>
      <c r="BO34" s="4">
        <f t="shared" si="7"/>
        <v>31.366666666666667</v>
      </c>
      <c r="BP34" s="4">
        <v>1513</v>
      </c>
      <c r="BQ34" s="4">
        <f t="shared" si="8"/>
        <v>2493</v>
      </c>
      <c r="BR34" s="4">
        <f t="shared" si="9"/>
        <v>27.7</v>
      </c>
      <c r="BS34" s="9">
        <v>250</v>
      </c>
      <c r="BT34" s="4">
        <v>0</v>
      </c>
    </row>
    <row r="35" spans="1:72" ht="15" x14ac:dyDescent="0.25">
      <c r="A35" s="4" t="s">
        <v>291</v>
      </c>
      <c r="B35" s="4">
        <v>51</v>
      </c>
      <c r="C35" s="4" t="s">
        <v>41</v>
      </c>
      <c r="D35" s="4" t="s">
        <v>74</v>
      </c>
      <c r="E35" s="9">
        <v>13000</v>
      </c>
      <c r="F35" s="4" t="s">
        <v>61</v>
      </c>
      <c r="G35" s="4" t="s">
        <v>62</v>
      </c>
      <c r="H35" s="9">
        <v>1500</v>
      </c>
      <c r="I35" s="1" t="s">
        <v>230</v>
      </c>
      <c r="J35" s="4" t="s">
        <v>65</v>
      </c>
      <c r="K35" s="4" t="s">
        <v>65</v>
      </c>
      <c r="L35" s="4" t="s">
        <v>65</v>
      </c>
      <c r="M35" s="4" t="s">
        <v>72</v>
      </c>
      <c r="N35" s="9">
        <v>158</v>
      </c>
      <c r="O35" s="9">
        <v>74</v>
      </c>
      <c r="P35" s="9"/>
      <c r="Q35" s="9">
        <v>130</v>
      </c>
      <c r="R35" s="9">
        <v>80</v>
      </c>
      <c r="S35" s="9">
        <v>160</v>
      </c>
      <c r="T35" s="9">
        <v>300</v>
      </c>
      <c r="U35" s="9">
        <v>7.8</v>
      </c>
      <c r="V35" s="4" t="s">
        <v>65</v>
      </c>
      <c r="W35" s="4" t="s">
        <v>65</v>
      </c>
      <c r="X35" s="4" t="s">
        <v>65</v>
      </c>
      <c r="Y35" s="4" t="s">
        <v>65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30</v>
      </c>
      <c r="AF35" s="4">
        <v>30</v>
      </c>
      <c r="AG35" s="4">
        <v>30</v>
      </c>
      <c r="AH35" s="4">
        <v>30</v>
      </c>
      <c r="AI35" s="4">
        <v>30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9">
        <v>2513</v>
      </c>
      <c r="AP35" s="9">
        <v>2170</v>
      </c>
      <c r="AQ35" s="9">
        <v>1845</v>
      </c>
      <c r="AR35" s="9">
        <v>1678</v>
      </c>
      <c r="AS35" s="4">
        <v>1513</v>
      </c>
      <c r="AT35" s="9">
        <v>2163</v>
      </c>
      <c r="AU35" s="4">
        <v>1540</v>
      </c>
      <c r="AV35" s="4">
        <v>1275</v>
      </c>
      <c r="AW35" s="9">
        <v>1145</v>
      </c>
      <c r="AX35" s="9">
        <v>980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9">
        <v>2157</v>
      </c>
      <c r="BE35" s="9">
        <f t="shared" si="0"/>
        <v>4437</v>
      </c>
      <c r="BF35" s="4">
        <f t="shared" si="1"/>
        <v>49.3</v>
      </c>
      <c r="BG35" s="9">
        <v>1789</v>
      </c>
      <c r="BH35" s="9">
        <f t="shared" si="2"/>
        <v>3434</v>
      </c>
      <c r="BI35" s="4">
        <f t="shared" si="3"/>
        <v>38.155555555555559</v>
      </c>
      <c r="BJ35" s="9">
        <v>1520</v>
      </c>
      <c r="BK35" s="4">
        <f t="shared" si="4"/>
        <v>2770</v>
      </c>
      <c r="BL35" s="4">
        <f t="shared" si="5"/>
        <v>30.777777777777779</v>
      </c>
      <c r="BM35" s="9">
        <v>1340</v>
      </c>
      <c r="BN35" s="4">
        <f t="shared" si="6"/>
        <v>2390</v>
      </c>
      <c r="BO35" s="4">
        <f t="shared" si="7"/>
        <v>26.555555555555557</v>
      </c>
      <c r="BP35" s="4">
        <v>1157</v>
      </c>
      <c r="BQ35" s="4">
        <f t="shared" si="8"/>
        <v>2032</v>
      </c>
      <c r="BR35" s="4">
        <f t="shared" si="9"/>
        <v>22.577777777777779</v>
      </c>
      <c r="BS35" s="9">
        <v>175</v>
      </c>
      <c r="BT35" s="4">
        <v>0</v>
      </c>
    </row>
    <row r="36" spans="1:72" ht="15" x14ac:dyDescent="0.25">
      <c r="A36" s="4" t="s">
        <v>292</v>
      </c>
      <c r="B36" s="4">
        <v>42</v>
      </c>
      <c r="C36" s="4" t="s">
        <v>59</v>
      </c>
      <c r="D36" s="4" t="s">
        <v>74</v>
      </c>
      <c r="E36" s="4" t="s">
        <v>84</v>
      </c>
      <c r="F36" s="4" t="s">
        <v>61</v>
      </c>
      <c r="G36" s="4" t="s">
        <v>62</v>
      </c>
      <c r="H36" s="9">
        <v>1260</v>
      </c>
      <c r="I36" s="1" t="s">
        <v>231</v>
      </c>
      <c r="J36" s="4" t="s">
        <v>65</v>
      </c>
      <c r="K36" s="4" t="s">
        <v>65</v>
      </c>
      <c r="L36" s="4" t="s">
        <v>72</v>
      </c>
      <c r="M36" s="4" t="s">
        <v>72</v>
      </c>
      <c r="N36" s="9">
        <v>143</v>
      </c>
      <c r="O36" s="9">
        <v>60</v>
      </c>
      <c r="P36" s="9"/>
      <c r="Q36" s="9">
        <v>125</v>
      </c>
      <c r="R36" s="9">
        <v>80</v>
      </c>
      <c r="S36" s="9">
        <v>128</v>
      </c>
      <c r="T36" s="9">
        <v>245</v>
      </c>
      <c r="U36" s="9">
        <v>6.2</v>
      </c>
      <c r="V36" s="4" t="s">
        <v>65</v>
      </c>
      <c r="W36" s="4" t="s">
        <v>65</v>
      </c>
      <c r="X36" s="4" t="s">
        <v>65</v>
      </c>
      <c r="Y36" s="4" t="s">
        <v>65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30</v>
      </c>
      <c r="AF36" s="4">
        <v>30</v>
      </c>
      <c r="AG36" s="4">
        <v>30</v>
      </c>
      <c r="AH36" s="4">
        <v>30</v>
      </c>
      <c r="AI36" s="4">
        <v>30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9">
        <v>2157</v>
      </c>
      <c r="AP36" s="9">
        <v>1789</v>
      </c>
      <c r="AQ36" s="9">
        <v>1520</v>
      </c>
      <c r="AR36" s="9">
        <v>1340</v>
      </c>
      <c r="AS36" s="4">
        <v>1157</v>
      </c>
      <c r="AT36" s="9">
        <v>2280</v>
      </c>
      <c r="AU36" s="9">
        <v>1645</v>
      </c>
      <c r="AV36" s="9">
        <v>1250</v>
      </c>
      <c r="AW36" s="9">
        <v>1050</v>
      </c>
      <c r="AX36" s="9">
        <v>875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9">
        <v>2354</v>
      </c>
      <c r="BE36" s="9">
        <f t="shared" si="0"/>
        <v>4540</v>
      </c>
      <c r="BF36" s="4">
        <f t="shared" si="1"/>
        <v>50.444444444444443</v>
      </c>
      <c r="BG36" s="9">
        <v>1950</v>
      </c>
      <c r="BH36" s="9">
        <f t="shared" si="2"/>
        <v>3535</v>
      </c>
      <c r="BI36" s="4">
        <f t="shared" si="3"/>
        <v>39.277777777777779</v>
      </c>
      <c r="BJ36" s="9">
        <v>1716</v>
      </c>
      <c r="BK36" s="4">
        <f t="shared" si="4"/>
        <v>2866</v>
      </c>
      <c r="BL36" s="4">
        <f t="shared" si="5"/>
        <v>31.844444444444445</v>
      </c>
      <c r="BM36" s="9">
        <v>1556</v>
      </c>
      <c r="BN36" s="4">
        <f t="shared" si="6"/>
        <v>2596</v>
      </c>
      <c r="BO36" s="4">
        <f t="shared" si="7"/>
        <v>28.844444444444445</v>
      </c>
      <c r="BP36" s="4">
        <v>1354</v>
      </c>
      <c r="BQ36" s="4">
        <f t="shared" si="8"/>
        <v>2112</v>
      </c>
      <c r="BR36" s="4">
        <f t="shared" si="9"/>
        <v>23.466666666666665</v>
      </c>
      <c r="BS36" s="9">
        <v>150</v>
      </c>
      <c r="BT36" s="4">
        <v>0</v>
      </c>
    </row>
    <row r="37" spans="1:72" ht="15" x14ac:dyDescent="0.25">
      <c r="A37" s="4" t="s">
        <v>281</v>
      </c>
      <c r="B37" s="4">
        <v>55</v>
      </c>
      <c r="C37" s="4" t="s">
        <v>41</v>
      </c>
      <c r="D37" s="4" t="s">
        <v>74</v>
      </c>
      <c r="E37" s="9">
        <v>17000</v>
      </c>
      <c r="F37" s="4" t="s">
        <v>61</v>
      </c>
      <c r="G37" s="4" t="s">
        <v>62</v>
      </c>
      <c r="H37" s="9">
        <v>1450</v>
      </c>
      <c r="I37" s="1" t="s">
        <v>235</v>
      </c>
      <c r="J37" s="4" t="s">
        <v>65</v>
      </c>
      <c r="K37" s="4" t="s">
        <v>65</v>
      </c>
      <c r="L37" s="4" t="s">
        <v>65</v>
      </c>
      <c r="M37" s="4" t="s">
        <v>72</v>
      </c>
      <c r="N37" s="9">
        <v>157</v>
      </c>
      <c r="O37" s="9">
        <v>68</v>
      </c>
      <c r="P37" s="9"/>
      <c r="Q37" s="9">
        <v>135</v>
      </c>
      <c r="R37" s="9">
        <v>81</v>
      </c>
      <c r="S37" s="9">
        <v>140</v>
      </c>
      <c r="T37" s="9">
        <v>300</v>
      </c>
      <c r="U37" s="9">
        <v>7.5</v>
      </c>
      <c r="V37" s="4" t="s">
        <v>65</v>
      </c>
      <c r="W37" s="4" t="s">
        <v>65</v>
      </c>
      <c r="X37" s="4" t="s">
        <v>65</v>
      </c>
      <c r="Y37" s="4" t="s">
        <v>65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30</v>
      </c>
      <c r="AF37" s="4">
        <v>30</v>
      </c>
      <c r="AG37" s="4">
        <v>30</v>
      </c>
      <c r="AH37" s="4">
        <v>30</v>
      </c>
      <c r="AI37" s="4">
        <v>30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9">
        <v>2354</v>
      </c>
      <c r="AP37" s="9">
        <v>1950</v>
      </c>
      <c r="AQ37" s="9">
        <v>1716</v>
      </c>
      <c r="AR37" s="9">
        <v>1556</v>
      </c>
      <c r="AS37" s="4">
        <v>1354</v>
      </c>
      <c r="AT37" s="9">
        <v>2186</v>
      </c>
      <c r="AU37" s="4">
        <v>1585</v>
      </c>
      <c r="AV37" s="4">
        <v>1150</v>
      </c>
      <c r="AW37" s="9">
        <v>1040</v>
      </c>
      <c r="AX37" s="9">
        <v>758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2367</v>
      </c>
      <c r="BE37" s="9">
        <f t="shared" si="0"/>
        <v>4532</v>
      </c>
      <c r="BF37" s="4">
        <f t="shared" si="1"/>
        <v>50.355555555555554</v>
      </c>
      <c r="BG37" s="4">
        <v>1878</v>
      </c>
      <c r="BH37" s="9">
        <f t="shared" si="2"/>
        <v>3423</v>
      </c>
      <c r="BI37" s="4">
        <f t="shared" si="3"/>
        <v>38.033333333333331</v>
      </c>
      <c r="BJ37" s="4">
        <v>1605</v>
      </c>
      <c r="BK37" s="4">
        <f t="shared" si="4"/>
        <v>2880</v>
      </c>
      <c r="BL37" s="4">
        <f t="shared" si="5"/>
        <v>32</v>
      </c>
      <c r="BM37" s="4">
        <v>1485</v>
      </c>
      <c r="BN37" s="4">
        <f t="shared" si="6"/>
        <v>2535</v>
      </c>
      <c r="BO37" s="4">
        <f t="shared" si="7"/>
        <v>28.166666666666668</v>
      </c>
      <c r="BP37" s="4">
        <v>1365</v>
      </c>
      <c r="BQ37" s="4">
        <f t="shared" si="8"/>
        <v>2350</v>
      </c>
      <c r="BR37" s="4">
        <f t="shared" si="9"/>
        <v>26.111111111111111</v>
      </c>
      <c r="BS37" s="4">
        <v>275</v>
      </c>
      <c r="BT37" s="4">
        <v>150</v>
      </c>
    </row>
    <row r="38" spans="1:72" ht="15" x14ac:dyDescent="0.25">
      <c r="A38" s="4" t="s">
        <v>293</v>
      </c>
      <c r="B38" s="4">
        <v>47</v>
      </c>
      <c r="C38" s="4" t="s">
        <v>59</v>
      </c>
      <c r="D38" s="4" t="s">
        <v>74</v>
      </c>
      <c r="E38" s="4" t="s">
        <v>84</v>
      </c>
      <c r="F38" s="4" t="s">
        <v>61</v>
      </c>
      <c r="G38" s="4" t="s">
        <v>62</v>
      </c>
      <c r="H38" s="9">
        <v>1300</v>
      </c>
      <c r="I38" s="1" t="s">
        <v>99</v>
      </c>
      <c r="J38" s="4" t="s">
        <v>65</v>
      </c>
      <c r="K38" s="4" t="s">
        <v>65</v>
      </c>
      <c r="L38" s="4" t="s">
        <v>72</v>
      </c>
      <c r="M38" s="4" t="s">
        <v>72</v>
      </c>
      <c r="N38" s="9">
        <v>147</v>
      </c>
      <c r="O38" s="9">
        <v>57</v>
      </c>
      <c r="P38" s="9"/>
      <c r="Q38" s="9">
        <v>138</v>
      </c>
      <c r="R38" s="9">
        <v>79</v>
      </c>
      <c r="S38" s="9">
        <v>145</v>
      </c>
      <c r="T38" s="9">
        <v>245</v>
      </c>
      <c r="U38" s="9">
        <v>8.5</v>
      </c>
      <c r="V38" s="4" t="s">
        <v>65</v>
      </c>
      <c r="W38" s="4" t="s">
        <v>65</v>
      </c>
      <c r="X38" s="4" t="s">
        <v>65</v>
      </c>
      <c r="Y38" s="4" t="s">
        <v>65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30</v>
      </c>
      <c r="AF38" s="4">
        <v>30</v>
      </c>
      <c r="AG38" s="4">
        <v>30</v>
      </c>
      <c r="AH38" s="4">
        <v>30</v>
      </c>
      <c r="AI38" s="4">
        <v>30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2367</v>
      </c>
      <c r="AP38" s="4">
        <v>1878</v>
      </c>
      <c r="AQ38" s="4">
        <v>1605</v>
      </c>
      <c r="AR38" s="4">
        <v>1485</v>
      </c>
      <c r="AS38" s="4">
        <v>1365</v>
      </c>
      <c r="AT38" s="9">
        <v>2165</v>
      </c>
      <c r="AU38" s="9">
        <v>1545</v>
      </c>
      <c r="AV38" s="9">
        <v>1275</v>
      </c>
      <c r="AW38" s="9">
        <v>1050</v>
      </c>
      <c r="AX38" s="9">
        <v>985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9">
        <v>2532</v>
      </c>
      <c r="BE38" s="9">
        <f t="shared" si="0"/>
        <v>4717</v>
      </c>
      <c r="BF38" s="4">
        <f t="shared" si="1"/>
        <v>52.411111111111111</v>
      </c>
      <c r="BG38" s="9">
        <v>2205</v>
      </c>
      <c r="BH38" s="9">
        <f t="shared" si="2"/>
        <v>3865</v>
      </c>
      <c r="BI38" s="4">
        <f t="shared" si="3"/>
        <v>42.944444444444443</v>
      </c>
      <c r="BJ38" s="9">
        <v>2040</v>
      </c>
      <c r="BK38" s="4">
        <f t="shared" si="4"/>
        <v>3315</v>
      </c>
      <c r="BL38" s="4">
        <f t="shared" si="5"/>
        <v>36.833333333333336</v>
      </c>
      <c r="BM38" s="9">
        <v>1855</v>
      </c>
      <c r="BN38" s="4">
        <f t="shared" si="6"/>
        <v>2955</v>
      </c>
      <c r="BO38" s="4">
        <f t="shared" si="7"/>
        <v>32.833333333333336</v>
      </c>
      <c r="BP38" s="4">
        <v>1532</v>
      </c>
      <c r="BQ38" s="4">
        <f t="shared" si="8"/>
        <v>2442</v>
      </c>
      <c r="BR38" s="4">
        <f t="shared" si="9"/>
        <v>27.133333333333333</v>
      </c>
      <c r="BS38" s="9">
        <v>150</v>
      </c>
      <c r="BT38" s="4">
        <v>0</v>
      </c>
    </row>
    <row r="39" spans="1:72" ht="15" x14ac:dyDescent="0.25">
      <c r="A39" s="12" t="s">
        <v>295</v>
      </c>
      <c r="B39" s="4">
        <v>40</v>
      </c>
      <c r="C39" s="4" t="s">
        <v>59</v>
      </c>
      <c r="D39" s="4" t="s">
        <v>74</v>
      </c>
      <c r="E39" s="4">
        <v>9000</v>
      </c>
      <c r="F39" s="4" t="s">
        <v>61</v>
      </c>
      <c r="G39" s="4" t="s">
        <v>62</v>
      </c>
      <c r="H39" s="9">
        <v>1200</v>
      </c>
      <c r="I39" s="1" t="s">
        <v>236</v>
      </c>
      <c r="J39" s="4" t="s">
        <v>65</v>
      </c>
      <c r="K39" s="4" t="s">
        <v>65</v>
      </c>
      <c r="L39" s="4" t="s">
        <v>72</v>
      </c>
      <c r="M39" s="4" t="s">
        <v>72</v>
      </c>
      <c r="N39" s="9">
        <v>145</v>
      </c>
      <c r="O39" s="9">
        <v>48</v>
      </c>
      <c r="P39" s="9"/>
      <c r="Q39" s="9">
        <v>128</v>
      </c>
      <c r="R39" s="9">
        <v>80</v>
      </c>
      <c r="S39" s="9">
        <v>141</v>
      </c>
      <c r="T39" s="9">
        <v>255</v>
      </c>
      <c r="U39" s="9">
        <v>8.5</v>
      </c>
      <c r="V39" s="4" t="s">
        <v>65</v>
      </c>
      <c r="W39" s="4" t="s">
        <v>65</v>
      </c>
      <c r="X39" s="4" t="s">
        <v>65</v>
      </c>
      <c r="Y39" s="4" t="s">
        <v>65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30</v>
      </c>
      <c r="AF39" s="4">
        <v>30</v>
      </c>
      <c r="AG39" s="4">
        <v>30</v>
      </c>
      <c r="AH39" s="4">
        <v>30</v>
      </c>
      <c r="AI39" s="4">
        <v>30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9">
        <v>2532</v>
      </c>
      <c r="AP39" s="9">
        <v>2205</v>
      </c>
      <c r="AQ39" s="9">
        <v>2040</v>
      </c>
      <c r="AR39" s="9">
        <v>1855</v>
      </c>
      <c r="AS39" s="4">
        <v>1532</v>
      </c>
      <c r="AT39" s="9">
        <v>2185</v>
      </c>
      <c r="AU39" s="9">
        <v>1660</v>
      </c>
      <c r="AV39" s="9">
        <v>1275</v>
      </c>
      <c r="AW39" s="9">
        <v>1100</v>
      </c>
      <c r="AX39" s="9">
        <v>910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9">
        <v>5327</v>
      </c>
      <c r="BE39" s="9">
        <f t="shared" si="0"/>
        <v>7582</v>
      </c>
      <c r="BF39" s="4">
        <f t="shared" si="1"/>
        <v>84.24444444444444</v>
      </c>
      <c r="BG39" s="9">
        <v>5020</v>
      </c>
      <c r="BH39" s="9">
        <f t="shared" si="2"/>
        <v>6585</v>
      </c>
      <c r="BI39" s="4">
        <f t="shared" si="3"/>
        <v>73.166666666666671</v>
      </c>
      <c r="BJ39" s="9">
        <v>4835</v>
      </c>
      <c r="BK39" s="4">
        <f t="shared" si="4"/>
        <v>6015</v>
      </c>
      <c r="BL39" s="4">
        <f t="shared" si="5"/>
        <v>66.833333333333329</v>
      </c>
      <c r="BM39" s="9">
        <v>4648</v>
      </c>
      <c r="BN39" s="4">
        <f t="shared" si="6"/>
        <v>5688</v>
      </c>
      <c r="BO39" s="4">
        <f t="shared" si="7"/>
        <v>63.2</v>
      </c>
      <c r="BP39" s="4">
        <v>4327</v>
      </c>
      <c r="BQ39" s="4">
        <f t="shared" si="8"/>
        <v>4979</v>
      </c>
      <c r="BR39" s="4">
        <f t="shared" si="9"/>
        <v>55.322222222222223</v>
      </c>
      <c r="BS39" s="9">
        <v>175</v>
      </c>
      <c r="BT39" s="4">
        <v>0</v>
      </c>
    </row>
    <row r="40" spans="1:72" ht="15" x14ac:dyDescent="0.25">
      <c r="A40" s="4" t="s">
        <v>296</v>
      </c>
      <c r="B40" s="4">
        <v>50</v>
      </c>
      <c r="C40" s="4" t="s">
        <v>59</v>
      </c>
      <c r="D40" s="4" t="s">
        <v>74</v>
      </c>
      <c r="E40" s="9">
        <v>7000</v>
      </c>
      <c r="F40" s="4" t="s">
        <v>61</v>
      </c>
      <c r="G40" s="4" t="s">
        <v>62</v>
      </c>
      <c r="H40" s="9">
        <v>1400</v>
      </c>
      <c r="I40" s="1" t="s">
        <v>238</v>
      </c>
      <c r="J40" s="4" t="s">
        <v>65</v>
      </c>
      <c r="K40" s="4" t="s">
        <v>65</v>
      </c>
      <c r="L40" s="4" t="s">
        <v>72</v>
      </c>
      <c r="M40" s="4" t="s">
        <v>72</v>
      </c>
      <c r="N40" s="9">
        <v>146</v>
      </c>
      <c r="O40" s="9">
        <v>65</v>
      </c>
      <c r="P40" s="9"/>
      <c r="Q40" s="9">
        <v>125</v>
      </c>
      <c r="R40" s="9">
        <v>79</v>
      </c>
      <c r="S40" s="9">
        <v>135</v>
      </c>
      <c r="T40" s="9">
        <v>220</v>
      </c>
      <c r="U40" s="9">
        <v>7.8</v>
      </c>
      <c r="V40" s="4" t="s">
        <v>65</v>
      </c>
      <c r="W40" s="4" t="s">
        <v>65</v>
      </c>
      <c r="X40" s="4" t="s">
        <v>65</v>
      </c>
      <c r="Y40" s="4" t="s">
        <v>65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30</v>
      </c>
      <c r="AF40" s="4">
        <v>30</v>
      </c>
      <c r="AG40" s="4">
        <v>30</v>
      </c>
      <c r="AH40" s="4">
        <v>30</v>
      </c>
      <c r="AI40" s="4">
        <v>30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9">
        <v>5327</v>
      </c>
      <c r="AP40" s="9">
        <v>5020</v>
      </c>
      <c r="AQ40" s="9">
        <v>4835</v>
      </c>
      <c r="AR40" s="9">
        <v>4648</v>
      </c>
      <c r="AS40" s="4">
        <v>4327</v>
      </c>
      <c r="AT40" s="9">
        <v>2255</v>
      </c>
      <c r="AU40" s="9">
        <v>1565</v>
      </c>
      <c r="AV40" s="9">
        <v>1180</v>
      </c>
      <c r="AW40" s="9">
        <v>1040</v>
      </c>
      <c r="AX40" s="9">
        <v>652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2510</v>
      </c>
      <c r="BE40" s="9">
        <f t="shared" si="0"/>
        <v>4894</v>
      </c>
      <c r="BF40" s="4">
        <f t="shared" si="1"/>
        <v>54.37777777777778</v>
      </c>
      <c r="BG40" s="4">
        <v>2200</v>
      </c>
      <c r="BH40" s="9">
        <f t="shared" si="2"/>
        <v>3970</v>
      </c>
      <c r="BI40" s="4">
        <f t="shared" si="3"/>
        <v>44.111111111111114</v>
      </c>
      <c r="BJ40" s="4">
        <v>1958</v>
      </c>
      <c r="BK40" s="4">
        <f t="shared" si="4"/>
        <v>3233</v>
      </c>
      <c r="BL40" s="4">
        <f t="shared" si="5"/>
        <v>35.922222222222224</v>
      </c>
      <c r="BM40" s="4">
        <v>1740</v>
      </c>
      <c r="BN40" s="4">
        <f t="shared" si="6"/>
        <v>2660</v>
      </c>
      <c r="BO40" s="4">
        <f t="shared" si="7"/>
        <v>29.555555555555557</v>
      </c>
      <c r="BP40" s="4">
        <v>1510</v>
      </c>
      <c r="BQ40" s="4">
        <f t="shared" si="8"/>
        <v>2230</v>
      </c>
      <c r="BR40" s="4">
        <f t="shared" si="9"/>
        <v>24.777777777777779</v>
      </c>
      <c r="BS40" s="9">
        <v>130</v>
      </c>
      <c r="BT40" s="4">
        <v>0</v>
      </c>
    </row>
    <row r="41" spans="1:72" x14ac:dyDescent="0.3">
      <c r="A41" s="4" t="s">
        <v>297</v>
      </c>
      <c r="B41" s="4">
        <v>50</v>
      </c>
      <c r="C41" s="4" t="s">
        <v>59</v>
      </c>
      <c r="D41" s="4" t="s">
        <v>74</v>
      </c>
      <c r="E41" s="9">
        <v>11000</v>
      </c>
      <c r="F41" s="4" t="s">
        <v>61</v>
      </c>
      <c r="G41" s="4" t="s">
        <v>62</v>
      </c>
      <c r="H41" s="9">
        <v>1600</v>
      </c>
      <c r="I41" s="1" t="s">
        <v>239</v>
      </c>
      <c r="J41" s="4" t="s">
        <v>65</v>
      </c>
      <c r="K41" s="4" t="s">
        <v>65</v>
      </c>
      <c r="L41" s="4" t="s">
        <v>72</v>
      </c>
      <c r="M41" s="4" t="s">
        <v>72</v>
      </c>
      <c r="N41" s="9">
        <v>142</v>
      </c>
      <c r="O41" s="9">
        <v>63</v>
      </c>
      <c r="P41" s="9"/>
      <c r="Q41" s="9">
        <v>122</v>
      </c>
      <c r="R41" s="9">
        <v>80</v>
      </c>
      <c r="S41" s="9">
        <v>158</v>
      </c>
      <c r="T41" s="9">
        <v>240</v>
      </c>
      <c r="U41" s="9">
        <v>8.1999999999999993</v>
      </c>
      <c r="V41" s="4" t="s">
        <v>65</v>
      </c>
      <c r="W41" s="4" t="s">
        <v>65</v>
      </c>
      <c r="X41" s="4" t="s">
        <v>65</v>
      </c>
      <c r="Y41" s="4" t="s">
        <v>65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30</v>
      </c>
      <c r="AF41" s="4">
        <v>30</v>
      </c>
      <c r="AG41" s="4">
        <v>30</v>
      </c>
      <c r="AH41" s="4">
        <v>30</v>
      </c>
      <c r="AI41" s="4">
        <v>30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2510</v>
      </c>
      <c r="AP41" s="4">
        <v>2200</v>
      </c>
      <c r="AQ41" s="4">
        <v>1958</v>
      </c>
      <c r="AR41" s="4">
        <v>1740</v>
      </c>
      <c r="AS41" s="4">
        <v>1510</v>
      </c>
      <c r="AT41" s="9">
        <v>2384</v>
      </c>
      <c r="AU41" s="9">
        <v>1770</v>
      </c>
      <c r="AV41" s="9">
        <v>1275</v>
      </c>
      <c r="AW41" s="9">
        <v>920</v>
      </c>
      <c r="AX41" s="9">
        <v>720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9">
        <v>2705</v>
      </c>
      <c r="BE41" s="9">
        <f t="shared" si="0"/>
        <v>4890</v>
      </c>
      <c r="BF41" s="4">
        <f t="shared" si="1"/>
        <v>54.333333333333336</v>
      </c>
      <c r="BG41" s="9">
        <v>2475</v>
      </c>
      <c r="BH41" s="9">
        <f t="shared" si="2"/>
        <v>3995</v>
      </c>
      <c r="BI41" s="4">
        <f t="shared" si="3"/>
        <v>44.388888888888886</v>
      </c>
      <c r="BJ41" s="9">
        <v>2145</v>
      </c>
      <c r="BK41" s="4">
        <f t="shared" si="4"/>
        <v>3390</v>
      </c>
      <c r="BL41" s="4">
        <f t="shared" si="5"/>
        <v>37.666666666666664</v>
      </c>
      <c r="BM41" s="9">
        <v>1978</v>
      </c>
      <c r="BN41" s="4">
        <f t="shared" si="6"/>
        <v>3028</v>
      </c>
      <c r="BO41" s="4">
        <f t="shared" si="7"/>
        <v>33.644444444444446</v>
      </c>
      <c r="BP41" s="4">
        <v>1705</v>
      </c>
      <c r="BQ41" s="4">
        <f t="shared" si="8"/>
        <v>2550</v>
      </c>
      <c r="BR41" s="4">
        <f t="shared" si="9"/>
        <v>28.333333333333332</v>
      </c>
      <c r="BS41" s="9">
        <v>175</v>
      </c>
      <c r="BT41" s="4">
        <v>0</v>
      </c>
    </row>
    <row r="42" spans="1:72" x14ac:dyDescent="0.3">
      <c r="A42" s="4" t="s">
        <v>298</v>
      </c>
      <c r="B42" s="4">
        <v>55</v>
      </c>
      <c r="C42" s="4" t="s">
        <v>59</v>
      </c>
      <c r="D42" s="4" t="s">
        <v>74</v>
      </c>
      <c r="E42" s="9">
        <v>18000</v>
      </c>
      <c r="F42" s="4" t="s">
        <v>61</v>
      </c>
      <c r="G42" s="4" t="s">
        <v>62</v>
      </c>
      <c r="H42" s="9">
        <v>1600</v>
      </c>
      <c r="I42" s="1" t="s">
        <v>240</v>
      </c>
      <c r="J42" s="4" t="s">
        <v>65</v>
      </c>
      <c r="K42" s="4" t="s">
        <v>65</v>
      </c>
      <c r="L42" s="4" t="s">
        <v>72</v>
      </c>
      <c r="M42" s="4" t="s">
        <v>65</v>
      </c>
      <c r="N42" s="9">
        <v>146</v>
      </c>
      <c r="O42" s="9">
        <v>67</v>
      </c>
      <c r="P42" s="9"/>
      <c r="Q42" s="9">
        <v>128</v>
      </c>
      <c r="R42" s="9">
        <v>80</v>
      </c>
      <c r="S42" s="9">
        <v>150</v>
      </c>
      <c r="T42" s="9">
        <v>300</v>
      </c>
      <c r="U42" s="9">
        <v>6.9</v>
      </c>
      <c r="V42" s="4" t="s">
        <v>65</v>
      </c>
      <c r="W42" s="4" t="s">
        <v>65</v>
      </c>
      <c r="X42" s="4" t="s">
        <v>65</v>
      </c>
      <c r="Y42" s="4" t="s">
        <v>65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30</v>
      </c>
      <c r="AF42" s="4">
        <v>30</v>
      </c>
      <c r="AG42" s="4">
        <v>30</v>
      </c>
      <c r="AH42" s="4">
        <v>30</v>
      </c>
      <c r="AI42" s="4">
        <v>30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9">
        <v>2705</v>
      </c>
      <c r="AP42" s="9">
        <v>2475</v>
      </c>
      <c r="AQ42" s="9">
        <v>2145</v>
      </c>
      <c r="AR42" s="9">
        <v>1978</v>
      </c>
      <c r="AS42" s="4">
        <v>1705</v>
      </c>
      <c r="AT42" s="9">
        <v>2185</v>
      </c>
      <c r="AU42" s="4">
        <v>1520</v>
      </c>
      <c r="AV42" s="4">
        <v>1245</v>
      </c>
      <c r="AW42" s="9">
        <v>1050</v>
      </c>
      <c r="AX42" s="9">
        <v>845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9">
        <v>2378</v>
      </c>
      <c r="BE42" s="9">
        <f t="shared" si="0"/>
        <v>4498</v>
      </c>
      <c r="BF42" s="4">
        <f t="shared" si="1"/>
        <v>49.977777777777774</v>
      </c>
      <c r="BG42" s="9">
        <v>2037</v>
      </c>
      <c r="BH42" s="9">
        <f t="shared" si="2"/>
        <v>3577</v>
      </c>
      <c r="BI42" s="4">
        <f t="shared" si="3"/>
        <v>39.744444444444447</v>
      </c>
      <c r="BJ42" s="9">
        <v>1715</v>
      </c>
      <c r="BK42" s="4">
        <f t="shared" si="4"/>
        <v>2895</v>
      </c>
      <c r="BL42" s="4">
        <f t="shared" si="5"/>
        <v>32.166666666666664</v>
      </c>
      <c r="BM42" s="9">
        <v>1527</v>
      </c>
      <c r="BN42" s="4">
        <f t="shared" si="6"/>
        <v>2617</v>
      </c>
      <c r="BO42" s="4">
        <f t="shared" si="7"/>
        <v>29.077777777777779</v>
      </c>
      <c r="BP42" s="4">
        <v>1378</v>
      </c>
      <c r="BQ42" s="4">
        <f t="shared" si="8"/>
        <v>2363</v>
      </c>
      <c r="BR42" s="4">
        <f t="shared" si="9"/>
        <v>26.255555555555556</v>
      </c>
      <c r="BS42" s="4">
        <v>530</v>
      </c>
      <c r="BT42" s="4">
        <v>150</v>
      </c>
    </row>
    <row r="43" spans="1:72" x14ac:dyDescent="0.3">
      <c r="A43" s="4" t="s">
        <v>299</v>
      </c>
      <c r="B43" s="4">
        <v>42</v>
      </c>
      <c r="C43" s="4" t="s">
        <v>41</v>
      </c>
      <c r="D43" s="4" t="s">
        <v>74</v>
      </c>
      <c r="E43" s="9">
        <v>5000</v>
      </c>
      <c r="F43" s="4" t="s">
        <v>61</v>
      </c>
      <c r="G43" s="4" t="s">
        <v>62</v>
      </c>
      <c r="H43" s="9">
        <v>1250</v>
      </c>
      <c r="I43" s="1" t="s">
        <v>241</v>
      </c>
      <c r="J43" s="4" t="s">
        <v>65</v>
      </c>
      <c r="K43" s="4" t="s">
        <v>65</v>
      </c>
      <c r="L43" s="4" t="s">
        <v>65</v>
      </c>
      <c r="M43" s="4" t="s">
        <v>72</v>
      </c>
      <c r="N43" s="9">
        <v>160</v>
      </c>
      <c r="O43" s="9">
        <v>75</v>
      </c>
      <c r="P43" s="9"/>
      <c r="Q43" s="9">
        <v>130</v>
      </c>
      <c r="R43" s="9">
        <v>81</v>
      </c>
      <c r="S43" s="9">
        <v>125</v>
      </c>
      <c r="T43" s="9">
        <v>220</v>
      </c>
      <c r="U43" s="9">
        <v>7.3</v>
      </c>
      <c r="V43" s="4" t="s">
        <v>65</v>
      </c>
      <c r="W43" s="4" t="s">
        <v>65</v>
      </c>
      <c r="X43" s="4" t="s">
        <v>65</v>
      </c>
      <c r="Y43" s="4" t="s">
        <v>65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30</v>
      </c>
      <c r="AF43" s="4">
        <v>30</v>
      </c>
      <c r="AG43" s="4">
        <v>30</v>
      </c>
      <c r="AH43" s="4">
        <v>30</v>
      </c>
      <c r="AI43" s="4">
        <v>30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9">
        <v>2378</v>
      </c>
      <c r="AP43" s="9">
        <v>2037</v>
      </c>
      <c r="AQ43" s="9">
        <v>1715</v>
      </c>
      <c r="AR43" s="9">
        <v>1527</v>
      </c>
      <c r="AS43" s="4">
        <v>1378</v>
      </c>
      <c r="AT43" s="9">
        <v>2120</v>
      </c>
      <c r="AU43" s="9">
        <v>1540</v>
      </c>
      <c r="AV43" s="9">
        <v>1180</v>
      </c>
      <c r="AW43" s="9">
        <v>1090</v>
      </c>
      <c r="AX43" s="9">
        <v>985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9">
        <v>2908</v>
      </c>
      <c r="BE43" s="9">
        <f t="shared" si="0"/>
        <v>5173</v>
      </c>
      <c r="BF43" s="4">
        <f t="shared" si="1"/>
        <v>57.477777777777774</v>
      </c>
      <c r="BG43" s="9">
        <v>2540</v>
      </c>
      <c r="BH43" s="9">
        <f t="shared" si="2"/>
        <v>4165</v>
      </c>
      <c r="BI43" s="4">
        <f t="shared" si="3"/>
        <v>46.277777777777779</v>
      </c>
      <c r="BJ43" s="9">
        <v>2285</v>
      </c>
      <c r="BK43" s="4">
        <f t="shared" si="4"/>
        <v>3665</v>
      </c>
      <c r="BL43" s="4">
        <f t="shared" si="5"/>
        <v>40.722222222222221</v>
      </c>
      <c r="BM43" s="9">
        <v>2050</v>
      </c>
      <c r="BN43" s="4">
        <f t="shared" si="6"/>
        <v>3285</v>
      </c>
      <c r="BO43" s="4">
        <f t="shared" si="7"/>
        <v>36.5</v>
      </c>
      <c r="BP43" s="4">
        <v>1908</v>
      </c>
      <c r="BQ43" s="4">
        <f t="shared" si="8"/>
        <v>2455</v>
      </c>
      <c r="BR43" s="4">
        <f t="shared" si="9"/>
        <v>27.277777777777779</v>
      </c>
      <c r="BS43" s="9">
        <v>120</v>
      </c>
      <c r="BT43" s="4">
        <v>0</v>
      </c>
    </row>
    <row r="44" spans="1:72" x14ac:dyDescent="0.3">
      <c r="A44" s="4" t="s">
        <v>300</v>
      </c>
      <c r="B44" s="4">
        <v>55</v>
      </c>
      <c r="C44" s="4" t="s">
        <v>41</v>
      </c>
      <c r="D44" s="4" t="s">
        <v>74</v>
      </c>
      <c r="E44" s="9">
        <v>17000</v>
      </c>
      <c r="F44" s="4" t="s">
        <v>61</v>
      </c>
      <c r="G44" s="4" t="s">
        <v>62</v>
      </c>
      <c r="H44" s="9">
        <v>1500</v>
      </c>
      <c r="I44" s="1" t="s">
        <v>242</v>
      </c>
      <c r="J44" s="4" t="s">
        <v>65</v>
      </c>
      <c r="K44" s="1" t="s">
        <v>72</v>
      </c>
      <c r="L44" s="4" t="s">
        <v>65</v>
      </c>
      <c r="M44" s="4" t="s">
        <v>72</v>
      </c>
      <c r="N44" s="9">
        <v>155</v>
      </c>
      <c r="O44" s="9">
        <v>71</v>
      </c>
      <c r="P44" s="9"/>
      <c r="Q44" s="9">
        <v>140</v>
      </c>
      <c r="R44" s="9">
        <v>80</v>
      </c>
      <c r="S44" s="9">
        <v>140</v>
      </c>
      <c r="T44" s="9">
        <v>275</v>
      </c>
      <c r="U44" s="9">
        <v>7.4</v>
      </c>
      <c r="V44" s="4" t="s">
        <v>65</v>
      </c>
      <c r="W44" s="4" t="s">
        <v>65</v>
      </c>
      <c r="X44" s="4" t="s">
        <v>65</v>
      </c>
      <c r="Y44" s="4" t="s">
        <v>65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30</v>
      </c>
      <c r="AF44" s="4">
        <v>30</v>
      </c>
      <c r="AG44" s="4">
        <v>30</v>
      </c>
      <c r="AH44" s="4">
        <v>30</v>
      </c>
      <c r="AI44" s="4">
        <v>30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9">
        <v>2908</v>
      </c>
      <c r="AP44" s="9">
        <v>2540</v>
      </c>
      <c r="AQ44" s="9">
        <v>2285</v>
      </c>
      <c r="AR44" s="9">
        <v>2050</v>
      </c>
      <c r="AS44" s="4">
        <v>1908</v>
      </c>
      <c r="AT44" s="9">
        <v>2265</v>
      </c>
      <c r="AU44" s="9">
        <v>1625</v>
      </c>
      <c r="AV44" s="9">
        <v>1380</v>
      </c>
      <c r="AW44" s="9">
        <v>1235</v>
      </c>
      <c r="AX44" s="9">
        <v>547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2107</v>
      </c>
      <c r="BE44" s="9">
        <f t="shared" si="0"/>
        <v>4282</v>
      </c>
      <c r="BF44" s="4">
        <f t="shared" si="1"/>
        <v>47.577777777777776</v>
      </c>
      <c r="BG44" s="9">
        <v>1820</v>
      </c>
      <c r="BH44" s="9">
        <f t="shared" si="2"/>
        <v>3470</v>
      </c>
      <c r="BI44" s="4">
        <f t="shared" si="3"/>
        <v>38.555555555555557</v>
      </c>
      <c r="BJ44" s="9">
        <v>1630</v>
      </c>
      <c r="BK44" s="4">
        <f t="shared" si="4"/>
        <v>2915</v>
      </c>
      <c r="BL44" s="4">
        <f t="shared" si="5"/>
        <v>32.388888888888886</v>
      </c>
      <c r="BM44" s="9">
        <v>1490</v>
      </c>
      <c r="BN44" s="4">
        <f t="shared" si="6"/>
        <v>2570</v>
      </c>
      <c r="BO44" s="4">
        <f t="shared" si="7"/>
        <v>28.555555555555557</v>
      </c>
      <c r="BP44" s="4">
        <v>1107</v>
      </c>
      <c r="BQ44" s="4">
        <f t="shared" si="8"/>
        <v>2087</v>
      </c>
      <c r="BR44" s="4">
        <f t="shared" si="9"/>
        <v>23.18888888888889</v>
      </c>
      <c r="BS44" s="4">
        <v>530</v>
      </c>
      <c r="BT44" s="4">
        <v>150</v>
      </c>
    </row>
    <row r="45" spans="1:72" x14ac:dyDescent="0.3">
      <c r="A45" s="4" t="s">
        <v>301</v>
      </c>
      <c r="B45" s="4">
        <v>50</v>
      </c>
      <c r="C45" s="4" t="s">
        <v>41</v>
      </c>
      <c r="D45" s="4" t="s">
        <v>74</v>
      </c>
      <c r="E45" s="9">
        <v>11000</v>
      </c>
      <c r="F45" s="4" t="s">
        <v>61</v>
      </c>
      <c r="G45" s="4" t="s">
        <v>62</v>
      </c>
      <c r="H45" s="9">
        <v>1500</v>
      </c>
      <c r="I45" s="1" t="s">
        <v>243</v>
      </c>
      <c r="J45" s="4" t="s">
        <v>65</v>
      </c>
      <c r="K45" s="4" t="s">
        <v>65</v>
      </c>
      <c r="L45" s="4" t="s">
        <v>65</v>
      </c>
      <c r="M45" s="4" t="s">
        <v>72</v>
      </c>
      <c r="N45" s="9">
        <v>161</v>
      </c>
      <c r="O45" s="9">
        <v>83</v>
      </c>
      <c r="P45" s="9"/>
      <c r="Q45" s="9">
        <v>135</v>
      </c>
      <c r="R45" s="9">
        <v>81</v>
      </c>
      <c r="S45" s="9">
        <v>155</v>
      </c>
      <c r="T45" s="9">
        <v>248</v>
      </c>
      <c r="U45" s="9">
        <v>8.3000000000000007</v>
      </c>
      <c r="V45" s="4" t="s">
        <v>65</v>
      </c>
      <c r="W45" s="4" t="s">
        <v>65</v>
      </c>
      <c r="X45" s="4" t="s">
        <v>65</v>
      </c>
      <c r="Y45" s="4" t="s">
        <v>65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30</v>
      </c>
      <c r="AF45" s="4">
        <v>30</v>
      </c>
      <c r="AG45" s="4">
        <v>30</v>
      </c>
      <c r="AH45" s="4">
        <v>30</v>
      </c>
      <c r="AI45" s="4">
        <v>30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2107</v>
      </c>
      <c r="AP45" s="9">
        <v>1820</v>
      </c>
      <c r="AQ45" s="9">
        <v>1630</v>
      </c>
      <c r="AR45" s="9">
        <v>1490</v>
      </c>
      <c r="AS45" s="4">
        <v>1107</v>
      </c>
      <c r="AT45" s="9">
        <v>2175</v>
      </c>
      <c r="AU45" s="9">
        <v>1650</v>
      </c>
      <c r="AV45" s="9">
        <v>1285</v>
      </c>
      <c r="AW45" s="9">
        <v>1080</v>
      </c>
      <c r="AX45" s="9">
        <v>980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9">
        <v>2448</v>
      </c>
      <c r="BE45" s="9">
        <f t="shared" si="0"/>
        <v>4534</v>
      </c>
      <c r="BF45" s="4">
        <f t="shared" si="1"/>
        <v>50.37777777777778</v>
      </c>
      <c r="BG45" s="9">
        <v>2125</v>
      </c>
      <c r="BH45" s="9">
        <f t="shared" si="2"/>
        <v>3645</v>
      </c>
      <c r="BI45" s="4">
        <f t="shared" si="3"/>
        <v>40.5</v>
      </c>
      <c r="BJ45" s="9">
        <v>1876</v>
      </c>
      <c r="BK45" s="4">
        <f t="shared" si="4"/>
        <v>3351</v>
      </c>
      <c r="BL45" s="4">
        <f t="shared" si="5"/>
        <v>37.233333333333334</v>
      </c>
      <c r="BM45" s="9">
        <v>1630</v>
      </c>
      <c r="BN45" s="4">
        <f t="shared" si="6"/>
        <v>2650</v>
      </c>
      <c r="BO45" s="4">
        <f t="shared" si="7"/>
        <v>29.444444444444443</v>
      </c>
      <c r="BP45" s="4">
        <v>1448</v>
      </c>
      <c r="BQ45" s="4">
        <f t="shared" si="8"/>
        <v>2368</v>
      </c>
      <c r="BR45" s="4">
        <f t="shared" si="9"/>
        <v>26.31111111111111</v>
      </c>
      <c r="BS45" s="9">
        <v>175</v>
      </c>
      <c r="BT45" s="4">
        <v>0</v>
      </c>
    </row>
    <row r="46" spans="1:72" x14ac:dyDescent="0.3">
      <c r="A46" s="8" t="s">
        <v>398</v>
      </c>
      <c r="B46" s="4">
        <v>57</v>
      </c>
      <c r="C46" s="4" t="s">
        <v>41</v>
      </c>
      <c r="D46" s="4" t="s">
        <v>74</v>
      </c>
      <c r="E46" s="9">
        <v>18000</v>
      </c>
      <c r="F46" s="4" t="s">
        <v>61</v>
      </c>
      <c r="G46" s="4" t="s">
        <v>62</v>
      </c>
      <c r="H46" s="9">
        <v>1560</v>
      </c>
      <c r="I46" s="1" t="s">
        <v>245</v>
      </c>
      <c r="J46" s="4" t="s">
        <v>65</v>
      </c>
      <c r="K46" s="4" t="s">
        <v>65</v>
      </c>
      <c r="L46" s="4" t="s">
        <v>65</v>
      </c>
      <c r="M46" s="4" t="s">
        <v>72</v>
      </c>
      <c r="N46" s="9">
        <v>154</v>
      </c>
      <c r="O46" s="9">
        <v>78</v>
      </c>
      <c r="P46" s="9"/>
      <c r="Q46" s="9">
        <v>132</v>
      </c>
      <c r="R46" s="9">
        <v>80</v>
      </c>
      <c r="S46" s="9">
        <v>145</v>
      </c>
      <c r="T46" s="9">
        <v>300</v>
      </c>
      <c r="U46" s="9">
        <v>7.2</v>
      </c>
      <c r="V46" s="4" t="s">
        <v>65</v>
      </c>
      <c r="W46" s="4" t="s">
        <v>65</v>
      </c>
      <c r="X46" s="4" t="s">
        <v>65</v>
      </c>
      <c r="Y46" s="4" t="s">
        <v>65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30</v>
      </c>
      <c r="AF46" s="4">
        <v>30</v>
      </c>
      <c r="AG46" s="4">
        <v>30</v>
      </c>
      <c r="AH46" s="4">
        <v>30</v>
      </c>
      <c r="AI46" s="4">
        <v>30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9">
        <v>2448</v>
      </c>
      <c r="AP46" s="9">
        <v>2125</v>
      </c>
      <c r="AQ46" s="9">
        <v>1876</v>
      </c>
      <c r="AR46" s="9">
        <v>1630</v>
      </c>
      <c r="AS46" s="4">
        <v>1448</v>
      </c>
      <c r="AT46" s="9">
        <v>2086</v>
      </c>
      <c r="AU46" s="9">
        <v>1520</v>
      </c>
      <c r="AV46" s="9">
        <v>1475</v>
      </c>
      <c r="AW46" s="9">
        <v>1020</v>
      </c>
      <c r="AX46" s="9">
        <v>920</v>
      </c>
      <c r="AY46" s="4">
        <v>1500</v>
      </c>
      <c r="AZ46" s="4">
        <v>1450</v>
      </c>
      <c r="BA46" s="4">
        <v>1400</v>
      </c>
      <c r="BB46" s="4">
        <v>1350</v>
      </c>
      <c r="BC46" s="4">
        <v>1300</v>
      </c>
      <c r="BD46" s="9">
        <v>4224</v>
      </c>
      <c r="BE46" s="9">
        <f t="shared" si="0"/>
        <v>6399</v>
      </c>
      <c r="BF46" s="4">
        <f t="shared" si="1"/>
        <v>71.099999999999994</v>
      </c>
      <c r="BG46" s="9">
        <v>3840</v>
      </c>
      <c r="BH46" s="9">
        <f t="shared" si="2"/>
        <v>5485</v>
      </c>
      <c r="BI46" s="4">
        <f t="shared" si="3"/>
        <v>60.944444444444443</v>
      </c>
      <c r="BJ46" s="9">
        <v>3562</v>
      </c>
      <c r="BK46" s="4">
        <f t="shared" si="4"/>
        <v>4857</v>
      </c>
      <c r="BL46" s="4">
        <f t="shared" si="5"/>
        <v>53.966666666666669</v>
      </c>
      <c r="BM46" s="9">
        <v>3415</v>
      </c>
      <c r="BN46" s="4">
        <f t="shared" si="6"/>
        <v>4335</v>
      </c>
      <c r="BO46" s="4">
        <f t="shared" si="7"/>
        <v>48.166666666666664</v>
      </c>
      <c r="BP46" s="4">
        <v>3228</v>
      </c>
      <c r="BQ46" s="4">
        <f t="shared" si="8"/>
        <v>3948</v>
      </c>
      <c r="BR46" s="4">
        <f t="shared" si="9"/>
        <v>43.866666666666667</v>
      </c>
      <c r="BS46" s="4">
        <v>280</v>
      </c>
      <c r="BT46" s="4">
        <v>150</v>
      </c>
    </row>
    <row r="47" spans="1:72" x14ac:dyDescent="0.3">
      <c r="A47" s="8" t="s">
        <v>302</v>
      </c>
      <c r="B47" s="4">
        <v>46</v>
      </c>
      <c r="C47" s="4" t="s">
        <v>59</v>
      </c>
      <c r="D47" s="4" t="s">
        <v>74</v>
      </c>
      <c r="E47" s="4" t="s">
        <v>84</v>
      </c>
      <c r="F47" s="4" t="s">
        <v>61</v>
      </c>
      <c r="G47" s="4" t="s">
        <v>62</v>
      </c>
      <c r="H47" s="9">
        <v>1250</v>
      </c>
      <c r="I47" s="1" t="s">
        <v>244</v>
      </c>
      <c r="J47" s="4" t="s">
        <v>65</v>
      </c>
      <c r="K47" s="4" t="s">
        <v>65</v>
      </c>
      <c r="L47" s="4" t="s">
        <v>72</v>
      </c>
      <c r="M47" s="4" t="s">
        <v>65</v>
      </c>
      <c r="N47" s="9">
        <v>149</v>
      </c>
      <c r="O47" s="9">
        <v>54</v>
      </c>
      <c r="P47" s="9"/>
      <c r="Q47" s="9">
        <v>135</v>
      </c>
      <c r="R47" s="9">
        <v>81</v>
      </c>
      <c r="S47" s="9">
        <v>160</v>
      </c>
      <c r="T47" s="9">
        <v>295</v>
      </c>
      <c r="U47" s="9">
        <v>7.6</v>
      </c>
      <c r="V47" s="4" t="s">
        <v>65</v>
      </c>
      <c r="W47" s="4" t="s">
        <v>65</v>
      </c>
      <c r="X47" s="4" t="s">
        <v>65</v>
      </c>
      <c r="Y47" s="4" t="s">
        <v>65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30</v>
      </c>
      <c r="AF47" s="4">
        <v>30</v>
      </c>
      <c r="AG47" s="4">
        <v>30</v>
      </c>
      <c r="AH47" s="4">
        <v>30</v>
      </c>
      <c r="AI47" s="4">
        <v>30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9">
        <v>4224</v>
      </c>
      <c r="AP47" s="9">
        <v>3840</v>
      </c>
      <c r="AQ47" s="9">
        <v>3562</v>
      </c>
      <c r="AR47" s="9">
        <v>3415</v>
      </c>
      <c r="AS47" s="4">
        <v>3228</v>
      </c>
      <c r="AT47" s="9">
        <v>2175</v>
      </c>
      <c r="AU47" s="9">
        <v>1645</v>
      </c>
      <c r="AV47" s="9">
        <v>1295</v>
      </c>
      <c r="AW47" s="9">
        <v>920</v>
      </c>
      <c r="AX47" s="9">
        <v>720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9">
        <v>2165</v>
      </c>
      <c r="BE47" s="9">
        <f t="shared" si="0"/>
        <v>4730</v>
      </c>
      <c r="BF47" s="4">
        <f t="shared" si="1"/>
        <v>52.555555555555557</v>
      </c>
      <c r="BG47" s="9">
        <v>1880</v>
      </c>
      <c r="BH47" s="9">
        <f t="shared" si="2"/>
        <v>4060</v>
      </c>
      <c r="BI47" s="4">
        <f t="shared" si="3"/>
        <v>45.111111111111114</v>
      </c>
      <c r="BJ47" s="9">
        <v>1585</v>
      </c>
      <c r="BK47" s="4">
        <f t="shared" si="4"/>
        <v>2865</v>
      </c>
      <c r="BL47" s="4">
        <f t="shared" si="5"/>
        <v>31.833333333333332</v>
      </c>
      <c r="BM47" s="9">
        <v>1330</v>
      </c>
      <c r="BN47" s="4">
        <f t="shared" si="6"/>
        <v>2350</v>
      </c>
      <c r="BO47" s="4">
        <f t="shared" si="7"/>
        <v>26.111111111111111</v>
      </c>
      <c r="BP47" s="4">
        <v>1165</v>
      </c>
      <c r="BQ47" s="4">
        <f t="shared" si="8"/>
        <v>2015</v>
      </c>
      <c r="BR47" s="4">
        <f t="shared" si="9"/>
        <v>22.388888888888889</v>
      </c>
      <c r="BS47" s="9">
        <v>120</v>
      </c>
      <c r="BT47" s="4">
        <v>0</v>
      </c>
    </row>
    <row r="48" spans="1:72" x14ac:dyDescent="0.3">
      <c r="A48" s="8" t="s">
        <v>303</v>
      </c>
      <c r="B48" s="4">
        <v>49</v>
      </c>
      <c r="C48" s="4" t="s">
        <v>41</v>
      </c>
      <c r="D48" s="4" t="s">
        <v>74</v>
      </c>
      <c r="E48" s="9">
        <v>10000</v>
      </c>
      <c r="F48" s="4" t="s">
        <v>61</v>
      </c>
      <c r="G48" s="4" t="s">
        <v>62</v>
      </c>
      <c r="H48" s="9">
        <v>1300</v>
      </c>
      <c r="I48" s="1" t="s">
        <v>246</v>
      </c>
      <c r="J48" s="4" t="s">
        <v>65</v>
      </c>
      <c r="K48" s="4" t="s">
        <v>65</v>
      </c>
      <c r="L48" s="4" t="s">
        <v>65</v>
      </c>
      <c r="M48" s="4" t="s">
        <v>72</v>
      </c>
      <c r="N48" s="9">
        <v>156</v>
      </c>
      <c r="O48" s="9">
        <v>75</v>
      </c>
      <c r="P48" s="9"/>
      <c r="Q48" s="9">
        <v>140</v>
      </c>
      <c r="R48" s="9">
        <v>80</v>
      </c>
      <c r="S48" s="9">
        <v>156</v>
      </c>
      <c r="T48" s="9">
        <v>240</v>
      </c>
      <c r="U48" s="9">
        <v>8.3000000000000007</v>
      </c>
      <c r="V48" s="4" t="s">
        <v>65</v>
      </c>
      <c r="W48" s="4" t="s">
        <v>65</v>
      </c>
      <c r="X48" s="4" t="s">
        <v>65</v>
      </c>
      <c r="Y48" s="4" t="s">
        <v>65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30</v>
      </c>
      <c r="AF48" s="4">
        <v>30</v>
      </c>
      <c r="AG48" s="4">
        <v>30</v>
      </c>
      <c r="AH48" s="4">
        <v>30</v>
      </c>
      <c r="AI48" s="4">
        <v>30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9">
        <v>2165</v>
      </c>
      <c r="AP48" s="9">
        <v>1880</v>
      </c>
      <c r="AQ48" s="9">
        <v>1585</v>
      </c>
      <c r="AR48" s="9">
        <v>1330</v>
      </c>
      <c r="AS48" s="4">
        <v>1165</v>
      </c>
      <c r="AT48" s="9">
        <v>2565</v>
      </c>
      <c r="AU48" s="9">
        <v>2180</v>
      </c>
      <c r="AV48" s="9">
        <v>1280</v>
      </c>
      <c r="AW48" s="9">
        <v>1020</v>
      </c>
      <c r="AX48" s="9">
        <v>850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2240</v>
      </c>
      <c r="BE48" s="9">
        <f t="shared" si="0"/>
        <v>4515</v>
      </c>
      <c r="BF48" s="4">
        <f t="shared" si="1"/>
        <v>50.166666666666664</v>
      </c>
      <c r="BG48" s="4">
        <v>1974</v>
      </c>
      <c r="BH48" s="9">
        <f t="shared" si="2"/>
        <v>3454</v>
      </c>
      <c r="BI48" s="4">
        <f t="shared" si="3"/>
        <v>38.37777777777778</v>
      </c>
      <c r="BJ48" s="4">
        <v>1680</v>
      </c>
      <c r="BK48" s="4">
        <f t="shared" si="4"/>
        <v>2955</v>
      </c>
      <c r="BL48" s="4">
        <f t="shared" si="5"/>
        <v>32.833333333333336</v>
      </c>
      <c r="BM48" s="4">
        <v>1540</v>
      </c>
      <c r="BN48" s="4">
        <f t="shared" si="6"/>
        <v>2505</v>
      </c>
      <c r="BO48" s="4">
        <f t="shared" si="7"/>
        <v>27.833333333333332</v>
      </c>
      <c r="BP48" s="4">
        <v>1245</v>
      </c>
      <c r="BQ48" s="4">
        <f t="shared" si="8"/>
        <v>2090</v>
      </c>
      <c r="BR48" s="4">
        <f t="shared" si="9"/>
        <v>23.222222222222221</v>
      </c>
      <c r="BS48" s="9">
        <v>175</v>
      </c>
      <c r="BT48" s="4">
        <v>0</v>
      </c>
    </row>
    <row r="49" spans="1:72" x14ac:dyDescent="0.3">
      <c r="A49" s="8" t="s">
        <v>304</v>
      </c>
      <c r="B49" s="4">
        <v>44</v>
      </c>
      <c r="C49" s="4" t="s">
        <v>59</v>
      </c>
      <c r="D49" s="4" t="s">
        <v>74</v>
      </c>
      <c r="E49" s="4">
        <v>10000</v>
      </c>
      <c r="F49" s="4" t="s">
        <v>61</v>
      </c>
      <c r="G49" s="4" t="s">
        <v>62</v>
      </c>
      <c r="H49" s="9">
        <v>1420</v>
      </c>
      <c r="I49" s="1" t="s">
        <v>247</v>
      </c>
      <c r="J49" s="4" t="s">
        <v>65</v>
      </c>
      <c r="K49" s="4" t="s">
        <v>65</v>
      </c>
      <c r="L49" s="4" t="s">
        <v>72</v>
      </c>
      <c r="M49" s="4" t="s">
        <v>65</v>
      </c>
      <c r="N49" s="9">
        <v>142</v>
      </c>
      <c r="O49" s="9">
        <v>80</v>
      </c>
      <c r="P49" s="9"/>
      <c r="Q49" s="9">
        <v>135</v>
      </c>
      <c r="R49" s="9">
        <v>80</v>
      </c>
      <c r="S49" s="9">
        <v>128</v>
      </c>
      <c r="T49" s="9">
        <v>280</v>
      </c>
      <c r="U49" s="9">
        <v>7.4</v>
      </c>
      <c r="V49" s="4" t="s">
        <v>65</v>
      </c>
      <c r="W49" s="4" t="s">
        <v>65</v>
      </c>
      <c r="X49" s="4" t="s">
        <v>65</v>
      </c>
      <c r="Y49" s="4" t="s">
        <v>65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30</v>
      </c>
      <c r="AF49" s="4">
        <v>30</v>
      </c>
      <c r="AG49" s="4">
        <v>30</v>
      </c>
      <c r="AH49" s="4">
        <v>30</v>
      </c>
      <c r="AI49" s="4">
        <v>30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2240</v>
      </c>
      <c r="AP49" s="4">
        <v>1974</v>
      </c>
      <c r="AQ49" s="4">
        <v>1680</v>
      </c>
      <c r="AR49" s="4">
        <v>1540</v>
      </c>
      <c r="AS49" s="4">
        <v>1245</v>
      </c>
      <c r="AT49" s="9">
        <v>2275</v>
      </c>
      <c r="AU49" s="9">
        <v>1480</v>
      </c>
      <c r="AV49" s="9">
        <v>1275</v>
      </c>
      <c r="AW49" s="9">
        <v>965</v>
      </c>
      <c r="AX49" s="9">
        <v>845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9">
        <v>2725</v>
      </c>
      <c r="BE49" s="9">
        <f t="shared" si="0"/>
        <v>4900</v>
      </c>
      <c r="BF49" s="4">
        <f t="shared" si="1"/>
        <v>54.444444444444443</v>
      </c>
      <c r="BG49" s="9">
        <v>2458</v>
      </c>
      <c r="BH49" s="9">
        <f t="shared" si="2"/>
        <v>4018</v>
      </c>
      <c r="BI49" s="4">
        <f t="shared" si="3"/>
        <v>44.644444444444446</v>
      </c>
      <c r="BJ49" s="9">
        <v>2245</v>
      </c>
      <c r="BK49" s="4">
        <f t="shared" si="4"/>
        <v>3410</v>
      </c>
      <c r="BL49" s="4">
        <f t="shared" si="5"/>
        <v>37.888888888888886</v>
      </c>
      <c r="BM49" s="9">
        <v>2125</v>
      </c>
      <c r="BN49" s="4">
        <f t="shared" si="6"/>
        <v>3150</v>
      </c>
      <c r="BO49" s="4">
        <f t="shared" si="7"/>
        <v>35</v>
      </c>
      <c r="BP49" s="4">
        <v>1745</v>
      </c>
      <c r="BQ49" s="4">
        <f t="shared" si="8"/>
        <v>2665</v>
      </c>
      <c r="BR49" s="4">
        <f t="shared" si="9"/>
        <v>29.611111111111111</v>
      </c>
      <c r="BS49" s="9">
        <v>130</v>
      </c>
      <c r="BT49" s="4">
        <v>0</v>
      </c>
    </row>
    <row r="50" spans="1:72" x14ac:dyDescent="0.3">
      <c r="A50" s="8" t="s">
        <v>305</v>
      </c>
      <c r="B50" s="4">
        <v>48</v>
      </c>
      <c r="C50" s="4" t="s">
        <v>59</v>
      </c>
      <c r="D50" s="4" t="s">
        <v>74</v>
      </c>
      <c r="E50" s="4">
        <v>8000</v>
      </c>
      <c r="F50" s="4" t="s">
        <v>61</v>
      </c>
      <c r="G50" s="4" t="s">
        <v>62</v>
      </c>
      <c r="H50" s="9">
        <v>1250</v>
      </c>
      <c r="I50" s="1" t="s">
        <v>248</v>
      </c>
      <c r="J50" s="4" t="s">
        <v>65</v>
      </c>
      <c r="K50" s="4" t="s">
        <v>65</v>
      </c>
      <c r="L50" s="4" t="s">
        <v>72</v>
      </c>
      <c r="M50" s="4" t="s">
        <v>72</v>
      </c>
      <c r="N50" s="9">
        <v>147</v>
      </c>
      <c r="O50" s="9">
        <v>62</v>
      </c>
      <c r="P50" s="9"/>
      <c r="Q50" s="9">
        <v>128</v>
      </c>
      <c r="R50" s="9">
        <v>79</v>
      </c>
      <c r="S50" s="9">
        <v>165</v>
      </c>
      <c r="T50" s="9">
        <v>255</v>
      </c>
      <c r="U50" s="9">
        <v>8.3000000000000007</v>
      </c>
      <c r="V50" s="4" t="s">
        <v>65</v>
      </c>
      <c r="W50" s="4" t="s">
        <v>65</v>
      </c>
      <c r="X50" s="4" t="s">
        <v>65</v>
      </c>
      <c r="Y50" s="4" t="s">
        <v>65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30</v>
      </c>
      <c r="AF50" s="4">
        <v>30</v>
      </c>
      <c r="AG50" s="4">
        <v>30</v>
      </c>
      <c r="AH50" s="4">
        <v>30</v>
      </c>
      <c r="AI50" s="4">
        <v>30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9">
        <v>2725</v>
      </c>
      <c r="AP50" s="9">
        <v>2458</v>
      </c>
      <c r="AQ50" s="9">
        <v>2245</v>
      </c>
      <c r="AR50" s="9">
        <v>2125</v>
      </c>
      <c r="AS50" s="4">
        <v>1745</v>
      </c>
      <c r="AT50" s="9">
        <v>2175</v>
      </c>
      <c r="AU50" s="9">
        <v>1560</v>
      </c>
      <c r="AV50" s="9">
        <v>1165</v>
      </c>
      <c r="AW50" s="9">
        <v>1025</v>
      </c>
      <c r="AX50" s="9">
        <v>920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9">
        <v>2893</v>
      </c>
      <c r="BE50" s="9">
        <f t="shared" si="0"/>
        <v>5073</v>
      </c>
      <c r="BF50" s="4">
        <f t="shared" si="1"/>
        <v>56.366666666666667</v>
      </c>
      <c r="BG50" s="9">
        <v>2505</v>
      </c>
      <c r="BH50" s="9">
        <f t="shared" si="2"/>
        <v>4190</v>
      </c>
      <c r="BI50" s="4">
        <f t="shared" si="3"/>
        <v>46.555555555555557</v>
      </c>
      <c r="BJ50" s="9">
        <v>2225</v>
      </c>
      <c r="BK50" s="4">
        <f t="shared" si="4"/>
        <v>3600</v>
      </c>
      <c r="BL50" s="4">
        <f t="shared" si="5"/>
        <v>40</v>
      </c>
      <c r="BM50" s="9">
        <v>2035</v>
      </c>
      <c r="BN50" s="4">
        <f t="shared" si="6"/>
        <v>3270</v>
      </c>
      <c r="BO50" s="4">
        <f t="shared" si="7"/>
        <v>36.333333333333336</v>
      </c>
      <c r="BP50" s="4">
        <v>1837</v>
      </c>
      <c r="BQ50" s="4">
        <f t="shared" si="8"/>
        <v>2877</v>
      </c>
      <c r="BR50" s="4">
        <f t="shared" si="9"/>
        <v>31.966666666666665</v>
      </c>
      <c r="BS50" s="9">
        <v>1620</v>
      </c>
      <c r="BT50" s="4">
        <v>0</v>
      </c>
    </row>
    <row r="51" spans="1:72" x14ac:dyDescent="0.3">
      <c r="A51" s="8" t="s">
        <v>306</v>
      </c>
      <c r="B51" s="4">
        <v>55</v>
      </c>
      <c r="C51" s="4" t="s">
        <v>59</v>
      </c>
      <c r="D51" s="4" t="s">
        <v>74</v>
      </c>
      <c r="E51" s="9" t="s">
        <v>84</v>
      </c>
      <c r="F51" s="4" t="s">
        <v>61</v>
      </c>
      <c r="G51" s="4" t="s">
        <v>62</v>
      </c>
      <c r="H51" s="9">
        <v>1500</v>
      </c>
      <c r="I51" s="1" t="s">
        <v>249</v>
      </c>
      <c r="J51" s="4" t="s">
        <v>65</v>
      </c>
      <c r="K51" s="4" t="s">
        <v>65</v>
      </c>
      <c r="L51" s="4" t="s">
        <v>72</v>
      </c>
      <c r="M51" s="4" t="s">
        <v>72</v>
      </c>
      <c r="N51" s="9">
        <v>142</v>
      </c>
      <c r="O51" s="9">
        <v>85</v>
      </c>
      <c r="P51" s="9"/>
      <c r="Q51" s="9">
        <v>135</v>
      </c>
      <c r="R51" s="9">
        <v>80</v>
      </c>
      <c r="S51" s="9">
        <v>128</v>
      </c>
      <c r="T51" s="9">
        <v>235</v>
      </c>
      <c r="U51" s="9">
        <v>7.6</v>
      </c>
      <c r="V51" s="4" t="s">
        <v>65</v>
      </c>
      <c r="W51" s="4" t="s">
        <v>65</v>
      </c>
      <c r="X51" s="4" t="s">
        <v>65</v>
      </c>
      <c r="Y51" s="4" t="s">
        <v>65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30</v>
      </c>
      <c r="AF51" s="4">
        <v>30</v>
      </c>
      <c r="AG51" s="4">
        <v>30</v>
      </c>
      <c r="AH51" s="4">
        <v>30</v>
      </c>
      <c r="AI51" s="4">
        <v>30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9">
        <v>2893</v>
      </c>
      <c r="AP51" s="9">
        <v>2505</v>
      </c>
      <c r="AQ51" s="9">
        <v>2225</v>
      </c>
      <c r="AR51" s="9">
        <v>2035</v>
      </c>
      <c r="AS51" s="4">
        <v>1837</v>
      </c>
      <c r="AT51" s="9">
        <v>2180</v>
      </c>
      <c r="AU51" s="9">
        <v>1685</v>
      </c>
      <c r="AV51" s="9">
        <v>1375</v>
      </c>
      <c r="AW51" s="9">
        <v>1235</v>
      </c>
      <c r="AX51" s="9">
        <v>1040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9">
        <v>4279</v>
      </c>
      <c r="BE51" s="9">
        <f t="shared" si="0"/>
        <v>6469</v>
      </c>
      <c r="BF51" s="4">
        <f t="shared" si="1"/>
        <v>71.87777777777778</v>
      </c>
      <c r="BG51" s="9">
        <v>3978</v>
      </c>
      <c r="BH51" s="9">
        <f t="shared" si="2"/>
        <v>5808</v>
      </c>
      <c r="BI51" s="4">
        <f t="shared" si="3"/>
        <v>64.533333333333331</v>
      </c>
      <c r="BJ51" s="9">
        <v>3620</v>
      </c>
      <c r="BK51" s="4">
        <f t="shared" si="4"/>
        <v>5100</v>
      </c>
      <c r="BL51" s="4">
        <f t="shared" si="5"/>
        <v>56.666666666666664</v>
      </c>
      <c r="BM51" s="9">
        <v>3417</v>
      </c>
      <c r="BN51" s="4">
        <f t="shared" si="6"/>
        <v>4682</v>
      </c>
      <c r="BO51" s="4">
        <f t="shared" si="7"/>
        <v>52.022222222222226</v>
      </c>
      <c r="BP51" s="4">
        <v>3278</v>
      </c>
      <c r="BQ51" s="4">
        <f t="shared" si="8"/>
        <v>3903</v>
      </c>
      <c r="BR51" s="4">
        <f t="shared" si="9"/>
        <v>43.366666666666667</v>
      </c>
      <c r="BS51" s="9">
        <v>150</v>
      </c>
      <c r="BT51" s="4">
        <v>0</v>
      </c>
    </row>
    <row r="52" spans="1:72" x14ac:dyDescent="0.3">
      <c r="A52" s="8" t="s">
        <v>307</v>
      </c>
      <c r="B52" s="4">
        <v>46</v>
      </c>
      <c r="C52" s="4" t="s">
        <v>59</v>
      </c>
      <c r="D52" s="4" t="s">
        <v>74</v>
      </c>
      <c r="E52" s="4" t="s">
        <v>84</v>
      </c>
      <c r="F52" s="4" t="s">
        <v>61</v>
      </c>
      <c r="G52" s="4" t="s">
        <v>62</v>
      </c>
      <c r="H52" s="9">
        <v>1300</v>
      </c>
      <c r="I52" s="1" t="s">
        <v>250</v>
      </c>
      <c r="J52" s="4" t="s">
        <v>65</v>
      </c>
      <c r="K52" s="4" t="s">
        <v>65</v>
      </c>
      <c r="L52" s="4" t="s">
        <v>72</v>
      </c>
      <c r="M52" s="4" t="s">
        <v>72</v>
      </c>
      <c r="N52" s="9">
        <v>147</v>
      </c>
      <c r="O52" s="9">
        <v>49</v>
      </c>
      <c r="P52" s="9"/>
      <c r="Q52" s="9">
        <v>140</v>
      </c>
      <c r="R52" s="9">
        <v>80</v>
      </c>
      <c r="S52" s="9">
        <v>142</v>
      </c>
      <c r="T52" s="9">
        <v>280</v>
      </c>
      <c r="U52" s="9">
        <v>8.5</v>
      </c>
      <c r="V52" s="4" t="s">
        <v>65</v>
      </c>
      <c r="W52" s="4" t="s">
        <v>65</v>
      </c>
      <c r="X52" s="4" t="s">
        <v>65</v>
      </c>
      <c r="Y52" s="4" t="s">
        <v>65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30</v>
      </c>
      <c r="AF52" s="4">
        <v>30</v>
      </c>
      <c r="AG52" s="4">
        <v>30</v>
      </c>
      <c r="AH52" s="4">
        <v>30</v>
      </c>
      <c r="AI52" s="4">
        <v>30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9">
        <v>4279</v>
      </c>
      <c r="AP52" s="9">
        <v>3978</v>
      </c>
      <c r="AQ52" s="9">
        <v>3620</v>
      </c>
      <c r="AR52" s="9">
        <v>3417</v>
      </c>
      <c r="AS52" s="4">
        <v>3278</v>
      </c>
      <c r="AT52" s="9">
        <v>2190</v>
      </c>
      <c r="AU52" s="9">
        <v>1830</v>
      </c>
      <c r="AV52" s="9">
        <v>1480</v>
      </c>
      <c r="AW52" s="9">
        <v>1265</v>
      </c>
      <c r="AX52" s="9">
        <v>625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9">
        <v>9456</v>
      </c>
      <c r="BE52" s="9">
        <f t="shared" si="0"/>
        <v>11721</v>
      </c>
      <c r="BF52" s="4">
        <f t="shared" si="1"/>
        <v>130.23333333333332</v>
      </c>
      <c r="BG52" s="9">
        <v>8985</v>
      </c>
      <c r="BH52" s="9">
        <f t="shared" si="2"/>
        <v>10755</v>
      </c>
      <c r="BI52" s="4">
        <f t="shared" si="3"/>
        <v>119.5</v>
      </c>
      <c r="BJ52" s="9">
        <v>8515</v>
      </c>
      <c r="BK52" s="4">
        <f t="shared" si="4"/>
        <v>10008</v>
      </c>
      <c r="BL52" s="4">
        <f t="shared" si="5"/>
        <v>111.2</v>
      </c>
      <c r="BM52" s="9">
        <v>8340</v>
      </c>
      <c r="BN52" s="4">
        <f t="shared" si="6"/>
        <v>9605</v>
      </c>
      <c r="BO52" s="4">
        <f t="shared" si="7"/>
        <v>106.72222222222223</v>
      </c>
      <c r="BP52" s="4">
        <v>8455</v>
      </c>
      <c r="BQ52" s="4">
        <f t="shared" si="8"/>
        <v>9605</v>
      </c>
      <c r="BR52" s="4">
        <f t="shared" si="9"/>
        <v>106.72222222222223</v>
      </c>
      <c r="BS52" s="9">
        <v>175</v>
      </c>
      <c r="BT52" s="4">
        <v>0</v>
      </c>
    </row>
    <row r="53" spans="1:72" x14ac:dyDescent="0.3">
      <c r="A53" s="8" t="s">
        <v>308</v>
      </c>
      <c r="B53" s="4">
        <v>45</v>
      </c>
      <c r="C53" s="4" t="s">
        <v>41</v>
      </c>
      <c r="D53" s="4" t="s">
        <v>74</v>
      </c>
      <c r="E53" s="9">
        <v>17500</v>
      </c>
      <c r="F53" s="4" t="s">
        <v>61</v>
      </c>
      <c r="G53" s="4" t="s">
        <v>62</v>
      </c>
      <c r="H53" s="9">
        <v>1260</v>
      </c>
      <c r="I53" s="1" t="s">
        <v>251</v>
      </c>
      <c r="J53" s="4" t="s">
        <v>65</v>
      </c>
      <c r="K53" s="4" t="s">
        <v>65</v>
      </c>
      <c r="L53" s="4" t="s">
        <v>65</v>
      </c>
      <c r="M53" s="4" t="s">
        <v>65</v>
      </c>
      <c r="N53" s="9">
        <v>165</v>
      </c>
      <c r="O53" s="9">
        <v>89</v>
      </c>
      <c r="P53" s="9"/>
      <c r="Q53" s="9">
        <v>125</v>
      </c>
      <c r="R53" s="9">
        <v>80</v>
      </c>
      <c r="S53" s="9">
        <v>135</v>
      </c>
      <c r="T53" s="9">
        <v>304</v>
      </c>
      <c r="U53" s="9">
        <v>8.3000000000000007</v>
      </c>
      <c r="V53" s="4" t="s">
        <v>65</v>
      </c>
      <c r="W53" s="4" t="s">
        <v>65</v>
      </c>
      <c r="X53" s="4" t="s">
        <v>65</v>
      </c>
      <c r="Y53" s="4" t="s">
        <v>65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30</v>
      </c>
      <c r="AF53" s="4">
        <v>30</v>
      </c>
      <c r="AG53" s="4">
        <v>30</v>
      </c>
      <c r="AH53" s="4">
        <v>30</v>
      </c>
      <c r="AI53" s="4">
        <v>30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9">
        <v>9456</v>
      </c>
      <c r="AP53" s="9">
        <v>8985</v>
      </c>
      <c r="AQ53" s="9">
        <v>8515</v>
      </c>
      <c r="AR53" s="9">
        <v>8340</v>
      </c>
      <c r="AS53" s="4">
        <v>8455</v>
      </c>
      <c r="AT53" s="9">
        <v>2265</v>
      </c>
      <c r="AU53" s="9">
        <v>1770</v>
      </c>
      <c r="AV53" s="9">
        <v>1493</v>
      </c>
      <c r="AW53" s="9">
        <v>1265</v>
      </c>
      <c r="AX53" s="9">
        <v>1150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9">
        <v>2672</v>
      </c>
      <c r="BE53" s="9">
        <f t="shared" si="0"/>
        <v>4842</v>
      </c>
      <c r="BF53" s="4">
        <f t="shared" si="1"/>
        <v>53.8</v>
      </c>
      <c r="BG53" s="9">
        <v>2345</v>
      </c>
      <c r="BH53" s="9">
        <f t="shared" si="2"/>
        <v>4230</v>
      </c>
      <c r="BI53" s="4">
        <f t="shared" si="3"/>
        <v>47</v>
      </c>
      <c r="BJ53" s="9">
        <v>2078</v>
      </c>
      <c r="BK53" s="4">
        <f t="shared" si="4"/>
        <v>3453</v>
      </c>
      <c r="BL53" s="4">
        <f t="shared" si="5"/>
        <v>38.366666666666667</v>
      </c>
      <c r="BM53" s="9">
        <v>1845</v>
      </c>
      <c r="BN53" s="4">
        <f t="shared" si="6"/>
        <v>3025</v>
      </c>
      <c r="BO53" s="4">
        <f t="shared" si="7"/>
        <v>33.611111111111114</v>
      </c>
      <c r="BP53" s="4">
        <v>1647</v>
      </c>
      <c r="BQ53" s="4">
        <f t="shared" si="8"/>
        <v>2217</v>
      </c>
      <c r="BR53" s="4">
        <f t="shared" si="9"/>
        <v>24.633333333333333</v>
      </c>
      <c r="BS53" s="4">
        <v>575</v>
      </c>
      <c r="BT53" s="4">
        <v>150</v>
      </c>
    </row>
    <row r="54" spans="1:72" x14ac:dyDescent="0.3">
      <c r="A54" s="8" t="s">
        <v>309</v>
      </c>
      <c r="B54" s="4">
        <v>55</v>
      </c>
      <c r="C54" s="4" t="s">
        <v>41</v>
      </c>
      <c r="D54" s="4" t="s">
        <v>74</v>
      </c>
      <c r="E54" s="9">
        <v>15000</v>
      </c>
      <c r="F54" s="4" t="s">
        <v>61</v>
      </c>
      <c r="G54" s="4" t="s">
        <v>62</v>
      </c>
      <c r="H54" s="9">
        <v>1500</v>
      </c>
      <c r="I54" s="1" t="s">
        <v>252</v>
      </c>
      <c r="J54" s="4" t="s">
        <v>65</v>
      </c>
      <c r="K54" s="4" t="s">
        <v>65</v>
      </c>
      <c r="L54" s="4" t="s">
        <v>65</v>
      </c>
      <c r="M54" s="4" t="s">
        <v>72</v>
      </c>
      <c r="N54" s="9">
        <v>160</v>
      </c>
      <c r="O54" s="9">
        <v>80</v>
      </c>
      <c r="P54" s="9"/>
      <c r="Q54" s="9">
        <v>128</v>
      </c>
      <c r="R54" s="9">
        <v>81</v>
      </c>
      <c r="S54" s="9">
        <v>155</v>
      </c>
      <c r="T54" s="9">
        <v>315</v>
      </c>
      <c r="U54" s="9">
        <v>7.8</v>
      </c>
      <c r="V54" s="4" t="s">
        <v>65</v>
      </c>
      <c r="W54" s="4" t="s">
        <v>65</v>
      </c>
      <c r="X54" s="4" t="s">
        <v>65</v>
      </c>
      <c r="Y54" s="4" t="s">
        <v>65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30</v>
      </c>
      <c r="AF54" s="4">
        <v>30</v>
      </c>
      <c r="AG54" s="4">
        <v>30</v>
      </c>
      <c r="AH54" s="4">
        <v>30</v>
      </c>
      <c r="AI54" s="4">
        <v>30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9">
        <v>2672</v>
      </c>
      <c r="AP54" s="9">
        <v>2345</v>
      </c>
      <c r="AQ54" s="9">
        <v>2078</v>
      </c>
      <c r="AR54" s="9">
        <v>1845</v>
      </c>
      <c r="AS54" s="4">
        <v>1647</v>
      </c>
      <c r="AT54" s="9">
        <v>2170</v>
      </c>
      <c r="AU54" s="9">
        <v>1885</v>
      </c>
      <c r="AV54" s="9">
        <v>1375</v>
      </c>
      <c r="AW54" s="9">
        <v>1180</v>
      </c>
      <c r="AX54" s="9">
        <v>570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2123</v>
      </c>
      <c r="BE54" s="9">
        <f t="shared" si="0"/>
        <v>4223</v>
      </c>
      <c r="BF54" s="4">
        <f t="shared" si="1"/>
        <v>46.922222222222224</v>
      </c>
      <c r="BG54" s="4">
        <v>1835</v>
      </c>
      <c r="BH54" s="9">
        <f t="shared" si="2"/>
        <v>3510</v>
      </c>
      <c r="BI54" s="4">
        <f t="shared" si="3"/>
        <v>39</v>
      </c>
      <c r="BJ54" s="4">
        <v>1538</v>
      </c>
      <c r="BK54" s="4">
        <f t="shared" si="4"/>
        <v>2823</v>
      </c>
      <c r="BL54" s="4">
        <f t="shared" si="5"/>
        <v>31.366666666666667</v>
      </c>
      <c r="BM54" s="4">
        <v>1380</v>
      </c>
      <c r="BN54" s="4">
        <f t="shared" si="6"/>
        <v>2400</v>
      </c>
      <c r="BO54" s="4">
        <f t="shared" si="7"/>
        <v>26.666666666666668</v>
      </c>
      <c r="BP54" s="4">
        <v>1120</v>
      </c>
      <c r="BQ54" s="4">
        <f t="shared" si="8"/>
        <v>2040</v>
      </c>
      <c r="BR54" s="4">
        <f t="shared" si="9"/>
        <v>22.666666666666668</v>
      </c>
      <c r="BS54" s="4">
        <v>600</v>
      </c>
      <c r="BT54" s="4">
        <v>150</v>
      </c>
    </row>
    <row r="55" spans="1:72" x14ac:dyDescent="0.3">
      <c r="A55" s="8" t="s">
        <v>310</v>
      </c>
      <c r="B55" s="4">
        <v>45</v>
      </c>
      <c r="C55" s="4" t="s">
        <v>59</v>
      </c>
      <c r="D55" s="4" t="s">
        <v>74</v>
      </c>
      <c r="E55" s="9">
        <v>13500</v>
      </c>
      <c r="F55" s="4" t="s">
        <v>61</v>
      </c>
      <c r="G55" s="4" t="s">
        <v>62</v>
      </c>
      <c r="H55" s="9">
        <v>1200</v>
      </c>
      <c r="I55" s="1" t="s">
        <v>253</v>
      </c>
      <c r="J55" s="4" t="s">
        <v>65</v>
      </c>
      <c r="K55" s="4" t="s">
        <v>65</v>
      </c>
      <c r="L55" s="4" t="s">
        <v>72</v>
      </c>
      <c r="M55" s="4" t="s">
        <v>72</v>
      </c>
      <c r="N55" s="9">
        <v>143</v>
      </c>
      <c r="O55" s="9">
        <v>72</v>
      </c>
      <c r="P55" s="9"/>
      <c r="Q55" s="9">
        <v>137</v>
      </c>
      <c r="R55" s="9">
        <v>82</v>
      </c>
      <c r="S55" s="9">
        <v>165</v>
      </c>
      <c r="T55" s="9">
        <v>300</v>
      </c>
      <c r="U55" s="9">
        <v>7.2</v>
      </c>
      <c r="V55" s="4" t="s">
        <v>65</v>
      </c>
      <c r="W55" s="4" t="s">
        <v>65</v>
      </c>
      <c r="X55" s="4" t="s">
        <v>65</v>
      </c>
      <c r="Y55" s="4" t="s">
        <v>65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30</v>
      </c>
      <c r="AF55" s="4">
        <v>30</v>
      </c>
      <c r="AG55" s="4">
        <v>30</v>
      </c>
      <c r="AH55" s="4">
        <v>30</v>
      </c>
      <c r="AI55" s="4">
        <v>30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2123</v>
      </c>
      <c r="AP55" s="4">
        <v>1835</v>
      </c>
      <c r="AQ55" s="4">
        <v>1538</v>
      </c>
      <c r="AR55" s="4">
        <v>1380</v>
      </c>
      <c r="AS55" s="4">
        <v>1120</v>
      </c>
      <c r="AT55" s="9">
        <v>2100</v>
      </c>
      <c r="AU55" s="9">
        <v>1675</v>
      </c>
      <c r="AV55" s="9">
        <v>1285</v>
      </c>
      <c r="AW55" s="9">
        <v>1020</v>
      </c>
      <c r="AX55" s="9">
        <v>920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9">
        <v>2445</v>
      </c>
      <c r="BE55" s="9">
        <f t="shared" si="0"/>
        <v>4905</v>
      </c>
      <c r="BF55" s="4">
        <f t="shared" si="1"/>
        <v>54.5</v>
      </c>
      <c r="BG55" s="9">
        <v>2000</v>
      </c>
      <c r="BH55" s="9">
        <f t="shared" si="2"/>
        <v>3975</v>
      </c>
      <c r="BI55" s="4">
        <f t="shared" si="3"/>
        <v>44.166666666666664</v>
      </c>
      <c r="BJ55" s="9">
        <v>1825</v>
      </c>
      <c r="BK55" s="4">
        <f t="shared" si="4"/>
        <v>3070</v>
      </c>
      <c r="BL55" s="4">
        <f t="shared" si="5"/>
        <v>34.111111111111114</v>
      </c>
      <c r="BM55" s="9">
        <v>1735</v>
      </c>
      <c r="BN55" s="4">
        <f t="shared" si="6"/>
        <v>2815</v>
      </c>
      <c r="BO55" s="4">
        <f t="shared" si="7"/>
        <v>31.277777777777779</v>
      </c>
      <c r="BP55" s="4">
        <v>1445</v>
      </c>
      <c r="BQ55" s="4">
        <f t="shared" si="8"/>
        <v>2395</v>
      </c>
      <c r="BR55" s="4">
        <f t="shared" si="9"/>
        <v>26.611111111111111</v>
      </c>
      <c r="BS55" s="9">
        <v>175</v>
      </c>
      <c r="BT55" s="4">
        <v>0</v>
      </c>
    </row>
    <row r="56" spans="1:72" x14ac:dyDescent="0.3">
      <c r="A56" s="8" t="s">
        <v>311</v>
      </c>
      <c r="B56" s="4">
        <v>45</v>
      </c>
      <c r="C56" s="4" t="s">
        <v>59</v>
      </c>
      <c r="D56" s="4" t="s">
        <v>74</v>
      </c>
      <c r="E56" s="4" t="s">
        <v>84</v>
      </c>
      <c r="F56" s="4" t="s">
        <v>61</v>
      </c>
      <c r="G56" s="4" t="s">
        <v>62</v>
      </c>
      <c r="H56" s="9">
        <v>1200</v>
      </c>
      <c r="I56" s="1" t="s">
        <v>254</v>
      </c>
      <c r="J56" s="4" t="s">
        <v>65</v>
      </c>
      <c r="K56" s="4" t="s">
        <v>65</v>
      </c>
      <c r="L56" s="4" t="s">
        <v>72</v>
      </c>
      <c r="M56" s="4" t="s">
        <v>72</v>
      </c>
      <c r="N56" s="9">
        <v>140</v>
      </c>
      <c r="O56" s="9">
        <v>50</v>
      </c>
      <c r="P56" s="9"/>
      <c r="Q56" s="9">
        <v>122</v>
      </c>
      <c r="R56" s="9">
        <v>81</v>
      </c>
      <c r="S56" s="9">
        <v>125</v>
      </c>
      <c r="T56" s="9">
        <v>280</v>
      </c>
      <c r="U56" s="9">
        <v>7.8</v>
      </c>
      <c r="V56" s="4" t="s">
        <v>65</v>
      </c>
      <c r="W56" s="4" t="s">
        <v>65</v>
      </c>
      <c r="X56" s="4" t="s">
        <v>65</v>
      </c>
      <c r="Y56" s="4" t="s">
        <v>65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30</v>
      </c>
      <c r="AF56" s="4">
        <v>30</v>
      </c>
      <c r="AG56" s="4">
        <v>30</v>
      </c>
      <c r="AH56" s="4">
        <v>30</v>
      </c>
      <c r="AI56" s="4">
        <v>30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9">
        <v>2445</v>
      </c>
      <c r="AP56" s="9">
        <v>2000</v>
      </c>
      <c r="AQ56" s="9">
        <v>1825</v>
      </c>
      <c r="AR56" s="9">
        <v>1735</v>
      </c>
      <c r="AS56" s="4">
        <v>1445</v>
      </c>
      <c r="AT56" s="9">
        <v>2460</v>
      </c>
      <c r="AU56" s="9">
        <v>1975</v>
      </c>
      <c r="AV56" s="9">
        <v>1245</v>
      </c>
      <c r="AW56" s="9">
        <v>1080</v>
      </c>
      <c r="AX56" s="9">
        <v>950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9">
        <v>2771</v>
      </c>
      <c r="BE56" s="9">
        <f t="shared" si="0"/>
        <v>4936</v>
      </c>
      <c r="BF56" s="4">
        <f t="shared" si="1"/>
        <v>54.844444444444441</v>
      </c>
      <c r="BG56" s="9">
        <v>2440</v>
      </c>
      <c r="BH56" s="9">
        <f t="shared" si="2"/>
        <v>4190</v>
      </c>
      <c r="BI56" s="4">
        <f t="shared" si="3"/>
        <v>46.555555555555557</v>
      </c>
      <c r="BJ56" s="9">
        <v>2220</v>
      </c>
      <c r="BK56" s="4">
        <f t="shared" si="4"/>
        <v>3700</v>
      </c>
      <c r="BL56" s="4">
        <f t="shared" si="5"/>
        <v>41.111111111111114</v>
      </c>
      <c r="BM56" s="9">
        <v>2030</v>
      </c>
      <c r="BN56" s="4">
        <f t="shared" si="6"/>
        <v>3280</v>
      </c>
      <c r="BO56" s="4">
        <f t="shared" si="7"/>
        <v>36.444444444444443</v>
      </c>
      <c r="BP56" s="4">
        <v>1775</v>
      </c>
      <c r="BQ56" s="4">
        <f t="shared" si="8"/>
        <v>2282</v>
      </c>
      <c r="BR56" s="4">
        <f t="shared" si="9"/>
        <v>25.355555555555554</v>
      </c>
      <c r="BS56" s="9">
        <v>125</v>
      </c>
      <c r="BT56" s="4">
        <v>0</v>
      </c>
    </row>
    <row r="57" spans="1:72" x14ac:dyDescent="0.3">
      <c r="A57" s="8" t="s">
        <v>312</v>
      </c>
      <c r="B57" s="4">
        <v>50</v>
      </c>
      <c r="C57" s="4" t="s">
        <v>41</v>
      </c>
      <c r="D57" s="4" t="s">
        <v>74</v>
      </c>
      <c r="E57" s="4">
        <v>25000</v>
      </c>
      <c r="F57" s="4" t="s">
        <v>61</v>
      </c>
      <c r="G57" s="4" t="s">
        <v>62</v>
      </c>
      <c r="H57" s="9">
        <v>1350</v>
      </c>
      <c r="I57" s="1" t="s">
        <v>255</v>
      </c>
      <c r="J57" s="4" t="s">
        <v>65</v>
      </c>
      <c r="K57" s="4" t="s">
        <v>65</v>
      </c>
      <c r="L57" s="4" t="s">
        <v>65</v>
      </c>
      <c r="M57" s="4" t="s">
        <v>72</v>
      </c>
      <c r="N57" s="9">
        <v>155</v>
      </c>
      <c r="O57" s="9">
        <v>86</v>
      </c>
      <c r="P57" s="9"/>
      <c r="Q57" s="9">
        <v>130</v>
      </c>
      <c r="R57" s="9">
        <v>80</v>
      </c>
      <c r="S57" s="9">
        <v>146</v>
      </c>
      <c r="T57" s="9">
        <v>255</v>
      </c>
      <c r="U57" s="9">
        <v>7.8</v>
      </c>
      <c r="V57" s="4" t="s">
        <v>65</v>
      </c>
      <c r="W57" s="4" t="s">
        <v>65</v>
      </c>
      <c r="X57" s="4" t="s">
        <v>65</v>
      </c>
      <c r="Y57" s="4" t="s">
        <v>65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30</v>
      </c>
      <c r="AF57" s="4">
        <v>30</v>
      </c>
      <c r="AG57" s="4">
        <v>30</v>
      </c>
      <c r="AH57" s="4">
        <v>30</v>
      </c>
      <c r="AI57" s="4">
        <v>30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9">
        <v>2771</v>
      </c>
      <c r="AP57" s="9">
        <v>2440</v>
      </c>
      <c r="AQ57" s="9">
        <v>2220</v>
      </c>
      <c r="AR57" s="9">
        <v>2030</v>
      </c>
      <c r="AS57" s="4">
        <v>1775</v>
      </c>
      <c r="AT57" s="9">
        <v>2165</v>
      </c>
      <c r="AU57" s="9">
        <v>1750</v>
      </c>
      <c r="AV57" s="9">
        <v>1480</v>
      </c>
      <c r="AW57" s="9">
        <v>1250</v>
      </c>
      <c r="AX57" s="9">
        <v>507</v>
      </c>
      <c r="AY57" s="4">
        <v>0</v>
      </c>
      <c r="AZ57" s="4">
        <v>0</v>
      </c>
      <c r="BA57" s="4">
        <v>0</v>
      </c>
      <c r="BB57" s="4">
        <v>0</v>
      </c>
      <c r="BC57" s="4">
        <v>0</v>
      </c>
      <c r="BD57" s="9">
        <v>2865</v>
      </c>
      <c r="BE57" s="9">
        <f t="shared" si="0"/>
        <v>5110</v>
      </c>
      <c r="BF57" s="4">
        <f t="shared" si="1"/>
        <v>56.777777777777779</v>
      </c>
      <c r="BG57" s="9">
        <v>2436</v>
      </c>
      <c r="BH57" s="9">
        <f t="shared" si="2"/>
        <v>3986</v>
      </c>
      <c r="BI57" s="4">
        <f t="shared" si="3"/>
        <v>44.288888888888891</v>
      </c>
      <c r="BJ57" s="9">
        <v>2145</v>
      </c>
      <c r="BK57" s="4">
        <f t="shared" si="4"/>
        <v>3310</v>
      </c>
      <c r="BL57" s="4">
        <f t="shared" si="5"/>
        <v>36.777777777777779</v>
      </c>
      <c r="BM57" s="9">
        <v>1914</v>
      </c>
      <c r="BN57" s="4">
        <f t="shared" si="6"/>
        <v>2979</v>
      </c>
      <c r="BO57" s="4">
        <f t="shared" si="7"/>
        <v>33.1</v>
      </c>
      <c r="BP57" s="4">
        <v>1857</v>
      </c>
      <c r="BQ57" s="4">
        <f t="shared" si="8"/>
        <v>2777</v>
      </c>
      <c r="BR57" s="4">
        <f t="shared" si="9"/>
        <v>30.855555555555554</v>
      </c>
      <c r="BS57" s="9">
        <v>175</v>
      </c>
      <c r="BT57" s="4">
        <v>0</v>
      </c>
    </row>
    <row r="58" spans="1:72" x14ac:dyDescent="0.3">
      <c r="A58" s="8" t="s">
        <v>313</v>
      </c>
      <c r="B58" s="4">
        <v>55</v>
      </c>
      <c r="C58" s="4" t="s">
        <v>41</v>
      </c>
      <c r="D58" s="4" t="s">
        <v>74</v>
      </c>
      <c r="E58" s="4">
        <v>17000</v>
      </c>
      <c r="F58" s="4" t="s">
        <v>61</v>
      </c>
      <c r="G58" s="4" t="s">
        <v>62</v>
      </c>
      <c r="H58" s="9">
        <v>1300</v>
      </c>
      <c r="I58" s="1" t="s">
        <v>256</v>
      </c>
      <c r="J58" s="4" t="s">
        <v>65</v>
      </c>
      <c r="K58" s="1" t="s">
        <v>72</v>
      </c>
      <c r="L58" s="4" t="s">
        <v>65</v>
      </c>
      <c r="M58" s="4" t="s">
        <v>65</v>
      </c>
      <c r="N58" s="9">
        <v>151</v>
      </c>
      <c r="O58" s="9">
        <v>72</v>
      </c>
      <c r="P58" s="9"/>
      <c r="Q58" s="9">
        <v>135</v>
      </c>
      <c r="R58" s="9">
        <v>81</v>
      </c>
      <c r="S58" s="9">
        <v>155</v>
      </c>
      <c r="T58" s="9">
        <v>245</v>
      </c>
      <c r="U58" s="9">
        <v>7.4</v>
      </c>
      <c r="V58" s="4" t="s">
        <v>65</v>
      </c>
      <c r="W58" s="4" t="s">
        <v>65</v>
      </c>
      <c r="X58" s="4" t="s">
        <v>65</v>
      </c>
      <c r="Y58" s="4" t="s">
        <v>65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30</v>
      </c>
      <c r="AF58" s="4">
        <v>30</v>
      </c>
      <c r="AG58" s="4">
        <v>30</v>
      </c>
      <c r="AH58" s="4">
        <v>30</v>
      </c>
      <c r="AI58" s="4">
        <v>30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9">
        <v>2865</v>
      </c>
      <c r="AP58" s="9">
        <v>2436</v>
      </c>
      <c r="AQ58" s="9">
        <v>2145</v>
      </c>
      <c r="AR58" s="9">
        <v>1914</v>
      </c>
      <c r="AS58" s="4">
        <v>1857</v>
      </c>
      <c r="AT58" s="9">
        <v>2245</v>
      </c>
      <c r="AU58" s="9">
        <v>1550</v>
      </c>
      <c r="AV58" s="9">
        <v>1165</v>
      </c>
      <c r="AW58" s="9">
        <v>1065</v>
      </c>
      <c r="AX58" s="9">
        <v>920</v>
      </c>
      <c r="AY58" s="4">
        <v>0</v>
      </c>
      <c r="AZ58" s="4">
        <v>0</v>
      </c>
      <c r="BA58" s="4">
        <v>0</v>
      </c>
      <c r="BB58" s="4">
        <v>0</v>
      </c>
      <c r="BC58" s="4">
        <v>0</v>
      </c>
      <c r="BD58" s="9">
        <v>2665</v>
      </c>
      <c r="BE58" s="9">
        <f t="shared" si="0"/>
        <v>4840</v>
      </c>
      <c r="BF58" s="4">
        <f t="shared" si="1"/>
        <v>53.777777777777779</v>
      </c>
      <c r="BG58" s="9">
        <v>2345</v>
      </c>
      <c r="BH58" s="9">
        <f t="shared" si="2"/>
        <v>3965</v>
      </c>
      <c r="BI58" s="4">
        <f t="shared" si="3"/>
        <v>44.055555555555557</v>
      </c>
      <c r="BJ58" s="9">
        <v>2070</v>
      </c>
      <c r="BK58" s="4">
        <f t="shared" si="4"/>
        <v>3315</v>
      </c>
      <c r="BL58" s="4">
        <f t="shared" si="5"/>
        <v>36.833333333333336</v>
      </c>
      <c r="BM58" s="9">
        <v>1825</v>
      </c>
      <c r="BN58" s="4">
        <f t="shared" si="6"/>
        <v>2915</v>
      </c>
      <c r="BO58" s="4">
        <f t="shared" si="7"/>
        <v>32.388888888888886</v>
      </c>
      <c r="BP58" s="4">
        <v>1664</v>
      </c>
      <c r="BQ58" s="4">
        <f t="shared" si="8"/>
        <v>2384</v>
      </c>
      <c r="BR58" s="4">
        <f t="shared" si="9"/>
        <v>26.488888888888887</v>
      </c>
      <c r="BS58" s="9">
        <v>180</v>
      </c>
      <c r="BT58" s="4">
        <v>0</v>
      </c>
    </row>
    <row r="59" spans="1:72" x14ac:dyDescent="0.3">
      <c r="A59" s="8" t="s">
        <v>314</v>
      </c>
      <c r="B59" s="4">
        <v>60</v>
      </c>
      <c r="C59" s="4" t="s">
        <v>41</v>
      </c>
      <c r="D59" s="4" t="s">
        <v>74</v>
      </c>
      <c r="E59" s="4">
        <v>12000</v>
      </c>
      <c r="F59" s="4" t="s">
        <v>61</v>
      </c>
      <c r="G59" s="4" t="s">
        <v>62</v>
      </c>
      <c r="H59" s="9">
        <v>1500</v>
      </c>
      <c r="I59" s="1" t="s">
        <v>257</v>
      </c>
      <c r="J59" s="4" t="s">
        <v>65</v>
      </c>
      <c r="K59" s="4" t="s">
        <v>65</v>
      </c>
      <c r="L59" s="4" t="s">
        <v>65</v>
      </c>
      <c r="M59" s="4" t="s">
        <v>72</v>
      </c>
      <c r="N59" s="9">
        <v>158</v>
      </c>
      <c r="O59" s="9">
        <v>65</v>
      </c>
      <c r="P59" s="9"/>
      <c r="Q59" s="9">
        <v>132</v>
      </c>
      <c r="R59" s="9">
        <v>80</v>
      </c>
      <c r="S59" s="9">
        <v>140</v>
      </c>
      <c r="T59" s="9">
        <v>225</v>
      </c>
      <c r="U59" s="9">
        <v>7.4</v>
      </c>
      <c r="V59" s="4" t="s">
        <v>65</v>
      </c>
      <c r="W59" s="4" t="s">
        <v>65</v>
      </c>
      <c r="X59" s="4" t="s">
        <v>65</v>
      </c>
      <c r="Y59" s="4" t="s">
        <v>65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30</v>
      </c>
      <c r="AF59" s="4">
        <v>30</v>
      </c>
      <c r="AG59" s="4">
        <v>30</v>
      </c>
      <c r="AH59" s="4">
        <v>30</v>
      </c>
      <c r="AI59" s="4">
        <v>30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9">
        <v>2665</v>
      </c>
      <c r="AP59" s="9">
        <v>2345</v>
      </c>
      <c r="AQ59" s="9">
        <v>2070</v>
      </c>
      <c r="AR59" s="9">
        <v>1825</v>
      </c>
      <c r="AS59" s="4">
        <v>1664</v>
      </c>
      <c r="AT59" s="9">
        <v>2175</v>
      </c>
      <c r="AU59" s="9">
        <v>1620</v>
      </c>
      <c r="AV59" s="9">
        <v>1245</v>
      </c>
      <c r="AW59" s="9">
        <v>1090</v>
      </c>
      <c r="AX59" s="9">
        <v>720</v>
      </c>
      <c r="AY59" s="4">
        <v>0</v>
      </c>
      <c r="AZ59" s="4">
        <v>0</v>
      </c>
      <c r="BA59" s="4">
        <v>0</v>
      </c>
      <c r="BB59" s="4">
        <v>0</v>
      </c>
      <c r="BC59" s="4">
        <v>0</v>
      </c>
      <c r="BD59" s="4">
        <v>2345</v>
      </c>
      <c r="BE59" s="9">
        <f t="shared" si="0"/>
        <v>4610</v>
      </c>
      <c r="BF59" s="4">
        <f t="shared" si="1"/>
        <v>51.222222222222221</v>
      </c>
      <c r="BG59" s="4">
        <v>2015</v>
      </c>
      <c r="BH59" s="9">
        <f t="shared" si="2"/>
        <v>3735</v>
      </c>
      <c r="BI59" s="4">
        <f t="shared" si="3"/>
        <v>41.5</v>
      </c>
      <c r="BJ59" s="4">
        <v>1825</v>
      </c>
      <c r="BK59" s="4">
        <f t="shared" si="4"/>
        <v>3100</v>
      </c>
      <c r="BL59" s="4">
        <f t="shared" si="5"/>
        <v>34.444444444444443</v>
      </c>
      <c r="BM59" s="4">
        <v>1640</v>
      </c>
      <c r="BN59" s="4">
        <f t="shared" si="6"/>
        <v>2660</v>
      </c>
      <c r="BO59" s="4">
        <f t="shared" si="7"/>
        <v>29.555555555555557</v>
      </c>
      <c r="BP59" s="4">
        <v>1345</v>
      </c>
      <c r="BQ59" s="4">
        <f t="shared" si="8"/>
        <v>2190</v>
      </c>
      <c r="BR59" s="4">
        <f t="shared" si="9"/>
        <v>24.333333333333332</v>
      </c>
      <c r="BS59" s="9">
        <v>75</v>
      </c>
      <c r="BT59" s="4">
        <v>0</v>
      </c>
    </row>
    <row r="60" spans="1:72" x14ac:dyDescent="0.3">
      <c r="A60" s="8" t="s">
        <v>315</v>
      </c>
      <c r="B60" s="4">
        <v>45</v>
      </c>
      <c r="C60" s="4" t="s">
        <v>59</v>
      </c>
      <c r="D60" s="4" t="s">
        <v>74</v>
      </c>
      <c r="E60" s="4" t="s">
        <v>84</v>
      </c>
      <c r="F60" s="4" t="s">
        <v>61</v>
      </c>
      <c r="G60" s="4" t="s">
        <v>62</v>
      </c>
      <c r="H60" s="9">
        <v>1500</v>
      </c>
      <c r="I60" s="1" t="s">
        <v>258</v>
      </c>
      <c r="J60" s="4" t="s">
        <v>65</v>
      </c>
      <c r="K60" s="4" t="s">
        <v>65</v>
      </c>
      <c r="L60" s="4" t="s">
        <v>72</v>
      </c>
      <c r="M60" s="4" t="s">
        <v>72</v>
      </c>
      <c r="N60" s="9">
        <v>142</v>
      </c>
      <c r="O60" s="9">
        <v>48</v>
      </c>
      <c r="P60" s="9"/>
      <c r="Q60" s="9">
        <v>127</v>
      </c>
      <c r="R60" s="9">
        <v>81</v>
      </c>
      <c r="S60" s="9">
        <v>128</v>
      </c>
      <c r="T60" s="9">
        <v>260</v>
      </c>
      <c r="U60" s="9">
        <v>7.3</v>
      </c>
      <c r="V60" s="4" t="s">
        <v>65</v>
      </c>
      <c r="W60" s="4" t="s">
        <v>65</v>
      </c>
      <c r="X60" s="4" t="s">
        <v>65</v>
      </c>
      <c r="Y60" s="4" t="s">
        <v>65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30</v>
      </c>
      <c r="AF60" s="4">
        <v>30</v>
      </c>
      <c r="AG60" s="4">
        <v>30</v>
      </c>
      <c r="AH60" s="4">
        <v>30</v>
      </c>
      <c r="AI60" s="4">
        <v>30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2345</v>
      </c>
      <c r="AP60" s="4">
        <v>2015</v>
      </c>
      <c r="AQ60" s="4">
        <v>1825</v>
      </c>
      <c r="AR60" s="4">
        <v>1640</v>
      </c>
      <c r="AS60" s="4">
        <v>1345</v>
      </c>
      <c r="AT60" s="9">
        <v>2265</v>
      </c>
      <c r="AU60" s="9">
        <v>1720</v>
      </c>
      <c r="AV60" s="9">
        <v>1275</v>
      </c>
      <c r="AW60" s="9">
        <v>1020</v>
      </c>
      <c r="AX60" s="9">
        <v>845</v>
      </c>
      <c r="AY60" s="4">
        <v>0</v>
      </c>
      <c r="AZ60" s="4">
        <v>0</v>
      </c>
      <c r="BA60" s="4">
        <v>0</v>
      </c>
      <c r="BB60" s="4">
        <v>0</v>
      </c>
      <c r="BC60" s="4">
        <v>0</v>
      </c>
      <c r="BD60" s="9">
        <v>2234</v>
      </c>
      <c r="BE60" s="9">
        <f t="shared" si="0"/>
        <v>4709</v>
      </c>
      <c r="BF60" s="4">
        <f t="shared" si="1"/>
        <v>52.322222222222223</v>
      </c>
      <c r="BG60" s="9">
        <v>1940</v>
      </c>
      <c r="BH60" s="9">
        <f t="shared" si="2"/>
        <v>3985</v>
      </c>
      <c r="BI60" s="4">
        <f t="shared" si="3"/>
        <v>44.277777777777779</v>
      </c>
      <c r="BJ60" s="9">
        <v>1623</v>
      </c>
      <c r="BK60" s="4">
        <f t="shared" si="4"/>
        <v>3208</v>
      </c>
      <c r="BL60" s="4">
        <f t="shared" si="5"/>
        <v>35.644444444444446</v>
      </c>
      <c r="BM60" s="9">
        <v>1430</v>
      </c>
      <c r="BN60" s="4">
        <f t="shared" si="6"/>
        <v>2705</v>
      </c>
      <c r="BO60" s="4">
        <f t="shared" si="7"/>
        <v>30.055555555555557</v>
      </c>
      <c r="BP60" s="4">
        <v>1235</v>
      </c>
      <c r="BQ60" s="4">
        <f t="shared" si="8"/>
        <v>2220</v>
      </c>
      <c r="BR60" s="4">
        <f t="shared" si="9"/>
        <v>24.666666666666668</v>
      </c>
      <c r="BS60" s="9">
        <v>175</v>
      </c>
      <c r="BT60" s="4">
        <v>0</v>
      </c>
    </row>
    <row r="61" spans="1:72" x14ac:dyDescent="0.3">
      <c r="A61" s="4" t="s">
        <v>284</v>
      </c>
      <c r="B61" s="4">
        <v>58</v>
      </c>
      <c r="C61" s="4" t="s">
        <v>41</v>
      </c>
      <c r="D61" s="4" t="s">
        <v>74</v>
      </c>
      <c r="E61" s="9">
        <v>17000</v>
      </c>
      <c r="F61" s="4" t="s">
        <v>61</v>
      </c>
      <c r="G61" s="4" t="s">
        <v>62</v>
      </c>
      <c r="H61" s="9">
        <v>1500</v>
      </c>
      <c r="I61" s="1" t="s">
        <v>89</v>
      </c>
      <c r="J61" s="4" t="s">
        <v>65</v>
      </c>
      <c r="K61" s="4" t="s">
        <v>65</v>
      </c>
      <c r="L61" s="4" t="s">
        <v>65</v>
      </c>
      <c r="M61" s="4" t="s">
        <v>72</v>
      </c>
      <c r="N61" s="9">
        <v>161</v>
      </c>
      <c r="O61" s="9">
        <v>79</v>
      </c>
      <c r="P61" s="9"/>
      <c r="Q61" s="9">
        <v>130</v>
      </c>
      <c r="R61" s="9">
        <v>80</v>
      </c>
      <c r="S61" s="9">
        <v>135</v>
      </c>
      <c r="T61" s="9">
        <v>220</v>
      </c>
      <c r="U61" s="9">
        <v>7.8</v>
      </c>
      <c r="V61" s="4" t="s">
        <v>65</v>
      </c>
      <c r="W61" s="4" t="s">
        <v>65</v>
      </c>
      <c r="X61" s="4" t="s">
        <v>65</v>
      </c>
      <c r="Y61" s="4" t="s">
        <v>65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30</v>
      </c>
      <c r="AF61" s="4">
        <v>30</v>
      </c>
      <c r="AG61" s="4">
        <v>30</v>
      </c>
      <c r="AH61" s="4">
        <v>30</v>
      </c>
      <c r="AI61" s="4">
        <v>30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9">
        <v>2234</v>
      </c>
      <c r="AP61" s="9">
        <v>1940</v>
      </c>
      <c r="AQ61" s="9">
        <v>1623</v>
      </c>
      <c r="AR61" s="9">
        <v>1430</v>
      </c>
      <c r="AS61" s="4">
        <v>1235</v>
      </c>
      <c r="AT61" s="9">
        <v>2475</v>
      </c>
      <c r="AU61" s="9">
        <v>2045</v>
      </c>
      <c r="AV61" s="9">
        <v>1585</v>
      </c>
      <c r="AW61" s="9">
        <v>1275</v>
      </c>
      <c r="AX61" s="9">
        <v>985</v>
      </c>
      <c r="AY61" s="4">
        <v>0</v>
      </c>
      <c r="AZ61" s="4">
        <v>0</v>
      </c>
      <c r="BA61" s="4">
        <v>0</v>
      </c>
      <c r="BB61" s="4">
        <v>0</v>
      </c>
      <c r="BC61" s="4">
        <v>0</v>
      </c>
      <c r="BD61" s="9">
        <v>4127</v>
      </c>
      <c r="BE61" s="9">
        <f t="shared" si="0"/>
        <v>6422</v>
      </c>
      <c r="BF61" s="4">
        <f t="shared" si="1"/>
        <v>71.355555555555554</v>
      </c>
      <c r="BG61" s="9">
        <v>3830</v>
      </c>
      <c r="BH61" s="9">
        <f t="shared" si="2"/>
        <v>5650</v>
      </c>
      <c r="BI61" s="4">
        <f t="shared" si="3"/>
        <v>62.777777777777779</v>
      </c>
      <c r="BJ61" s="9">
        <v>3658</v>
      </c>
      <c r="BK61" s="4">
        <f t="shared" si="4"/>
        <v>5043</v>
      </c>
      <c r="BL61" s="4">
        <f t="shared" si="5"/>
        <v>56.033333333333331</v>
      </c>
      <c r="BM61" s="9">
        <v>3445</v>
      </c>
      <c r="BN61" s="4">
        <f t="shared" si="6"/>
        <v>4680</v>
      </c>
      <c r="BO61" s="4">
        <f t="shared" si="7"/>
        <v>52</v>
      </c>
      <c r="BP61" s="4">
        <v>3127</v>
      </c>
      <c r="BQ61" s="4">
        <f t="shared" si="8"/>
        <v>4217</v>
      </c>
      <c r="BR61" s="4">
        <f t="shared" si="9"/>
        <v>46.855555555555554</v>
      </c>
      <c r="BS61" s="4">
        <v>575</v>
      </c>
      <c r="BT61" s="4">
        <v>150</v>
      </c>
    </row>
    <row r="62" spans="1:72" x14ac:dyDescent="0.3">
      <c r="A62" s="4" t="s">
        <v>300</v>
      </c>
      <c r="B62" s="4">
        <v>48</v>
      </c>
      <c r="C62" s="4" t="s">
        <v>41</v>
      </c>
      <c r="D62" s="4" t="s">
        <v>74</v>
      </c>
      <c r="E62" s="9">
        <v>13000</v>
      </c>
      <c r="F62" s="4" t="s">
        <v>61</v>
      </c>
      <c r="G62" s="4" t="s">
        <v>62</v>
      </c>
      <c r="H62" s="9">
        <v>1550</v>
      </c>
      <c r="I62" s="1" t="s">
        <v>92</v>
      </c>
      <c r="J62" s="4" t="s">
        <v>65</v>
      </c>
      <c r="K62" s="4" t="s">
        <v>65</v>
      </c>
      <c r="L62" s="4" t="s">
        <v>65</v>
      </c>
      <c r="M62" s="4" t="s">
        <v>72</v>
      </c>
      <c r="N62" s="9">
        <v>157</v>
      </c>
      <c r="O62" s="9">
        <v>68</v>
      </c>
      <c r="P62" s="9"/>
      <c r="Q62" s="9">
        <v>135</v>
      </c>
      <c r="R62" s="9">
        <v>81</v>
      </c>
      <c r="S62" s="9">
        <v>160</v>
      </c>
      <c r="T62" s="9">
        <v>230</v>
      </c>
      <c r="U62" s="9">
        <v>8.4</v>
      </c>
      <c r="V62" s="4" t="s">
        <v>65</v>
      </c>
      <c r="W62" s="4" t="s">
        <v>65</v>
      </c>
      <c r="X62" s="4" t="s">
        <v>65</v>
      </c>
      <c r="Y62" s="4" t="s">
        <v>65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30</v>
      </c>
      <c r="AF62" s="4">
        <v>30</v>
      </c>
      <c r="AG62" s="4">
        <v>30</v>
      </c>
      <c r="AH62" s="4">
        <v>30</v>
      </c>
      <c r="AI62" s="4">
        <v>30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9">
        <v>4127</v>
      </c>
      <c r="AP62" s="9">
        <v>3830</v>
      </c>
      <c r="AQ62" s="9">
        <v>3658</v>
      </c>
      <c r="AR62" s="9">
        <v>3445</v>
      </c>
      <c r="AS62" s="4">
        <v>3127</v>
      </c>
      <c r="AT62" s="9">
        <v>2295</v>
      </c>
      <c r="AU62" s="9">
        <v>1820</v>
      </c>
      <c r="AV62" s="9">
        <v>1385</v>
      </c>
      <c r="AW62" s="9">
        <v>1235</v>
      </c>
      <c r="AX62" s="9">
        <v>1090</v>
      </c>
      <c r="AY62" s="4">
        <v>0</v>
      </c>
      <c r="AZ62" s="4">
        <v>0</v>
      </c>
      <c r="BA62" s="4">
        <v>0</v>
      </c>
      <c r="BB62" s="4">
        <v>0</v>
      </c>
      <c r="BC62" s="4">
        <v>0</v>
      </c>
      <c r="BD62" s="9">
        <v>2700</v>
      </c>
      <c r="BE62" s="9">
        <f t="shared" si="0"/>
        <v>4875</v>
      </c>
      <c r="BF62" s="4">
        <f t="shared" si="1"/>
        <v>54.166666666666664</v>
      </c>
      <c r="BG62" s="9">
        <v>2478</v>
      </c>
      <c r="BH62" s="9">
        <f t="shared" si="2"/>
        <v>4213</v>
      </c>
      <c r="BI62" s="4">
        <f t="shared" si="3"/>
        <v>46.81111111111111</v>
      </c>
      <c r="BJ62" s="9">
        <v>2216</v>
      </c>
      <c r="BK62" s="4">
        <f t="shared" si="4"/>
        <v>3491</v>
      </c>
      <c r="BL62" s="4">
        <f t="shared" si="5"/>
        <v>38.788888888888891</v>
      </c>
      <c r="BM62" s="9">
        <v>2085</v>
      </c>
      <c r="BN62" s="4">
        <f t="shared" si="6"/>
        <v>3165</v>
      </c>
      <c r="BO62" s="4">
        <f t="shared" si="7"/>
        <v>35.166666666666664</v>
      </c>
      <c r="BP62" s="4">
        <v>1700</v>
      </c>
      <c r="BQ62" s="4">
        <f t="shared" si="8"/>
        <v>2575</v>
      </c>
      <c r="BR62" s="4">
        <f t="shared" si="9"/>
        <v>28.611111111111111</v>
      </c>
      <c r="BS62" s="9">
        <v>160</v>
      </c>
      <c r="BT62" s="4">
        <v>0</v>
      </c>
    </row>
    <row r="63" spans="1:72" x14ac:dyDescent="0.3">
      <c r="A63" s="4" t="s">
        <v>316</v>
      </c>
      <c r="B63" s="4">
        <v>45</v>
      </c>
      <c r="C63" s="4" t="s">
        <v>41</v>
      </c>
      <c r="D63" s="4" t="s">
        <v>74</v>
      </c>
      <c r="E63" s="9">
        <v>8000</v>
      </c>
      <c r="F63" s="4" t="s">
        <v>61</v>
      </c>
      <c r="G63" s="4" t="s">
        <v>62</v>
      </c>
      <c r="H63" s="9">
        <v>1200</v>
      </c>
      <c r="I63" s="1" t="s">
        <v>230</v>
      </c>
      <c r="J63" s="4" t="s">
        <v>65</v>
      </c>
      <c r="K63" s="4" t="s">
        <v>65</v>
      </c>
      <c r="L63" s="4" t="s">
        <v>65</v>
      </c>
      <c r="M63" s="4" t="s">
        <v>72</v>
      </c>
      <c r="N63" s="9">
        <v>159</v>
      </c>
      <c r="O63" s="9">
        <v>75</v>
      </c>
      <c r="P63" s="9"/>
      <c r="Q63" s="9">
        <v>135</v>
      </c>
      <c r="R63" s="9">
        <v>80</v>
      </c>
      <c r="S63" s="9">
        <v>135</v>
      </c>
      <c r="T63" s="9">
        <v>245</v>
      </c>
      <c r="U63" s="9">
        <v>8.9</v>
      </c>
      <c r="V63" s="4" t="s">
        <v>65</v>
      </c>
      <c r="W63" s="4" t="s">
        <v>65</v>
      </c>
      <c r="X63" s="4" t="s">
        <v>65</v>
      </c>
      <c r="Y63" s="4" t="s">
        <v>65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30</v>
      </c>
      <c r="AF63" s="4">
        <v>30</v>
      </c>
      <c r="AG63" s="4">
        <v>30</v>
      </c>
      <c r="AH63" s="4">
        <v>30</v>
      </c>
      <c r="AI63" s="4">
        <v>30</v>
      </c>
      <c r="AJ63" s="4">
        <v>0</v>
      </c>
      <c r="AK63" s="4">
        <v>0</v>
      </c>
      <c r="AL63" s="4">
        <v>0</v>
      </c>
      <c r="AM63" s="4">
        <v>0</v>
      </c>
      <c r="AN63" s="4">
        <v>0</v>
      </c>
      <c r="AO63" s="9">
        <v>2700</v>
      </c>
      <c r="AP63" s="9">
        <v>2478</v>
      </c>
      <c r="AQ63" s="9">
        <v>2216</v>
      </c>
      <c r="AR63" s="9">
        <v>2085</v>
      </c>
      <c r="AS63" s="4">
        <v>1700</v>
      </c>
      <c r="AT63" s="9">
        <v>2175</v>
      </c>
      <c r="AU63" s="9">
        <v>1735</v>
      </c>
      <c r="AV63" s="9">
        <v>1275</v>
      </c>
      <c r="AW63" s="9">
        <v>1080</v>
      </c>
      <c r="AX63" s="9">
        <v>875</v>
      </c>
      <c r="AY63" s="4">
        <v>1500</v>
      </c>
      <c r="AZ63" s="4">
        <v>1440</v>
      </c>
      <c r="BA63" s="4">
        <v>1380</v>
      </c>
      <c r="BB63" s="4">
        <v>1320</v>
      </c>
      <c r="BC63" s="4">
        <v>1260</v>
      </c>
      <c r="BD63" s="9">
        <v>2607</v>
      </c>
      <c r="BE63" s="9">
        <f t="shared" si="0"/>
        <v>4707</v>
      </c>
      <c r="BF63" s="4">
        <f t="shared" si="1"/>
        <v>52.3</v>
      </c>
      <c r="BG63" s="9">
        <v>2316</v>
      </c>
      <c r="BH63" s="9">
        <f t="shared" si="2"/>
        <v>3856</v>
      </c>
      <c r="BI63" s="4">
        <f t="shared" si="3"/>
        <v>42.844444444444441</v>
      </c>
      <c r="BJ63" s="9">
        <v>2015</v>
      </c>
      <c r="BK63" s="4">
        <f t="shared" si="4"/>
        <v>3190</v>
      </c>
      <c r="BL63" s="4">
        <f t="shared" si="5"/>
        <v>35.444444444444443</v>
      </c>
      <c r="BM63" s="9">
        <v>1880</v>
      </c>
      <c r="BN63" s="4">
        <f t="shared" si="6"/>
        <v>2860</v>
      </c>
      <c r="BO63" s="4">
        <f t="shared" si="7"/>
        <v>31.777777777777779</v>
      </c>
      <c r="BP63" s="4">
        <v>1625</v>
      </c>
      <c r="BQ63" s="4">
        <f t="shared" si="8"/>
        <v>2345</v>
      </c>
      <c r="BR63" s="4">
        <f t="shared" si="9"/>
        <v>26.055555555555557</v>
      </c>
      <c r="BS63" s="9">
        <v>170</v>
      </c>
      <c r="BT63" s="4">
        <v>0</v>
      </c>
    </row>
    <row r="64" spans="1:72" x14ac:dyDescent="0.3">
      <c r="A64" s="4" t="s">
        <v>317</v>
      </c>
      <c r="B64" s="4">
        <v>35</v>
      </c>
      <c r="C64" s="4" t="s">
        <v>59</v>
      </c>
      <c r="D64" s="4" t="s">
        <v>74</v>
      </c>
      <c r="E64" s="4" t="s">
        <v>84</v>
      </c>
      <c r="F64" s="4" t="s">
        <v>61</v>
      </c>
      <c r="G64" s="4" t="s">
        <v>62</v>
      </c>
      <c r="H64" s="9">
        <v>1360</v>
      </c>
      <c r="I64" s="1" t="s">
        <v>231</v>
      </c>
      <c r="J64" s="4" t="s">
        <v>65</v>
      </c>
      <c r="K64" s="1" t="s">
        <v>72</v>
      </c>
      <c r="L64" s="4" t="s">
        <v>72</v>
      </c>
      <c r="M64" s="4" t="s">
        <v>72</v>
      </c>
      <c r="N64" s="9">
        <v>145</v>
      </c>
      <c r="O64" s="9">
        <v>54</v>
      </c>
      <c r="P64" s="9"/>
      <c r="Q64" s="9">
        <v>126</v>
      </c>
      <c r="R64" s="9">
        <v>80</v>
      </c>
      <c r="S64" s="9">
        <v>155</v>
      </c>
      <c r="T64" s="9">
        <v>265</v>
      </c>
      <c r="U64" s="9">
        <v>8.1999999999999993</v>
      </c>
      <c r="V64" s="4" t="s">
        <v>65</v>
      </c>
      <c r="W64" s="4" t="s">
        <v>65</v>
      </c>
      <c r="X64" s="4" t="s">
        <v>65</v>
      </c>
      <c r="Y64" s="4" t="s">
        <v>65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30</v>
      </c>
      <c r="AF64" s="4">
        <v>30</v>
      </c>
      <c r="AG64" s="4">
        <v>30</v>
      </c>
      <c r="AH64" s="4">
        <v>30</v>
      </c>
      <c r="AI64" s="4">
        <v>30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9">
        <v>2607</v>
      </c>
      <c r="AP64" s="9">
        <v>2316</v>
      </c>
      <c r="AQ64" s="9">
        <v>2015</v>
      </c>
      <c r="AR64" s="9">
        <v>1880</v>
      </c>
      <c r="AS64" s="4">
        <v>1625</v>
      </c>
      <c r="AT64" s="9">
        <v>2100</v>
      </c>
      <c r="AU64" s="9">
        <v>1540</v>
      </c>
      <c r="AV64" s="9">
        <v>1175</v>
      </c>
      <c r="AW64" s="9">
        <v>980</v>
      </c>
      <c r="AX64" s="9">
        <v>720</v>
      </c>
      <c r="AY64" s="4">
        <v>0</v>
      </c>
      <c r="AZ64" s="4">
        <v>0</v>
      </c>
      <c r="BA64" s="4">
        <v>0</v>
      </c>
      <c r="BB64" s="4">
        <v>0</v>
      </c>
      <c r="BC64" s="4">
        <v>0</v>
      </c>
      <c r="BD64" s="9">
        <v>5236</v>
      </c>
      <c r="BE64" s="9">
        <f t="shared" si="0"/>
        <v>7421</v>
      </c>
      <c r="BF64" s="4">
        <f t="shared" si="1"/>
        <v>82.455555555555549</v>
      </c>
      <c r="BG64" s="9">
        <v>4927</v>
      </c>
      <c r="BH64" s="9">
        <f t="shared" si="2"/>
        <v>6467</v>
      </c>
      <c r="BI64" s="4">
        <f t="shared" si="3"/>
        <v>71.855555555555554</v>
      </c>
      <c r="BJ64" s="9">
        <v>4657</v>
      </c>
      <c r="BK64" s="4">
        <f t="shared" si="4"/>
        <v>5837</v>
      </c>
      <c r="BL64" s="4">
        <f t="shared" si="5"/>
        <v>64.855555555555554</v>
      </c>
      <c r="BM64" s="9">
        <v>4412</v>
      </c>
      <c r="BN64" s="4">
        <f t="shared" si="6"/>
        <v>5432</v>
      </c>
      <c r="BO64" s="4">
        <f t="shared" si="7"/>
        <v>60.355555555555554</v>
      </c>
      <c r="BP64" s="4">
        <v>4235</v>
      </c>
      <c r="BQ64" s="4">
        <f t="shared" si="8"/>
        <v>5155</v>
      </c>
      <c r="BR64" s="4">
        <f t="shared" si="9"/>
        <v>57.277777777777779</v>
      </c>
      <c r="BS64" s="9">
        <v>130</v>
      </c>
      <c r="BT64" s="4">
        <v>0</v>
      </c>
    </row>
    <row r="65" spans="1:72" x14ac:dyDescent="0.3">
      <c r="A65" s="4" t="s">
        <v>294</v>
      </c>
      <c r="B65" s="4">
        <v>55</v>
      </c>
      <c r="C65" s="4" t="s">
        <v>41</v>
      </c>
      <c r="D65" s="4" t="s">
        <v>74</v>
      </c>
      <c r="E65" s="9">
        <v>11000</v>
      </c>
      <c r="F65" s="4" t="s">
        <v>61</v>
      </c>
      <c r="G65" s="4" t="s">
        <v>62</v>
      </c>
      <c r="H65" s="9">
        <v>1500</v>
      </c>
      <c r="I65" s="1" t="s">
        <v>235</v>
      </c>
      <c r="J65" s="4" t="s">
        <v>65</v>
      </c>
      <c r="K65" s="4" t="s">
        <v>65</v>
      </c>
      <c r="L65" s="4" t="s">
        <v>65</v>
      </c>
      <c r="M65" s="4" t="s">
        <v>65</v>
      </c>
      <c r="N65" s="9">
        <v>157</v>
      </c>
      <c r="O65" s="9">
        <v>60</v>
      </c>
      <c r="P65" s="9"/>
      <c r="Q65" s="9">
        <v>130</v>
      </c>
      <c r="R65" s="9">
        <v>81</v>
      </c>
      <c r="S65" s="9">
        <v>130</v>
      </c>
      <c r="T65" s="9">
        <v>260</v>
      </c>
      <c r="U65" s="9">
        <v>7.9</v>
      </c>
      <c r="V65" s="4" t="s">
        <v>65</v>
      </c>
      <c r="W65" s="4" t="s">
        <v>65</v>
      </c>
      <c r="X65" s="4" t="s">
        <v>65</v>
      </c>
      <c r="Y65" s="4" t="s">
        <v>65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30</v>
      </c>
      <c r="AF65" s="4">
        <v>30</v>
      </c>
      <c r="AG65" s="4">
        <v>30</v>
      </c>
      <c r="AH65" s="4">
        <v>30</v>
      </c>
      <c r="AI65" s="4">
        <v>30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9">
        <v>5236</v>
      </c>
      <c r="AP65" s="9">
        <v>4927</v>
      </c>
      <c r="AQ65" s="9">
        <v>4657</v>
      </c>
      <c r="AR65" s="9">
        <v>4412</v>
      </c>
      <c r="AS65" s="4">
        <v>4235</v>
      </c>
      <c r="AT65" s="9">
        <v>2185</v>
      </c>
      <c r="AU65" s="9">
        <v>1540</v>
      </c>
      <c r="AV65" s="9">
        <v>1180</v>
      </c>
      <c r="AW65" s="9">
        <v>1020</v>
      </c>
      <c r="AX65" s="9">
        <v>920</v>
      </c>
      <c r="AY65" s="4">
        <v>0</v>
      </c>
      <c r="AZ65" s="4">
        <v>0</v>
      </c>
      <c r="BA65" s="4">
        <v>0</v>
      </c>
      <c r="BB65" s="4">
        <v>0</v>
      </c>
      <c r="BC65" s="4">
        <v>0</v>
      </c>
      <c r="BD65" s="9">
        <v>4225</v>
      </c>
      <c r="BE65" s="9">
        <f t="shared" si="0"/>
        <v>6520</v>
      </c>
      <c r="BF65" s="4">
        <f t="shared" si="1"/>
        <v>72.444444444444443</v>
      </c>
      <c r="BG65" s="9">
        <v>3994</v>
      </c>
      <c r="BH65" s="9">
        <f t="shared" si="2"/>
        <v>5674</v>
      </c>
      <c r="BI65" s="4">
        <f t="shared" si="3"/>
        <v>63.044444444444444</v>
      </c>
      <c r="BJ65" s="9">
        <v>3670</v>
      </c>
      <c r="BK65" s="4">
        <f t="shared" si="4"/>
        <v>4955</v>
      </c>
      <c r="BL65" s="4">
        <f t="shared" si="5"/>
        <v>55.055555555555557</v>
      </c>
      <c r="BM65" s="9">
        <v>3485</v>
      </c>
      <c r="BN65" s="4">
        <f t="shared" si="6"/>
        <v>4565</v>
      </c>
      <c r="BO65" s="4">
        <f t="shared" si="7"/>
        <v>50.722222222222221</v>
      </c>
      <c r="BP65" s="4">
        <v>3240</v>
      </c>
      <c r="BQ65" s="4">
        <f t="shared" si="8"/>
        <v>4090</v>
      </c>
      <c r="BR65" s="4">
        <f t="shared" si="9"/>
        <v>45.444444444444443</v>
      </c>
      <c r="BS65" s="9">
        <v>145</v>
      </c>
      <c r="BT65" s="4">
        <v>0</v>
      </c>
    </row>
    <row r="66" spans="1:72" x14ac:dyDescent="0.3">
      <c r="A66" s="4" t="s">
        <v>318</v>
      </c>
      <c r="B66" s="4">
        <v>58</v>
      </c>
      <c r="C66" s="4" t="s">
        <v>41</v>
      </c>
      <c r="D66" s="4" t="s">
        <v>74</v>
      </c>
      <c r="E66" s="4">
        <v>4800</v>
      </c>
      <c r="F66" s="4" t="s">
        <v>61</v>
      </c>
      <c r="G66" s="4" t="s">
        <v>62</v>
      </c>
      <c r="H66" s="9">
        <v>1600</v>
      </c>
      <c r="I66" s="1" t="s">
        <v>99</v>
      </c>
      <c r="J66" s="4" t="s">
        <v>65</v>
      </c>
      <c r="K66" s="4" t="s">
        <v>65</v>
      </c>
      <c r="L66" s="4" t="s">
        <v>65</v>
      </c>
      <c r="M66" s="4" t="s">
        <v>65</v>
      </c>
      <c r="N66" s="9">
        <v>160</v>
      </c>
      <c r="O66" s="9">
        <v>49</v>
      </c>
      <c r="P66" s="9"/>
      <c r="Q66" s="9">
        <v>135</v>
      </c>
      <c r="R66" s="9">
        <v>80</v>
      </c>
      <c r="S66" s="9">
        <v>165</v>
      </c>
      <c r="T66" s="9">
        <v>280</v>
      </c>
      <c r="U66" s="9">
        <v>8.1999999999999993</v>
      </c>
      <c r="V66" s="4" t="s">
        <v>65</v>
      </c>
      <c r="W66" s="4" t="s">
        <v>65</v>
      </c>
      <c r="X66" s="4" t="s">
        <v>65</v>
      </c>
      <c r="Y66" s="4" t="s">
        <v>65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30</v>
      </c>
      <c r="AF66" s="4">
        <v>30</v>
      </c>
      <c r="AG66" s="4">
        <v>30</v>
      </c>
      <c r="AH66" s="4">
        <v>30</v>
      </c>
      <c r="AI66" s="4">
        <v>30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9">
        <v>4225</v>
      </c>
      <c r="AP66" s="9">
        <v>3994</v>
      </c>
      <c r="AQ66" s="9">
        <v>3670</v>
      </c>
      <c r="AR66" s="9">
        <v>3485</v>
      </c>
      <c r="AS66" s="4">
        <v>3240</v>
      </c>
      <c r="AT66" s="9">
        <v>2295</v>
      </c>
      <c r="AU66" s="9">
        <v>1680</v>
      </c>
      <c r="AV66" s="9">
        <v>1285</v>
      </c>
      <c r="AW66" s="9">
        <v>1080</v>
      </c>
      <c r="AX66" s="9">
        <v>850</v>
      </c>
      <c r="AY66" s="4">
        <v>0</v>
      </c>
      <c r="AZ66" s="4">
        <v>0</v>
      </c>
      <c r="BA66" s="4">
        <v>0</v>
      </c>
      <c r="BB66" s="4">
        <v>0</v>
      </c>
      <c r="BC66" s="4">
        <v>0</v>
      </c>
      <c r="BD66" s="9">
        <v>2534</v>
      </c>
      <c r="BE66" s="9">
        <f t="shared" si="0"/>
        <v>4719</v>
      </c>
      <c r="BF66" s="4">
        <f t="shared" si="1"/>
        <v>52.43333333333333</v>
      </c>
      <c r="BG66" s="9">
        <v>2168</v>
      </c>
      <c r="BH66" s="9">
        <f t="shared" si="2"/>
        <v>3688</v>
      </c>
      <c r="BI66" s="4">
        <f t="shared" si="3"/>
        <v>40.977777777777774</v>
      </c>
      <c r="BJ66" s="9">
        <v>1850</v>
      </c>
      <c r="BK66" s="4">
        <f t="shared" si="4"/>
        <v>3125</v>
      </c>
      <c r="BL66" s="4">
        <f t="shared" si="5"/>
        <v>34.722222222222221</v>
      </c>
      <c r="BM66" s="9">
        <v>1630</v>
      </c>
      <c r="BN66" s="4">
        <f t="shared" si="6"/>
        <v>2875</v>
      </c>
      <c r="BO66" s="4">
        <f t="shared" si="7"/>
        <v>31.944444444444443</v>
      </c>
      <c r="BP66" s="4">
        <v>1528</v>
      </c>
      <c r="BQ66" s="4">
        <f t="shared" si="8"/>
        <v>2209</v>
      </c>
      <c r="BR66" s="4">
        <f t="shared" si="9"/>
        <v>24.544444444444444</v>
      </c>
      <c r="BS66" s="9">
        <v>130</v>
      </c>
      <c r="BT66" s="4">
        <v>0</v>
      </c>
    </row>
    <row r="67" spans="1:72" x14ac:dyDescent="0.3">
      <c r="A67" s="4" t="s">
        <v>319</v>
      </c>
      <c r="B67" s="4">
        <v>45</v>
      </c>
      <c r="C67" s="4" t="s">
        <v>41</v>
      </c>
      <c r="D67" s="4" t="s">
        <v>74</v>
      </c>
      <c r="E67" s="4">
        <v>26500</v>
      </c>
      <c r="F67" s="4" t="s">
        <v>61</v>
      </c>
      <c r="G67" s="4" t="s">
        <v>62</v>
      </c>
      <c r="H67" s="9">
        <v>1250</v>
      </c>
      <c r="I67" s="1" t="s">
        <v>236</v>
      </c>
      <c r="J67" s="4" t="s">
        <v>65</v>
      </c>
      <c r="K67" s="4" t="s">
        <v>65</v>
      </c>
      <c r="L67" s="4" t="s">
        <v>65</v>
      </c>
      <c r="M67" s="4" t="s">
        <v>72</v>
      </c>
      <c r="N67" s="9">
        <v>156</v>
      </c>
      <c r="O67" s="9">
        <v>53</v>
      </c>
      <c r="P67" s="9"/>
      <c r="Q67" s="9">
        <v>130</v>
      </c>
      <c r="R67" s="9">
        <v>80</v>
      </c>
      <c r="S67" s="9">
        <v>150</v>
      </c>
      <c r="T67" s="9">
        <v>300</v>
      </c>
      <c r="U67" s="9">
        <v>7.4</v>
      </c>
      <c r="V67" s="4" t="s">
        <v>65</v>
      </c>
      <c r="W67" s="4" t="s">
        <v>65</v>
      </c>
      <c r="X67" s="4" t="s">
        <v>65</v>
      </c>
      <c r="Y67" s="4" t="s">
        <v>65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30</v>
      </c>
      <c r="AF67" s="4">
        <v>30</v>
      </c>
      <c r="AG67" s="4">
        <v>30</v>
      </c>
      <c r="AH67" s="4">
        <v>30</v>
      </c>
      <c r="AI67" s="4">
        <v>30</v>
      </c>
      <c r="AJ67" s="4">
        <v>0</v>
      </c>
      <c r="AK67" s="4">
        <v>0</v>
      </c>
      <c r="AL67" s="4">
        <v>0</v>
      </c>
      <c r="AM67" s="4">
        <v>0</v>
      </c>
      <c r="AN67" s="4">
        <v>0</v>
      </c>
      <c r="AO67" s="9">
        <v>2534</v>
      </c>
      <c r="AP67" s="9">
        <v>2168</v>
      </c>
      <c r="AQ67" s="9">
        <v>1850</v>
      </c>
      <c r="AR67" s="9">
        <v>1630</v>
      </c>
      <c r="AS67" s="4">
        <v>1528</v>
      </c>
      <c r="AT67" s="9">
        <v>2185</v>
      </c>
      <c r="AU67" s="9">
        <v>1520</v>
      </c>
      <c r="AV67" s="9">
        <v>1275</v>
      </c>
      <c r="AW67" s="9">
        <v>1245</v>
      </c>
      <c r="AX67" s="9">
        <v>681</v>
      </c>
      <c r="AY67" s="4">
        <v>0</v>
      </c>
      <c r="AZ67" s="4">
        <v>0</v>
      </c>
      <c r="BA67" s="4">
        <v>0</v>
      </c>
      <c r="BB67" s="4">
        <v>0</v>
      </c>
      <c r="BC67" s="4">
        <v>0</v>
      </c>
      <c r="BD67" s="4">
        <v>2168</v>
      </c>
      <c r="BE67" s="9">
        <f t="shared" si="0"/>
        <v>4363</v>
      </c>
      <c r="BF67" s="4">
        <f t="shared" si="1"/>
        <v>48.477777777777774</v>
      </c>
      <c r="BG67" s="9">
        <v>1940</v>
      </c>
      <c r="BH67" s="9">
        <f t="shared" si="2"/>
        <v>3685</v>
      </c>
      <c r="BI67" s="4">
        <f t="shared" si="3"/>
        <v>40.944444444444443</v>
      </c>
      <c r="BJ67" s="9">
        <v>1665</v>
      </c>
      <c r="BK67" s="4">
        <f t="shared" si="4"/>
        <v>3040</v>
      </c>
      <c r="BL67" s="4">
        <f t="shared" si="5"/>
        <v>33.777777777777779</v>
      </c>
      <c r="BM67" s="9">
        <v>1425</v>
      </c>
      <c r="BN67" s="4">
        <f t="shared" si="6"/>
        <v>2575</v>
      </c>
      <c r="BO67" s="4">
        <f t="shared" si="7"/>
        <v>28.611111111111111</v>
      </c>
      <c r="BP67" s="4">
        <v>1165</v>
      </c>
      <c r="BQ67" s="4">
        <f t="shared" si="8"/>
        <v>1704</v>
      </c>
      <c r="BR67" s="4">
        <f t="shared" si="9"/>
        <v>18.933333333333334</v>
      </c>
      <c r="BS67" s="9">
        <v>125</v>
      </c>
      <c r="BT67" s="4">
        <v>0</v>
      </c>
    </row>
    <row r="68" spans="1:72" x14ac:dyDescent="0.3">
      <c r="A68" s="4" t="s">
        <v>320</v>
      </c>
      <c r="B68" s="4">
        <v>41</v>
      </c>
      <c r="C68" s="4" t="s">
        <v>59</v>
      </c>
      <c r="D68" s="4" t="s">
        <v>74</v>
      </c>
      <c r="E68" s="4" t="s">
        <v>84</v>
      </c>
      <c r="F68" s="4" t="s">
        <v>61</v>
      </c>
      <c r="G68" s="4" t="s">
        <v>62</v>
      </c>
      <c r="H68" s="9">
        <v>1300</v>
      </c>
      <c r="I68" s="1" t="s">
        <v>238</v>
      </c>
      <c r="J68" s="4" t="s">
        <v>65</v>
      </c>
      <c r="K68" s="1" t="s">
        <v>72</v>
      </c>
      <c r="L68" s="4" t="s">
        <v>72</v>
      </c>
      <c r="M68" s="4" t="s">
        <v>72</v>
      </c>
      <c r="N68" s="9">
        <v>142</v>
      </c>
      <c r="O68" s="9">
        <v>62</v>
      </c>
      <c r="P68" s="9"/>
      <c r="Q68" s="9">
        <v>132</v>
      </c>
      <c r="R68" s="9">
        <v>80</v>
      </c>
      <c r="S68" s="9">
        <v>135</v>
      </c>
      <c r="T68" s="9">
        <v>280</v>
      </c>
      <c r="U68" s="9">
        <v>6.5</v>
      </c>
      <c r="V68" s="4" t="s">
        <v>65</v>
      </c>
      <c r="W68" s="4" t="s">
        <v>65</v>
      </c>
      <c r="X68" s="4" t="s">
        <v>65</v>
      </c>
      <c r="Y68" s="4" t="s">
        <v>65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30</v>
      </c>
      <c r="AF68" s="4">
        <v>30</v>
      </c>
      <c r="AG68" s="4">
        <v>30</v>
      </c>
      <c r="AH68" s="4">
        <v>30</v>
      </c>
      <c r="AI68" s="4">
        <v>30</v>
      </c>
      <c r="AJ68" s="4">
        <v>0</v>
      </c>
      <c r="AK68" s="4">
        <v>0</v>
      </c>
      <c r="AL68" s="4">
        <v>0</v>
      </c>
      <c r="AM68" s="4">
        <v>0</v>
      </c>
      <c r="AN68" s="4">
        <v>0</v>
      </c>
      <c r="AO68" s="4">
        <v>2168</v>
      </c>
      <c r="AP68" s="9">
        <v>1940</v>
      </c>
      <c r="AQ68" s="9">
        <v>1665</v>
      </c>
      <c r="AR68" s="9">
        <v>1425</v>
      </c>
      <c r="AS68" s="4">
        <v>1165</v>
      </c>
      <c r="AT68" s="9">
        <v>2195</v>
      </c>
      <c r="AU68" s="9">
        <v>1745</v>
      </c>
      <c r="AV68" s="9">
        <v>1375</v>
      </c>
      <c r="AW68" s="9">
        <v>1150</v>
      </c>
      <c r="AX68" s="9">
        <v>539</v>
      </c>
      <c r="AY68" s="4">
        <v>0</v>
      </c>
      <c r="AZ68" s="4">
        <v>0</v>
      </c>
      <c r="BA68" s="4">
        <v>0</v>
      </c>
      <c r="BB68" s="4">
        <v>0</v>
      </c>
      <c r="BC68" s="4">
        <v>0</v>
      </c>
      <c r="BD68" s="9">
        <v>3054</v>
      </c>
      <c r="BE68" s="9">
        <f t="shared" ref="BE68:BE131" si="10">AO69+AT69</f>
        <v>5234</v>
      </c>
      <c r="BF68" s="4">
        <f t="shared" ref="BF68:BF131" si="11">BE68/90</f>
        <v>58.155555555555559</v>
      </c>
      <c r="BG68" s="9">
        <v>2875</v>
      </c>
      <c r="BH68" s="9">
        <f t="shared" ref="BH68:BH131" si="12">AP69+AU69</f>
        <v>4520</v>
      </c>
      <c r="BI68" s="4">
        <f t="shared" ref="BI68:BI131" si="13">BH68/90</f>
        <v>50.222222222222221</v>
      </c>
      <c r="BJ68" s="9">
        <v>2540</v>
      </c>
      <c r="BK68" s="4">
        <f t="shared" ref="BK68:BK131" si="14">AQ69+AV69</f>
        <v>3820</v>
      </c>
      <c r="BL68" s="4">
        <f t="shared" ref="BL68:BL131" si="15">BK68/90</f>
        <v>42.444444444444443</v>
      </c>
      <c r="BM68" s="9">
        <v>2340</v>
      </c>
      <c r="BN68" s="4">
        <f t="shared" ref="BN68:BN131" si="16">AR69+AW69</f>
        <v>3515</v>
      </c>
      <c r="BO68" s="4">
        <f t="shared" ref="BO68:BO131" si="17">BN68/90</f>
        <v>39.055555555555557</v>
      </c>
      <c r="BP68" s="4">
        <v>2035</v>
      </c>
      <c r="BQ68" s="4">
        <f t="shared" ref="BQ68:BQ131" si="18">AS69+AX69</f>
        <v>3015</v>
      </c>
      <c r="BR68" s="4">
        <f t="shared" ref="BR68:BR131" si="19">BQ68/90</f>
        <v>33.5</v>
      </c>
      <c r="BS68" s="9">
        <v>130</v>
      </c>
      <c r="BT68" s="4">
        <v>0</v>
      </c>
    </row>
    <row r="69" spans="1:72" x14ac:dyDescent="0.3">
      <c r="A69" s="4" t="s">
        <v>301</v>
      </c>
      <c r="B69" s="4">
        <v>46</v>
      </c>
      <c r="C69" s="4" t="s">
        <v>41</v>
      </c>
      <c r="D69" s="4" t="s">
        <v>74</v>
      </c>
      <c r="E69" s="4">
        <v>23000</v>
      </c>
      <c r="F69" s="4" t="s">
        <v>61</v>
      </c>
      <c r="G69" s="4" t="s">
        <v>62</v>
      </c>
      <c r="H69" s="9">
        <v>1360</v>
      </c>
      <c r="I69" s="1" t="s">
        <v>239</v>
      </c>
      <c r="J69" s="4" t="s">
        <v>65</v>
      </c>
      <c r="K69" s="4" t="s">
        <v>65</v>
      </c>
      <c r="L69" s="4" t="s">
        <v>65</v>
      </c>
      <c r="M69" s="4" t="s">
        <v>72</v>
      </c>
      <c r="N69" s="9">
        <v>159</v>
      </c>
      <c r="O69" s="9">
        <v>74</v>
      </c>
      <c r="P69" s="9"/>
      <c r="Q69" s="9">
        <v>136</v>
      </c>
      <c r="R69" s="9">
        <v>81</v>
      </c>
      <c r="S69" s="9">
        <v>150</v>
      </c>
      <c r="T69" s="9">
        <v>246</v>
      </c>
      <c r="U69" s="9">
        <v>7.8</v>
      </c>
      <c r="V69" s="4" t="s">
        <v>65</v>
      </c>
      <c r="W69" s="4" t="s">
        <v>65</v>
      </c>
      <c r="X69" s="4" t="s">
        <v>65</v>
      </c>
      <c r="Y69" s="4" t="s">
        <v>65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30</v>
      </c>
      <c r="AF69" s="4">
        <v>30</v>
      </c>
      <c r="AG69" s="4">
        <v>30</v>
      </c>
      <c r="AH69" s="4">
        <v>30</v>
      </c>
      <c r="AI69" s="4">
        <v>30</v>
      </c>
      <c r="AJ69" s="4">
        <v>0</v>
      </c>
      <c r="AK69" s="4">
        <v>0</v>
      </c>
      <c r="AL69" s="4">
        <v>0</v>
      </c>
      <c r="AM69" s="4">
        <v>0</v>
      </c>
      <c r="AN69" s="4">
        <v>0</v>
      </c>
      <c r="AO69" s="9">
        <v>3054</v>
      </c>
      <c r="AP69" s="9">
        <v>2875</v>
      </c>
      <c r="AQ69" s="9">
        <v>2540</v>
      </c>
      <c r="AR69" s="9">
        <v>2340</v>
      </c>
      <c r="AS69" s="4">
        <v>2035</v>
      </c>
      <c r="AT69" s="9">
        <v>2180</v>
      </c>
      <c r="AU69" s="9">
        <v>1645</v>
      </c>
      <c r="AV69" s="9">
        <v>1280</v>
      </c>
      <c r="AW69" s="9">
        <v>1175</v>
      </c>
      <c r="AX69" s="9">
        <v>980</v>
      </c>
      <c r="AY69" s="4">
        <v>0</v>
      </c>
      <c r="AZ69" s="4">
        <v>0</v>
      </c>
      <c r="BA69" s="4">
        <v>0</v>
      </c>
      <c r="BB69" s="4">
        <v>0</v>
      </c>
      <c r="BC69" s="4">
        <v>0</v>
      </c>
      <c r="BD69" s="9">
        <v>2702</v>
      </c>
      <c r="BE69" s="9">
        <f t="shared" si="10"/>
        <v>4882</v>
      </c>
      <c r="BF69" s="4">
        <f t="shared" si="11"/>
        <v>54.244444444444447</v>
      </c>
      <c r="BG69" s="9">
        <v>2456</v>
      </c>
      <c r="BH69" s="9">
        <f t="shared" si="12"/>
        <v>3976</v>
      </c>
      <c r="BI69" s="4">
        <f t="shared" si="13"/>
        <v>44.177777777777777</v>
      </c>
      <c r="BJ69" s="9">
        <v>2175</v>
      </c>
      <c r="BK69" s="4">
        <f t="shared" si="14"/>
        <v>3435</v>
      </c>
      <c r="BL69" s="4">
        <f t="shared" si="15"/>
        <v>38.166666666666664</v>
      </c>
      <c r="BM69" s="9">
        <v>1986</v>
      </c>
      <c r="BN69" s="4">
        <f t="shared" si="16"/>
        <v>3216</v>
      </c>
      <c r="BO69" s="4">
        <f t="shared" si="17"/>
        <v>35.733333333333334</v>
      </c>
      <c r="BP69" s="4">
        <v>1735</v>
      </c>
      <c r="BQ69" s="4">
        <f t="shared" si="18"/>
        <v>2284</v>
      </c>
      <c r="BR69" s="4">
        <f t="shared" si="19"/>
        <v>25.377777777777776</v>
      </c>
      <c r="BS69" s="9">
        <v>175</v>
      </c>
      <c r="BT69" s="4">
        <v>0</v>
      </c>
    </row>
    <row r="70" spans="1:72" x14ac:dyDescent="0.3">
      <c r="A70" s="4" t="s">
        <v>321</v>
      </c>
      <c r="B70" s="4">
        <v>55</v>
      </c>
      <c r="C70" s="4" t="s">
        <v>41</v>
      </c>
      <c r="D70" s="4" t="s">
        <v>74</v>
      </c>
      <c r="E70" s="9">
        <v>19000</v>
      </c>
      <c r="F70" s="4" t="s">
        <v>61</v>
      </c>
      <c r="G70" s="4" t="s">
        <v>62</v>
      </c>
      <c r="H70" s="9">
        <v>1500</v>
      </c>
      <c r="I70" s="1" t="s">
        <v>240</v>
      </c>
      <c r="J70" s="4" t="s">
        <v>65</v>
      </c>
      <c r="K70" s="4" t="s">
        <v>65</v>
      </c>
      <c r="L70" s="4" t="s">
        <v>65</v>
      </c>
      <c r="M70" s="4" t="s">
        <v>65</v>
      </c>
      <c r="N70" s="9">
        <v>162</v>
      </c>
      <c r="O70" s="9">
        <v>68</v>
      </c>
      <c r="P70" s="9"/>
      <c r="Q70" s="9">
        <v>125</v>
      </c>
      <c r="R70" s="9">
        <v>81</v>
      </c>
      <c r="S70" s="9">
        <v>125</v>
      </c>
      <c r="T70" s="9">
        <v>320</v>
      </c>
      <c r="U70" s="9">
        <v>8.5</v>
      </c>
      <c r="V70" s="4" t="s">
        <v>65</v>
      </c>
      <c r="W70" s="4" t="s">
        <v>65</v>
      </c>
      <c r="X70" s="4" t="s">
        <v>65</v>
      </c>
      <c r="Y70" s="4" t="s">
        <v>65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30</v>
      </c>
      <c r="AF70" s="4">
        <v>30</v>
      </c>
      <c r="AG70" s="4">
        <v>30</v>
      </c>
      <c r="AH70" s="4">
        <v>30</v>
      </c>
      <c r="AI70" s="4">
        <v>30</v>
      </c>
      <c r="AJ70" s="4">
        <v>0</v>
      </c>
      <c r="AK70" s="4">
        <v>0</v>
      </c>
      <c r="AL70" s="4">
        <v>0</v>
      </c>
      <c r="AM70" s="4">
        <v>0</v>
      </c>
      <c r="AN70" s="4">
        <v>0</v>
      </c>
      <c r="AO70" s="9">
        <v>2702</v>
      </c>
      <c r="AP70" s="9">
        <v>2456</v>
      </c>
      <c r="AQ70" s="9">
        <v>2175</v>
      </c>
      <c r="AR70" s="9">
        <v>1986</v>
      </c>
      <c r="AS70" s="4">
        <v>1735</v>
      </c>
      <c r="AT70" s="9">
        <v>2180</v>
      </c>
      <c r="AU70" s="9">
        <v>1520</v>
      </c>
      <c r="AV70" s="9">
        <v>1260</v>
      </c>
      <c r="AW70" s="9">
        <v>1230</v>
      </c>
      <c r="AX70" s="9">
        <v>549</v>
      </c>
      <c r="AY70" s="4">
        <v>0</v>
      </c>
      <c r="AZ70" s="4">
        <v>0</v>
      </c>
      <c r="BA70" s="4">
        <v>0</v>
      </c>
      <c r="BB70" s="4">
        <v>0</v>
      </c>
      <c r="BC70" s="4">
        <v>0</v>
      </c>
      <c r="BD70" s="9">
        <v>2542</v>
      </c>
      <c r="BE70" s="9">
        <f t="shared" si="10"/>
        <v>4827</v>
      </c>
      <c r="BF70" s="4">
        <f t="shared" si="11"/>
        <v>53.633333333333333</v>
      </c>
      <c r="BG70" s="9">
        <v>2218</v>
      </c>
      <c r="BH70" s="9">
        <f t="shared" si="12"/>
        <v>3898</v>
      </c>
      <c r="BI70" s="4">
        <f t="shared" si="13"/>
        <v>43.31111111111111</v>
      </c>
      <c r="BJ70" s="9">
        <v>2078</v>
      </c>
      <c r="BK70" s="4">
        <f t="shared" si="14"/>
        <v>3453</v>
      </c>
      <c r="BL70" s="4">
        <f t="shared" si="15"/>
        <v>38.366666666666667</v>
      </c>
      <c r="BM70" s="9">
        <v>1845</v>
      </c>
      <c r="BN70" s="4">
        <f t="shared" si="16"/>
        <v>2935</v>
      </c>
      <c r="BO70" s="4">
        <f t="shared" si="17"/>
        <v>32.611111111111114</v>
      </c>
      <c r="BP70" s="4">
        <v>1540</v>
      </c>
      <c r="BQ70" s="4">
        <f t="shared" si="18"/>
        <v>2385</v>
      </c>
      <c r="BR70" s="4">
        <f t="shared" si="19"/>
        <v>26.5</v>
      </c>
      <c r="BS70" s="4">
        <v>375</v>
      </c>
      <c r="BT70" s="4">
        <v>150</v>
      </c>
    </row>
    <row r="71" spans="1:72" x14ac:dyDescent="0.3">
      <c r="A71" s="4" t="s">
        <v>322</v>
      </c>
      <c r="B71" s="4">
        <v>50</v>
      </c>
      <c r="C71" s="4" t="s">
        <v>59</v>
      </c>
      <c r="D71" s="4" t="s">
        <v>74</v>
      </c>
      <c r="E71" s="9">
        <v>18500</v>
      </c>
      <c r="F71" s="4" t="s">
        <v>61</v>
      </c>
      <c r="G71" s="4" t="s">
        <v>62</v>
      </c>
      <c r="H71" s="9">
        <v>1500</v>
      </c>
      <c r="I71" s="1" t="s">
        <v>241</v>
      </c>
      <c r="J71" s="4" t="s">
        <v>65</v>
      </c>
      <c r="K71" s="4" t="s">
        <v>65</v>
      </c>
      <c r="L71" s="4" t="s">
        <v>72</v>
      </c>
      <c r="M71" s="4" t="s">
        <v>72</v>
      </c>
      <c r="N71" s="9">
        <v>145</v>
      </c>
      <c r="O71" s="9">
        <v>70</v>
      </c>
      <c r="P71" s="9"/>
      <c r="Q71" s="9">
        <v>130</v>
      </c>
      <c r="R71" s="9">
        <v>81</v>
      </c>
      <c r="S71" s="9">
        <v>166</v>
      </c>
      <c r="T71" s="9">
        <v>310</v>
      </c>
      <c r="U71" s="9">
        <v>7.6</v>
      </c>
      <c r="V71" s="4" t="s">
        <v>65</v>
      </c>
      <c r="W71" s="4" t="s">
        <v>65</v>
      </c>
      <c r="X71" s="4" t="s">
        <v>65</v>
      </c>
      <c r="Y71" s="4" t="s">
        <v>65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30</v>
      </c>
      <c r="AF71" s="4">
        <v>30</v>
      </c>
      <c r="AG71" s="4">
        <v>30</v>
      </c>
      <c r="AH71" s="4">
        <v>30</v>
      </c>
      <c r="AI71" s="4">
        <v>30</v>
      </c>
      <c r="AJ71" s="4">
        <v>0</v>
      </c>
      <c r="AK71" s="4">
        <v>0</v>
      </c>
      <c r="AL71" s="4">
        <v>0</v>
      </c>
      <c r="AM71" s="4">
        <v>0</v>
      </c>
      <c r="AN71" s="4">
        <v>0</v>
      </c>
      <c r="AO71" s="9">
        <v>2542</v>
      </c>
      <c r="AP71" s="9">
        <v>2218</v>
      </c>
      <c r="AQ71" s="9">
        <v>2078</v>
      </c>
      <c r="AR71" s="9">
        <v>1845</v>
      </c>
      <c r="AS71" s="4">
        <v>1540</v>
      </c>
      <c r="AT71" s="9">
        <v>2285</v>
      </c>
      <c r="AU71" s="9">
        <v>1680</v>
      </c>
      <c r="AV71" s="9">
        <v>1375</v>
      </c>
      <c r="AW71" s="9">
        <v>1090</v>
      </c>
      <c r="AX71" s="9">
        <v>845</v>
      </c>
      <c r="AY71" s="4">
        <v>0</v>
      </c>
      <c r="AZ71" s="4">
        <v>0</v>
      </c>
      <c r="BA71" s="4">
        <v>0</v>
      </c>
      <c r="BB71" s="4">
        <v>0</v>
      </c>
      <c r="BC71" s="4">
        <v>0</v>
      </c>
      <c r="BD71" s="9">
        <v>3074</v>
      </c>
      <c r="BE71" s="9">
        <f t="shared" si="10"/>
        <v>5459</v>
      </c>
      <c r="BF71" s="4">
        <f t="shared" si="11"/>
        <v>60.655555555555559</v>
      </c>
      <c r="BG71" s="9">
        <v>2874</v>
      </c>
      <c r="BH71" s="9">
        <f t="shared" si="12"/>
        <v>4724</v>
      </c>
      <c r="BI71" s="4">
        <f t="shared" si="13"/>
        <v>52.488888888888887</v>
      </c>
      <c r="BJ71" s="9">
        <v>2517</v>
      </c>
      <c r="BK71" s="4">
        <f t="shared" si="14"/>
        <v>3892</v>
      </c>
      <c r="BL71" s="4">
        <f t="shared" si="15"/>
        <v>43.244444444444447</v>
      </c>
      <c r="BM71" s="9">
        <v>2330</v>
      </c>
      <c r="BN71" s="4">
        <f t="shared" si="16"/>
        <v>3430</v>
      </c>
      <c r="BO71" s="4">
        <f t="shared" si="17"/>
        <v>38.111111111111114</v>
      </c>
      <c r="BP71" s="4">
        <v>2075</v>
      </c>
      <c r="BQ71" s="4">
        <f t="shared" si="18"/>
        <v>3055</v>
      </c>
      <c r="BR71" s="4">
        <f t="shared" si="19"/>
        <v>33.944444444444443</v>
      </c>
      <c r="BS71" s="4">
        <v>575</v>
      </c>
      <c r="BT71" s="4">
        <v>150</v>
      </c>
    </row>
    <row r="72" spans="1:72" x14ac:dyDescent="0.3">
      <c r="A72" s="4" t="s">
        <v>323</v>
      </c>
      <c r="B72" s="4">
        <v>46</v>
      </c>
      <c r="C72" s="4" t="s">
        <v>59</v>
      </c>
      <c r="D72" s="4" t="s">
        <v>74</v>
      </c>
      <c r="E72" s="9">
        <v>7000</v>
      </c>
      <c r="F72" s="4" t="s">
        <v>61</v>
      </c>
      <c r="G72" s="4" t="s">
        <v>62</v>
      </c>
      <c r="H72" s="9">
        <v>1400</v>
      </c>
      <c r="I72" s="1" t="s">
        <v>242</v>
      </c>
      <c r="J72" s="4" t="s">
        <v>65</v>
      </c>
      <c r="K72" s="4" t="s">
        <v>65</v>
      </c>
      <c r="L72" s="4" t="s">
        <v>72</v>
      </c>
      <c r="M72" s="4" t="s">
        <v>72</v>
      </c>
      <c r="N72" s="9">
        <v>140</v>
      </c>
      <c r="O72" s="9">
        <v>59</v>
      </c>
      <c r="P72" s="9"/>
      <c r="Q72" s="9">
        <v>132</v>
      </c>
      <c r="R72" s="9">
        <v>79</v>
      </c>
      <c r="S72" s="9">
        <v>145</v>
      </c>
      <c r="T72" s="9">
        <v>260</v>
      </c>
      <c r="U72" s="9">
        <v>8.4</v>
      </c>
      <c r="V72" s="4" t="s">
        <v>65</v>
      </c>
      <c r="W72" s="4" t="s">
        <v>65</v>
      </c>
      <c r="X72" s="4" t="s">
        <v>65</v>
      </c>
      <c r="Y72" s="4" t="s">
        <v>65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30</v>
      </c>
      <c r="AF72" s="4">
        <v>30</v>
      </c>
      <c r="AG72" s="4">
        <v>30</v>
      </c>
      <c r="AH72" s="4">
        <v>30</v>
      </c>
      <c r="AI72" s="4">
        <v>30</v>
      </c>
      <c r="AJ72" s="4">
        <v>0</v>
      </c>
      <c r="AK72" s="4">
        <v>0</v>
      </c>
      <c r="AL72" s="4">
        <v>0</v>
      </c>
      <c r="AM72" s="4">
        <v>0</v>
      </c>
      <c r="AN72" s="4">
        <v>0</v>
      </c>
      <c r="AO72" s="9">
        <v>3074</v>
      </c>
      <c r="AP72" s="9">
        <v>2874</v>
      </c>
      <c r="AQ72" s="9">
        <v>2517</v>
      </c>
      <c r="AR72" s="9">
        <v>2330</v>
      </c>
      <c r="AS72" s="4">
        <v>2075</v>
      </c>
      <c r="AT72" s="9">
        <v>2385</v>
      </c>
      <c r="AU72" s="9">
        <v>1850</v>
      </c>
      <c r="AV72" s="9">
        <v>1375</v>
      </c>
      <c r="AW72" s="9">
        <v>1100</v>
      </c>
      <c r="AX72" s="9">
        <v>980</v>
      </c>
      <c r="AY72" s="4">
        <v>0</v>
      </c>
      <c r="AZ72" s="4">
        <v>0</v>
      </c>
      <c r="BA72" s="4">
        <v>0</v>
      </c>
      <c r="BB72" s="4">
        <v>0</v>
      </c>
      <c r="BC72" s="4">
        <v>0</v>
      </c>
      <c r="BD72" s="9">
        <v>9465</v>
      </c>
      <c r="BE72" s="9">
        <f t="shared" si="10"/>
        <v>11740</v>
      </c>
      <c r="BF72" s="4">
        <f t="shared" si="11"/>
        <v>130.44444444444446</v>
      </c>
      <c r="BG72" s="9">
        <v>9107</v>
      </c>
      <c r="BH72" s="9">
        <f t="shared" si="12"/>
        <v>10652</v>
      </c>
      <c r="BI72" s="4">
        <f t="shared" si="13"/>
        <v>118.35555555555555</v>
      </c>
      <c r="BJ72" s="9">
        <v>8956</v>
      </c>
      <c r="BK72" s="4">
        <f t="shared" si="14"/>
        <v>10221</v>
      </c>
      <c r="BL72" s="4">
        <f t="shared" si="15"/>
        <v>113.56666666666666</v>
      </c>
      <c r="BM72" s="9">
        <v>8605</v>
      </c>
      <c r="BN72" s="4">
        <f t="shared" si="16"/>
        <v>9585</v>
      </c>
      <c r="BO72" s="4">
        <f t="shared" si="17"/>
        <v>106.5</v>
      </c>
      <c r="BP72" s="4">
        <v>8432</v>
      </c>
      <c r="BQ72" s="4">
        <f t="shared" si="18"/>
        <v>9287</v>
      </c>
      <c r="BR72" s="4">
        <f t="shared" si="19"/>
        <v>103.18888888888888</v>
      </c>
      <c r="BS72" s="9">
        <v>175</v>
      </c>
      <c r="BT72" s="4">
        <v>0</v>
      </c>
    </row>
    <row r="73" spans="1:72" x14ac:dyDescent="0.3">
      <c r="A73" s="4" t="s">
        <v>324</v>
      </c>
      <c r="B73" s="4">
        <v>52</v>
      </c>
      <c r="C73" s="4" t="s">
        <v>59</v>
      </c>
      <c r="D73" s="4" t="s">
        <v>74</v>
      </c>
      <c r="E73" s="4">
        <v>7000</v>
      </c>
      <c r="F73" s="4" t="s">
        <v>61</v>
      </c>
      <c r="G73" s="4" t="s">
        <v>62</v>
      </c>
      <c r="H73" s="9">
        <v>1550</v>
      </c>
      <c r="I73" s="1" t="s">
        <v>243</v>
      </c>
      <c r="J73" s="4" t="s">
        <v>65</v>
      </c>
      <c r="K73" s="4" t="s">
        <v>65</v>
      </c>
      <c r="L73" s="4" t="s">
        <v>72</v>
      </c>
      <c r="M73" s="4" t="s">
        <v>65</v>
      </c>
      <c r="N73" s="9">
        <v>142</v>
      </c>
      <c r="O73" s="9">
        <v>50</v>
      </c>
      <c r="P73" s="9"/>
      <c r="Q73" s="9">
        <v>122</v>
      </c>
      <c r="R73" s="9">
        <v>80</v>
      </c>
      <c r="S73" s="9">
        <v>129</v>
      </c>
      <c r="T73" s="9">
        <v>240</v>
      </c>
      <c r="U73" s="9">
        <v>7.8</v>
      </c>
      <c r="V73" s="4" t="s">
        <v>65</v>
      </c>
      <c r="W73" s="4" t="s">
        <v>65</v>
      </c>
      <c r="X73" s="4" t="s">
        <v>65</v>
      </c>
      <c r="Y73" s="4" t="s">
        <v>65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30</v>
      </c>
      <c r="AF73" s="4">
        <v>30</v>
      </c>
      <c r="AG73" s="4">
        <v>30</v>
      </c>
      <c r="AH73" s="4">
        <v>30</v>
      </c>
      <c r="AI73" s="4">
        <v>30</v>
      </c>
      <c r="AJ73" s="4">
        <v>0</v>
      </c>
      <c r="AK73" s="4">
        <v>0</v>
      </c>
      <c r="AL73" s="4">
        <v>0</v>
      </c>
      <c r="AM73" s="4">
        <v>0</v>
      </c>
      <c r="AN73" s="4">
        <v>0</v>
      </c>
      <c r="AO73" s="9">
        <v>9465</v>
      </c>
      <c r="AP73" s="9">
        <v>9107</v>
      </c>
      <c r="AQ73" s="9">
        <v>8956</v>
      </c>
      <c r="AR73" s="9">
        <v>8605</v>
      </c>
      <c r="AS73" s="4">
        <v>8432</v>
      </c>
      <c r="AT73" s="9">
        <v>2275</v>
      </c>
      <c r="AU73" s="9">
        <v>1545</v>
      </c>
      <c r="AV73" s="9">
        <v>1265</v>
      </c>
      <c r="AW73" s="9">
        <v>980</v>
      </c>
      <c r="AX73" s="9">
        <v>855</v>
      </c>
      <c r="AY73" s="4">
        <v>0</v>
      </c>
      <c r="AZ73" s="4">
        <v>0</v>
      </c>
      <c r="BA73" s="4">
        <v>0</v>
      </c>
      <c r="BB73" s="4">
        <v>0</v>
      </c>
      <c r="BC73" s="4">
        <v>0</v>
      </c>
      <c r="BD73" s="4">
        <v>2130</v>
      </c>
      <c r="BE73" s="9">
        <f t="shared" si="10"/>
        <v>4380</v>
      </c>
      <c r="BF73" s="4">
        <f t="shared" si="11"/>
        <v>48.666666666666664</v>
      </c>
      <c r="BG73" s="4">
        <v>1885</v>
      </c>
      <c r="BH73" s="9">
        <f t="shared" si="12"/>
        <v>3465</v>
      </c>
      <c r="BI73" s="4">
        <f t="shared" si="13"/>
        <v>38.5</v>
      </c>
      <c r="BJ73" s="4">
        <v>1635</v>
      </c>
      <c r="BK73" s="4">
        <f t="shared" si="14"/>
        <v>2920</v>
      </c>
      <c r="BL73" s="4">
        <f t="shared" si="15"/>
        <v>32.444444444444443</v>
      </c>
      <c r="BM73" s="4">
        <v>1367</v>
      </c>
      <c r="BN73" s="4">
        <f t="shared" si="16"/>
        <v>2467</v>
      </c>
      <c r="BO73" s="4">
        <f t="shared" si="17"/>
        <v>27.411111111111111</v>
      </c>
      <c r="BP73" s="4">
        <v>1115</v>
      </c>
      <c r="BQ73" s="4">
        <f t="shared" si="18"/>
        <v>2100</v>
      </c>
      <c r="BR73" s="4">
        <f t="shared" si="19"/>
        <v>23.333333333333332</v>
      </c>
      <c r="BS73" s="9">
        <v>120</v>
      </c>
      <c r="BT73" s="4">
        <v>0</v>
      </c>
    </row>
    <row r="74" spans="1:72" x14ac:dyDescent="0.3">
      <c r="A74" s="4" t="s">
        <v>325</v>
      </c>
      <c r="B74" s="4">
        <v>54</v>
      </c>
      <c r="C74" s="4" t="s">
        <v>41</v>
      </c>
      <c r="D74" s="4" t="s">
        <v>74</v>
      </c>
      <c r="E74" s="4">
        <v>32000</v>
      </c>
      <c r="F74" s="4" t="s">
        <v>61</v>
      </c>
      <c r="G74" s="4" t="s">
        <v>62</v>
      </c>
      <c r="H74" s="9">
        <v>1500</v>
      </c>
      <c r="I74" s="1" t="s">
        <v>245</v>
      </c>
      <c r="J74" s="4" t="s">
        <v>65</v>
      </c>
      <c r="K74" s="4" t="s">
        <v>65</v>
      </c>
      <c r="L74" s="4" t="s">
        <v>65</v>
      </c>
      <c r="M74" s="4" t="s">
        <v>72</v>
      </c>
      <c r="N74" s="9">
        <v>157</v>
      </c>
      <c r="O74" s="9">
        <v>66</v>
      </c>
      <c r="P74" s="9"/>
      <c r="Q74" s="9">
        <v>128</v>
      </c>
      <c r="R74" s="9">
        <v>80</v>
      </c>
      <c r="S74" s="9">
        <v>160</v>
      </c>
      <c r="T74" s="9">
        <v>280</v>
      </c>
      <c r="U74" s="9">
        <v>6.8</v>
      </c>
      <c r="V74" s="4" t="s">
        <v>65</v>
      </c>
      <c r="W74" s="4" t="s">
        <v>65</v>
      </c>
      <c r="X74" s="4" t="s">
        <v>65</v>
      </c>
      <c r="Y74" s="4" t="s">
        <v>65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30</v>
      </c>
      <c r="AF74" s="4">
        <v>30</v>
      </c>
      <c r="AG74" s="4">
        <v>30</v>
      </c>
      <c r="AH74" s="4">
        <v>30</v>
      </c>
      <c r="AI74" s="4">
        <v>30</v>
      </c>
      <c r="AJ74" s="4">
        <v>0</v>
      </c>
      <c r="AK74" s="4">
        <v>0</v>
      </c>
      <c r="AL74" s="4">
        <v>0</v>
      </c>
      <c r="AM74" s="4">
        <v>0</v>
      </c>
      <c r="AN74" s="4">
        <v>0</v>
      </c>
      <c r="AO74" s="4">
        <v>2130</v>
      </c>
      <c r="AP74" s="4">
        <v>1885</v>
      </c>
      <c r="AQ74" s="4">
        <v>1635</v>
      </c>
      <c r="AR74" s="4">
        <v>1367</v>
      </c>
      <c r="AS74" s="4">
        <v>1115</v>
      </c>
      <c r="AT74" s="9">
        <v>2250</v>
      </c>
      <c r="AU74" s="9">
        <v>1580</v>
      </c>
      <c r="AV74" s="9">
        <v>1285</v>
      </c>
      <c r="AW74" s="9">
        <v>1100</v>
      </c>
      <c r="AX74" s="9">
        <v>985</v>
      </c>
      <c r="AY74" s="4">
        <v>0</v>
      </c>
      <c r="AZ74" s="4">
        <v>0</v>
      </c>
      <c r="BA74" s="4">
        <v>0</v>
      </c>
      <c r="BB74" s="4">
        <v>0</v>
      </c>
      <c r="BC74" s="4">
        <v>0</v>
      </c>
      <c r="BD74" s="9">
        <v>2571</v>
      </c>
      <c r="BE74" s="9">
        <f t="shared" si="10"/>
        <v>4716</v>
      </c>
      <c r="BF74" s="4">
        <f t="shared" si="11"/>
        <v>52.4</v>
      </c>
      <c r="BG74" s="9">
        <v>2115</v>
      </c>
      <c r="BH74" s="9">
        <f t="shared" si="12"/>
        <v>3650</v>
      </c>
      <c r="BI74" s="4">
        <f t="shared" si="13"/>
        <v>40.555555555555557</v>
      </c>
      <c r="BJ74" s="9">
        <v>1948</v>
      </c>
      <c r="BK74" s="4">
        <f t="shared" si="14"/>
        <v>3128</v>
      </c>
      <c r="BL74" s="4">
        <f t="shared" si="15"/>
        <v>34.755555555555553</v>
      </c>
      <c r="BM74" s="9">
        <v>1730</v>
      </c>
      <c r="BN74" s="4">
        <f t="shared" si="16"/>
        <v>2820</v>
      </c>
      <c r="BO74" s="4">
        <f t="shared" si="17"/>
        <v>31.333333333333332</v>
      </c>
      <c r="BP74" s="4">
        <v>1535</v>
      </c>
      <c r="BQ74" s="4">
        <f t="shared" si="18"/>
        <v>2380</v>
      </c>
      <c r="BR74" s="4">
        <f t="shared" si="19"/>
        <v>26.444444444444443</v>
      </c>
      <c r="BS74" s="9">
        <v>175</v>
      </c>
      <c r="BT74" s="4">
        <v>0</v>
      </c>
    </row>
    <row r="75" spans="1:72" x14ac:dyDescent="0.3">
      <c r="A75" s="4" t="s">
        <v>326</v>
      </c>
      <c r="B75" s="4">
        <v>50</v>
      </c>
      <c r="C75" s="4" t="s">
        <v>41</v>
      </c>
      <c r="D75" s="4" t="s">
        <v>74</v>
      </c>
      <c r="E75" s="9">
        <v>15000</v>
      </c>
      <c r="F75" s="4" t="s">
        <v>61</v>
      </c>
      <c r="G75" s="4" t="s">
        <v>62</v>
      </c>
      <c r="H75" s="9">
        <v>1500</v>
      </c>
      <c r="I75" s="1" t="s">
        <v>244</v>
      </c>
      <c r="J75" s="4" t="s">
        <v>65</v>
      </c>
      <c r="K75" s="4" t="s">
        <v>65</v>
      </c>
      <c r="L75" s="4" t="s">
        <v>65</v>
      </c>
      <c r="M75" s="4" t="s">
        <v>72</v>
      </c>
      <c r="N75" s="9">
        <v>161</v>
      </c>
      <c r="O75" s="9">
        <v>65</v>
      </c>
      <c r="P75" s="9"/>
      <c r="Q75" s="9">
        <v>132</v>
      </c>
      <c r="R75" s="9">
        <v>81</v>
      </c>
      <c r="S75" s="9">
        <v>158</v>
      </c>
      <c r="T75" s="9">
        <v>240</v>
      </c>
      <c r="U75" s="9">
        <v>7.5</v>
      </c>
      <c r="V75" s="4" t="s">
        <v>65</v>
      </c>
      <c r="W75" s="4" t="s">
        <v>65</v>
      </c>
      <c r="X75" s="4" t="s">
        <v>65</v>
      </c>
      <c r="Y75" s="4" t="s">
        <v>65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30</v>
      </c>
      <c r="AF75" s="4">
        <v>30</v>
      </c>
      <c r="AG75" s="4">
        <v>30</v>
      </c>
      <c r="AH75" s="4">
        <v>30</v>
      </c>
      <c r="AI75" s="4">
        <v>30</v>
      </c>
      <c r="AJ75" s="4">
        <v>0</v>
      </c>
      <c r="AK75" s="4">
        <v>0</v>
      </c>
      <c r="AL75" s="4">
        <v>0</v>
      </c>
      <c r="AM75" s="4">
        <v>0</v>
      </c>
      <c r="AN75" s="4">
        <v>0</v>
      </c>
      <c r="AO75" s="9">
        <v>2571</v>
      </c>
      <c r="AP75" s="9">
        <v>2115</v>
      </c>
      <c r="AQ75" s="9">
        <v>1948</v>
      </c>
      <c r="AR75" s="9">
        <v>1730</v>
      </c>
      <c r="AS75" s="4">
        <v>1535</v>
      </c>
      <c r="AT75" s="9">
        <v>2145</v>
      </c>
      <c r="AU75" s="9">
        <v>1535</v>
      </c>
      <c r="AV75" s="9">
        <v>1180</v>
      </c>
      <c r="AW75" s="9">
        <v>1090</v>
      </c>
      <c r="AX75" s="9">
        <v>845</v>
      </c>
      <c r="AY75" s="4">
        <v>0</v>
      </c>
      <c r="AZ75" s="4">
        <v>0</v>
      </c>
      <c r="BA75" s="4">
        <v>0</v>
      </c>
      <c r="BB75" s="4">
        <v>0</v>
      </c>
      <c r="BC75" s="4">
        <v>0</v>
      </c>
      <c r="BD75" s="9">
        <v>4235</v>
      </c>
      <c r="BE75" s="9">
        <f t="shared" si="10"/>
        <v>6520</v>
      </c>
      <c r="BF75" s="4">
        <f t="shared" si="11"/>
        <v>72.444444444444443</v>
      </c>
      <c r="BG75" s="9">
        <v>3815</v>
      </c>
      <c r="BH75" s="9">
        <f t="shared" si="12"/>
        <v>5465</v>
      </c>
      <c r="BI75" s="4">
        <f t="shared" si="13"/>
        <v>60.722222222222221</v>
      </c>
      <c r="BJ75" s="9">
        <v>3542</v>
      </c>
      <c r="BK75" s="4">
        <f t="shared" si="14"/>
        <v>4887</v>
      </c>
      <c r="BL75" s="4">
        <f t="shared" si="15"/>
        <v>54.3</v>
      </c>
      <c r="BM75" s="9">
        <v>3350</v>
      </c>
      <c r="BN75" s="4">
        <f t="shared" si="16"/>
        <v>4400</v>
      </c>
      <c r="BO75" s="4">
        <f t="shared" si="17"/>
        <v>48.888888888888886</v>
      </c>
      <c r="BP75" s="4">
        <v>3215</v>
      </c>
      <c r="BQ75" s="4">
        <f t="shared" si="18"/>
        <v>4195</v>
      </c>
      <c r="BR75" s="4">
        <f t="shared" si="19"/>
        <v>46.611111111111114</v>
      </c>
      <c r="BS75" s="4">
        <v>575</v>
      </c>
      <c r="BT75" s="4">
        <v>150</v>
      </c>
    </row>
    <row r="76" spans="1:72" x14ac:dyDescent="0.3">
      <c r="A76" s="4" t="s">
        <v>282</v>
      </c>
      <c r="B76" s="4">
        <v>53</v>
      </c>
      <c r="C76" s="4" t="s">
        <v>59</v>
      </c>
      <c r="D76" s="4" t="s">
        <v>74</v>
      </c>
      <c r="E76" s="9">
        <v>12000</v>
      </c>
      <c r="F76" s="4" t="s">
        <v>61</v>
      </c>
      <c r="G76" s="4" t="s">
        <v>62</v>
      </c>
      <c r="H76" s="9">
        <v>1550</v>
      </c>
      <c r="I76" s="1" t="s">
        <v>246</v>
      </c>
      <c r="J76" s="4" t="s">
        <v>65</v>
      </c>
      <c r="K76" s="4" t="s">
        <v>65</v>
      </c>
      <c r="L76" s="4" t="s">
        <v>72</v>
      </c>
      <c r="M76" s="4" t="s">
        <v>72</v>
      </c>
      <c r="N76" s="9">
        <v>143</v>
      </c>
      <c r="O76" s="9">
        <v>83</v>
      </c>
      <c r="P76" s="9"/>
      <c r="Q76" s="9">
        <v>135</v>
      </c>
      <c r="R76" s="9">
        <v>81</v>
      </c>
      <c r="S76" s="9">
        <v>140</v>
      </c>
      <c r="T76" s="9">
        <v>320</v>
      </c>
      <c r="U76" s="9">
        <v>7.2</v>
      </c>
      <c r="V76" s="4" t="s">
        <v>65</v>
      </c>
      <c r="W76" s="4" t="s">
        <v>65</v>
      </c>
      <c r="X76" s="4" t="s">
        <v>65</v>
      </c>
      <c r="Y76" s="4" t="s">
        <v>65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30</v>
      </c>
      <c r="AF76" s="4">
        <v>30</v>
      </c>
      <c r="AG76" s="4">
        <v>30</v>
      </c>
      <c r="AH76" s="4">
        <v>30</v>
      </c>
      <c r="AI76" s="4">
        <v>30</v>
      </c>
      <c r="AJ76" s="4">
        <v>0</v>
      </c>
      <c r="AK76" s="4">
        <v>0</v>
      </c>
      <c r="AL76" s="4">
        <v>0</v>
      </c>
      <c r="AM76" s="4">
        <v>0</v>
      </c>
      <c r="AN76" s="4">
        <v>0</v>
      </c>
      <c r="AO76" s="9">
        <v>4235</v>
      </c>
      <c r="AP76" s="9">
        <v>3815</v>
      </c>
      <c r="AQ76" s="9">
        <v>3542</v>
      </c>
      <c r="AR76" s="9">
        <v>3350</v>
      </c>
      <c r="AS76" s="4">
        <v>3215</v>
      </c>
      <c r="AT76" s="9">
        <v>2285</v>
      </c>
      <c r="AU76" s="9">
        <v>1650</v>
      </c>
      <c r="AV76" s="9">
        <v>1345</v>
      </c>
      <c r="AW76" s="9">
        <v>1050</v>
      </c>
      <c r="AX76" s="9">
        <v>980</v>
      </c>
      <c r="AY76" s="4">
        <v>0</v>
      </c>
      <c r="AZ76" s="4">
        <v>0</v>
      </c>
      <c r="BA76" s="4">
        <v>0</v>
      </c>
      <c r="BB76" s="4">
        <v>0</v>
      </c>
      <c r="BC76" s="4">
        <v>0</v>
      </c>
      <c r="BD76" s="9">
        <v>2164</v>
      </c>
      <c r="BE76" s="9">
        <f t="shared" si="10"/>
        <v>4344</v>
      </c>
      <c r="BF76" s="4">
        <f t="shared" si="11"/>
        <v>48.266666666666666</v>
      </c>
      <c r="BG76" s="9">
        <v>1864</v>
      </c>
      <c r="BH76" s="9">
        <f t="shared" si="12"/>
        <v>3444</v>
      </c>
      <c r="BI76" s="4">
        <f t="shared" si="13"/>
        <v>38.266666666666666</v>
      </c>
      <c r="BJ76" s="9">
        <v>1628</v>
      </c>
      <c r="BK76" s="4">
        <f t="shared" si="14"/>
        <v>2903</v>
      </c>
      <c r="BL76" s="4">
        <f t="shared" si="15"/>
        <v>32.255555555555553</v>
      </c>
      <c r="BM76" s="9">
        <v>1425</v>
      </c>
      <c r="BN76" s="4">
        <f t="shared" si="16"/>
        <v>2525</v>
      </c>
      <c r="BO76" s="4">
        <f t="shared" si="17"/>
        <v>28.055555555555557</v>
      </c>
      <c r="BP76" s="4">
        <v>1168</v>
      </c>
      <c r="BQ76" s="4">
        <f t="shared" si="18"/>
        <v>2088</v>
      </c>
      <c r="BR76" s="4">
        <f t="shared" si="19"/>
        <v>23.2</v>
      </c>
      <c r="BS76" s="9">
        <v>200</v>
      </c>
      <c r="BT76" s="4">
        <v>0</v>
      </c>
    </row>
    <row r="77" spans="1:72" x14ac:dyDescent="0.3">
      <c r="A77" s="8" t="s">
        <v>293</v>
      </c>
      <c r="B77" s="4">
        <v>48</v>
      </c>
      <c r="C77" s="4" t="s">
        <v>59</v>
      </c>
      <c r="D77" s="4" t="s">
        <v>74</v>
      </c>
      <c r="E77" s="9">
        <v>18000</v>
      </c>
      <c r="F77" s="4" t="s">
        <v>61</v>
      </c>
      <c r="G77" s="4" t="s">
        <v>62</v>
      </c>
      <c r="H77" s="9">
        <v>1500</v>
      </c>
      <c r="I77" s="1" t="s">
        <v>247</v>
      </c>
      <c r="J77" s="4" t="s">
        <v>65</v>
      </c>
      <c r="K77" s="4" t="s">
        <v>65</v>
      </c>
      <c r="L77" s="4" t="s">
        <v>72</v>
      </c>
      <c r="M77" s="4" t="s">
        <v>72</v>
      </c>
      <c r="N77" s="9">
        <v>146</v>
      </c>
      <c r="O77" s="9">
        <v>57</v>
      </c>
      <c r="P77" s="9"/>
      <c r="Q77" s="9">
        <v>130</v>
      </c>
      <c r="R77" s="9">
        <v>80</v>
      </c>
      <c r="S77" s="9">
        <v>128</v>
      </c>
      <c r="T77" s="9">
        <v>300</v>
      </c>
      <c r="U77" s="9">
        <v>8.1999999999999993</v>
      </c>
      <c r="V77" s="4" t="s">
        <v>65</v>
      </c>
      <c r="W77" s="4" t="s">
        <v>65</v>
      </c>
      <c r="X77" s="4" t="s">
        <v>65</v>
      </c>
      <c r="Y77" s="4" t="s">
        <v>65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30</v>
      </c>
      <c r="AF77" s="4">
        <v>30</v>
      </c>
      <c r="AG77" s="4">
        <v>30</v>
      </c>
      <c r="AH77" s="4">
        <v>30</v>
      </c>
      <c r="AI77" s="4">
        <v>30</v>
      </c>
      <c r="AJ77" s="4">
        <v>0</v>
      </c>
      <c r="AK77" s="4">
        <v>0</v>
      </c>
      <c r="AL77" s="4">
        <v>0</v>
      </c>
      <c r="AM77" s="4">
        <v>0</v>
      </c>
      <c r="AN77" s="4">
        <v>0</v>
      </c>
      <c r="AO77" s="9">
        <v>2164</v>
      </c>
      <c r="AP77" s="9">
        <v>1864</v>
      </c>
      <c r="AQ77" s="9">
        <v>1628</v>
      </c>
      <c r="AR77" s="9">
        <v>1425</v>
      </c>
      <c r="AS77" s="4">
        <v>1168</v>
      </c>
      <c r="AT77" s="9">
        <v>2180</v>
      </c>
      <c r="AU77" s="9">
        <v>1580</v>
      </c>
      <c r="AV77" s="9">
        <v>1275</v>
      </c>
      <c r="AW77" s="9">
        <v>1100</v>
      </c>
      <c r="AX77" s="9">
        <v>920</v>
      </c>
      <c r="AY77" s="4">
        <v>0</v>
      </c>
      <c r="AZ77" s="4">
        <v>0</v>
      </c>
      <c r="BA77" s="4">
        <v>0</v>
      </c>
      <c r="BB77" s="4">
        <v>0</v>
      </c>
      <c r="BC77" s="4">
        <v>0</v>
      </c>
      <c r="BD77" s="9">
        <v>2594</v>
      </c>
      <c r="BE77" s="9">
        <f t="shared" si="10"/>
        <v>4979</v>
      </c>
      <c r="BF77" s="4">
        <f t="shared" si="11"/>
        <v>55.322222222222223</v>
      </c>
      <c r="BG77" s="9">
        <v>2178</v>
      </c>
      <c r="BH77" s="9">
        <f t="shared" si="12"/>
        <v>4028</v>
      </c>
      <c r="BI77" s="4">
        <f t="shared" si="13"/>
        <v>44.755555555555553</v>
      </c>
      <c r="BJ77" s="9">
        <v>1870</v>
      </c>
      <c r="BK77" s="4">
        <f t="shared" si="14"/>
        <v>3245</v>
      </c>
      <c r="BL77" s="4">
        <f t="shared" si="15"/>
        <v>36.055555555555557</v>
      </c>
      <c r="BM77" s="9">
        <v>1667</v>
      </c>
      <c r="BN77" s="4">
        <f t="shared" si="16"/>
        <v>2902</v>
      </c>
      <c r="BO77" s="4">
        <f t="shared" si="17"/>
        <v>32.244444444444447</v>
      </c>
      <c r="BP77" s="4">
        <v>1527</v>
      </c>
      <c r="BQ77" s="4">
        <f t="shared" si="18"/>
        <v>2152</v>
      </c>
      <c r="BR77" s="4">
        <f t="shared" si="19"/>
        <v>23.911111111111111</v>
      </c>
      <c r="BS77" s="4">
        <v>575</v>
      </c>
      <c r="BT77" s="4">
        <v>150</v>
      </c>
    </row>
    <row r="78" spans="1:72" x14ac:dyDescent="0.3">
      <c r="A78" s="4" t="s">
        <v>283</v>
      </c>
      <c r="B78" s="4">
        <v>57</v>
      </c>
      <c r="C78" s="4" t="s">
        <v>59</v>
      </c>
      <c r="D78" s="4" t="s">
        <v>74</v>
      </c>
      <c r="E78" s="4" t="s">
        <v>84</v>
      </c>
      <c r="F78" s="4" t="s">
        <v>61</v>
      </c>
      <c r="G78" s="4" t="s">
        <v>62</v>
      </c>
      <c r="H78" s="9">
        <v>1300</v>
      </c>
      <c r="I78" s="1" t="s">
        <v>248</v>
      </c>
      <c r="J78" s="4" t="s">
        <v>65</v>
      </c>
      <c r="K78" s="4" t="s">
        <v>65</v>
      </c>
      <c r="L78" s="4" t="s">
        <v>72</v>
      </c>
      <c r="M78" s="4" t="s">
        <v>72</v>
      </c>
      <c r="N78" s="9">
        <v>145</v>
      </c>
      <c r="O78" s="9">
        <v>75</v>
      </c>
      <c r="P78" s="9"/>
      <c r="Q78" s="9">
        <v>122</v>
      </c>
      <c r="R78" s="9">
        <v>79</v>
      </c>
      <c r="S78" s="9">
        <v>149</v>
      </c>
      <c r="T78" s="9">
        <v>240</v>
      </c>
      <c r="U78" s="9">
        <v>8.1</v>
      </c>
      <c r="V78" s="4" t="s">
        <v>65</v>
      </c>
      <c r="W78" s="4" t="s">
        <v>65</v>
      </c>
      <c r="X78" s="4" t="s">
        <v>65</v>
      </c>
      <c r="Y78" s="4" t="s">
        <v>65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30</v>
      </c>
      <c r="AF78" s="4">
        <v>30</v>
      </c>
      <c r="AG78" s="4">
        <v>30</v>
      </c>
      <c r="AH78" s="4">
        <v>30</v>
      </c>
      <c r="AI78" s="4">
        <v>30</v>
      </c>
      <c r="AJ78" s="4">
        <v>0</v>
      </c>
      <c r="AK78" s="4">
        <v>0</v>
      </c>
      <c r="AL78" s="4">
        <v>0</v>
      </c>
      <c r="AM78" s="4">
        <v>0</v>
      </c>
      <c r="AN78" s="4">
        <v>0</v>
      </c>
      <c r="AO78" s="9">
        <v>2594</v>
      </c>
      <c r="AP78" s="9">
        <v>2178</v>
      </c>
      <c r="AQ78" s="9">
        <v>1870</v>
      </c>
      <c r="AR78" s="9">
        <v>1667</v>
      </c>
      <c r="AS78" s="4">
        <v>1527</v>
      </c>
      <c r="AT78" s="9">
        <v>2385</v>
      </c>
      <c r="AU78" s="9">
        <v>1850</v>
      </c>
      <c r="AV78" s="9">
        <v>1375</v>
      </c>
      <c r="AW78" s="9">
        <v>1235</v>
      </c>
      <c r="AX78" s="9">
        <v>625</v>
      </c>
      <c r="AY78" s="4">
        <v>0</v>
      </c>
      <c r="AZ78" s="4">
        <v>0</v>
      </c>
      <c r="BA78" s="4">
        <v>0</v>
      </c>
      <c r="BB78" s="4">
        <v>0</v>
      </c>
      <c r="BC78" s="4">
        <v>0</v>
      </c>
      <c r="BD78" s="4">
        <v>3065</v>
      </c>
      <c r="BE78" s="9">
        <f t="shared" si="10"/>
        <v>5210</v>
      </c>
      <c r="BF78" s="4">
        <f t="shared" si="11"/>
        <v>57.888888888888886</v>
      </c>
      <c r="BG78" s="9">
        <v>2763</v>
      </c>
      <c r="BH78" s="9">
        <f t="shared" si="12"/>
        <v>4533</v>
      </c>
      <c r="BI78" s="4">
        <f t="shared" si="13"/>
        <v>50.366666666666667</v>
      </c>
      <c r="BJ78" s="9">
        <v>2514</v>
      </c>
      <c r="BK78" s="4">
        <f t="shared" si="14"/>
        <v>3684</v>
      </c>
      <c r="BL78" s="4">
        <f t="shared" si="15"/>
        <v>40.93333333333333</v>
      </c>
      <c r="BM78" s="9">
        <v>2354</v>
      </c>
      <c r="BN78" s="4">
        <f t="shared" si="16"/>
        <v>3374</v>
      </c>
      <c r="BO78" s="4">
        <f t="shared" si="17"/>
        <v>37.488888888888887</v>
      </c>
      <c r="BP78" s="4">
        <v>2065</v>
      </c>
      <c r="BQ78" s="4">
        <f t="shared" si="18"/>
        <v>3045</v>
      </c>
      <c r="BR78" s="4">
        <f t="shared" si="19"/>
        <v>33.833333333333336</v>
      </c>
      <c r="BS78" s="9">
        <v>150</v>
      </c>
      <c r="BT78" s="4">
        <v>0</v>
      </c>
    </row>
    <row r="79" spans="1:72" x14ac:dyDescent="0.3">
      <c r="A79" s="4" t="s">
        <v>327</v>
      </c>
      <c r="B79" s="4">
        <v>56</v>
      </c>
      <c r="C79" s="4" t="s">
        <v>59</v>
      </c>
      <c r="D79" s="4" t="s">
        <v>74</v>
      </c>
      <c r="E79" s="9">
        <v>9000</v>
      </c>
      <c r="F79" s="4" t="s">
        <v>61</v>
      </c>
      <c r="G79" s="4" t="s">
        <v>62</v>
      </c>
      <c r="H79" s="9">
        <v>1260</v>
      </c>
      <c r="I79" s="1" t="s">
        <v>249</v>
      </c>
      <c r="J79" s="4" t="s">
        <v>65</v>
      </c>
      <c r="K79" s="4" t="s">
        <v>65</v>
      </c>
      <c r="L79" s="4" t="s">
        <v>72</v>
      </c>
      <c r="M79" s="4" t="s">
        <v>72</v>
      </c>
      <c r="N79" s="9">
        <v>147</v>
      </c>
      <c r="O79" s="9">
        <v>74</v>
      </c>
      <c r="P79" s="9"/>
      <c r="Q79" s="9">
        <v>128</v>
      </c>
      <c r="R79" s="9">
        <v>81</v>
      </c>
      <c r="S79" s="9">
        <v>160</v>
      </c>
      <c r="T79" s="9">
        <v>230</v>
      </c>
      <c r="U79" s="9">
        <v>7.5</v>
      </c>
      <c r="V79" s="4" t="s">
        <v>65</v>
      </c>
      <c r="W79" s="4" t="s">
        <v>65</v>
      </c>
      <c r="X79" s="4" t="s">
        <v>65</v>
      </c>
      <c r="Y79" s="4" t="s">
        <v>65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30</v>
      </c>
      <c r="AF79" s="4">
        <v>30</v>
      </c>
      <c r="AG79" s="4">
        <v>30</v>
      </c>
      <c r="AH79" s="4">
        <v>30</v>
      </c>
      <c r="AI79" s="4">
        <v>30</v>
      </c>
      <c r="AJ79" s="4">
        <v>0</v>
      </c>
      <c r="AK79" s="4">
        <v>0</v>
      </c>
      <c r="AL79" s="4">
        <v>0</v>
      </c>
      <c r="AM79" s="4">
        <v>0</v>
      </c>
      <c r="AN79" s="4">
        <v>0</v>
      </c>
      <c r="AO79" s="4">
        <v>3065</v>
      </c>
      <c r="AP79" s="9">
        <v>2763</v>
      </c>
      <c r="AQ79" s="9">
        <v>2514</v>
      </c>
      <c r="AR79" s="9">
        <v>2354</v>
      </c>
      <c r="AS79" s="4">
        <v>2065</v>
      </c>
      <c r="AT79" s="9">
        <v>2145</v>
      </c>
      <c r="AU79" s="9">
        <v>1770</v>
      </c>
      <c r="AV79" s="9">
        <v>1170</v>
      </c>
      <c r="AW79" s="9">
        <v>1020</v>
      </c>
      <c r="AX79" s="9">
        <v>980</v>
      </c>
      <c r="AY79" s="4">
        <v>0</v>
      </c>
      <c r="AZ79" s="4">
        <v>0</v>
      </c>
      <c r="BA79" s="4">
        <v>0</v>
      </c>
      <c r="BB79" s="4">
        <v>0</v>
      </c>
      <c r="BC79" s="4">
        <v>0</v>
      </c>
      <c r="BD79" s="9">
        <v>2607</v>
      </c>
      <c r="BE79" s="9">
        <f t="shared" si="10"/>
        <v>4757</v>
      </c>
      <c r="BF79" s="4">
        <f t="shared" si="11"/>
        <v>52.855555555555554</v>
      </c>
      <c r="BG79" s="9">
        <v>2270</v>
      </c>
      <c r="BH79" s="9">
        <f t="shared" si="12"/>
        <v>4035</v>
      </c>
      <c r="BI79" s="4">
        <f t="shared" si="13"/>
        <v>44.833333333333336</v>
      </c>
      <c r="BJ79" s="9">
        <v>2075</v>
      </c>
      <c r="BK79" s="4">
        <f t="shared" si="14"/>
        <v>3335</v>
      </c>
      <c r="BL79" s="4">
        <f t="shared" si="15"/>
        <v>37.055555555555557</v>
      </c>
      <c r="BM79" s="9">
        <v>1847</v>
      </c>
      <c r="BN79" s="4">
        <f t="shared" si="16"/>
        <v>2827</v>
      </c>
      <c r="BO79" s="4">
        <f t="shared" si="17"/>
        <v>31.411111111111111</v>
      </c>
      <c r="BP79" s="4">
        <v>1654</v>
      </c>
      <c r="BQ79" s="4">
        <f t="shared" si="18"/>
        <v>2364</v>
      </c>
      <c r="BR79" s="4">
        <f t="shared" si="19"/>
        <v>26.266666666666666</v>
      </c>
      <c r="BS79" s="9">
        <v>120</v>
      </c>
      <c r="BT79" s="4">
        <v>0</v>
      </c>
    </row>
    <row r="80" spans="1:72" x14ac:dyDescent="0.3">
      <c r="A80" s="4" t="s">
        <v>328</v>
      </c>
      <c r="B80" s="4">
        <v>45</v>
      </c>
      <c r="C80" s="4" t="s">
        <v>59</v>
      </c>
      <c r="D80" s="4" t="s">
        <v>74</v>
      </c>
      <c r="E80" s="9">
        <v>14000</v>
      </c>
      <c r="F80" s="4" t="s">
        <v>61</v>
      </c>
      <c r="G80" s="4" t="s">
        <v>62</v>
      </c>
      <c r="H80" s="9">
        <v>1400</v>
      </c>
      <c r="I80" s="1" t="s">
        <v>250</v>
      </c>
      <c r="J80" s="4" t="s">
        <v>65</v>
      </c>
      <c r="K80" s="4" t="s">
        <v>65</v>
      </c>
      <c r="L80" s="4" t="s">
        <v>72</v>
      </c>
      <c r="M80" s="4" t="s">
        <v>65</v>
      </c>
      <c r="N80" s="9">
        <v>144</v>
      </c>
      <c r="O80" s="9">
        <v>55</v>
      </c>
      <c r="P80" s="9"/>
      <c r="Q80" s="9">
        <v>127</v>
      </c>
      <c r="R80" s="9">
        <v>79</v>
      </c>
      <c r="S80" s="9">
        <v>135</v>
      </c>
      <c r="T80" s="9">
        <v>300</v>
      </c>
      <c r="U80" s="9">
        <v>7.2</v>
      </c>
      <c r="V80" s="4" t="s">
        <v>65</v>
      </c>
      <c r="W80" s="4" t="s">
        <v>65</v>
      </c>
      <c r="X80" s="4" t="s">
        <v>65</v>
      </c>
      <c r="Y80" s="4" t="s">
        <v>65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30</v>
      </c>
      <c r="AF80" s="4">
        <v>30</v>
      </c>
      <c r="AG80" s="4">
        <v>30</v>
      </c>
      <c r="AH80" s="4">
        <v>30</v>
      </c>
      <c r="AI80" s="4">
        <v>30</v>
      </c>
      <c r="AJ80" s="4">
        <v>0</v>
      </c>
      <c r="AK80" s="4">
        <v>0</v>
      </c>
      <c r="AL80" s="4">
        <v>0</v>
      </c>
      <c r="AM80" s="4">
        <v>0</v>
      </c>
      <c r="AN80" s="4">
        <v>0</v>
      </c>
      <c r="AO80" s="9">
        <v>2607</v>
      </c>
      <c r="AP80" s="9">
        <v>2270</v>
      </c>
      <c r="AQ80" s="9">
        <v>2075</v>
      </c>
      <c r="AR80" s="9">
        <v>1847</v>
      </c>
      <c r="AS80" s="4">
        <v>1654</v>
      </c>
      <c r="AT80" s="9">
        <v>2150</v>
      </c>
      <c r="AU80" s="9">
        <v>1765</v>
      </c>
      <c r="AV80" s="9">
        <v>1260</v>
      </c>
      <c r="AW80" s="9">
        <v>980</v>
      </c>
      <c r="AX80" s="9">
        <v>710</v>
      </c>
      <c r="AY80" s="4">
        <v>1500</v>
      </c>
      <c r="AZ80" s="4">
        <v>1450</v>
      </c>
      <c r="BA80" s="4">
        <v>1400</v>
      </c>
      <c r="BB80" s="4">
        <v>1340</v>
      </c>
      <c r="BC80" s="4">
        <v>1280</v>
      </c>
      <c r="BD80" s="9">
        <v>9415</v>
      </c>
      <c r="BE80" s="9">
        <f t="shared" si="10"/>
        <v>11600</v>
      </c>
      <c r="BF80" s="4">
        <f t="shared" si="11"/>
        <v>128.88888888888889</v>
      </c>
      <c r="BG80" s="9">
        <v>9125</v>
      </c>
      <c r="BH80" s="9">
        <f t="shared" si="12"/>
        <v>10670</v>
      </c>
      <c r="BI80" s="4">
        <f t="shared" si="13"/>
        <v>118.55555555555556</v>
      </c>
      <c r="BJ80" s="9">
        <v>8876</v>
      </c>
      <c r="BK80" s="4">
        <f t="shared" si="14"/>
        <v>10151</v>
      </c>
      <c r="BL80" s="4">
        <f t="shared" si="15"/>
        <v>112.78888888888889</v>
      </c>
      <c r="BM80" s="9">
        <v>8570</v>
      </c>
      <c r="BN80" s="4">
        <f t="shared" si="16"/>
        <v>9410</v>
      </c>
      <c r="BO80" s="4">
        <f t="shared" si="17"/>
        <v>104.55555555555556</v>
      </c>
      <c r="BP80" s="4">
        <v>8410</v>
      </c>
      <c r="BQ80" s="4">
        <f t="shared" si="18"/>
        <v>9160</v>
      </c>
      <c r="BR80" s="4">
        <f t="shared" si="19"/>
        <v>101.77777777777777</v>
      </c>
      <c r="BS80" s="9">
        <v>160</v>
      </c>
      <c r="BT80" s="4">
        <v>0</v>
      </c>
    </row>
    <row r="81" spans="1:72" x14ac:dyDescent="0.3">
      <c r="A81" s="4" t="s">
        <v>329</v>
      </c>
      <c r="B81" s="4">
        <v>55</v>
      </c>
      <c r="C81" s="4" t="s">
        <v>41</v>
      </c>
      <c r="D81" s="4" t="s">
        <v>74</v>
      </c>
      <c r="E81" s="9">
        <v>11000</v>
      </c>
      <c r="F81" s="4" t="s">
        <v>61</v>
      </c>
      <c r="G81" s="4" t="s">
        <v>62</v>
      </c>
      <c r="H81" s="9">
        <v>1300</v>
      </c>
      <c r="I81" s="1" t="s">
        <v>89</v>
      </c>
      <c r="J81" s="4" t="s">
        <v>65</v>
      </c>
      <c r="K81" s="4" t="s">
        <v>65</v>
      </c>
      <c r="L81" s="4" t="s">
        <v>65</v>
      </c>
      <c r="M81" s="4" t="s">
        <v>72</v>
      </c>
      <c r="N81" s="9">
        <v>166</v>
      </c>
      <c r="O81" s="9">
        <v>70</v>
      </c>
      <c r="P81" s="9"/>
      <c r="Q81" s="9">
        <v>135</v>
      </c>
      <c r="R81" s="9">
        <v>81</v>
      </c>
      <c r="S81" s="9">
        <v>128</v>
      </c>
      <c r="T81" s="9">
        <v>300</v>
      </c>
      <c r="U81" s="9">
        <v>8.6</v>
      </c>
      <c r="V81" s="4" t="s">
        <v>65</v>
      </c>
      <c r="W81" s="4" t="s">
        <v>65</v>
      </c>
      <c r="X81" s="4" t="s">
        <v>65</v>
      </c>
      <c r="Y81" s="4" t="s">
        <v>65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30</v>
      </c>
      <c r="AF81" s="4">
        <v>30</v>
      </c>
      <c r="AG81" s="4">
        <v>30</v>
      </c>
      <c r="AH81" s="4">
        <v>30</v>
      </c>
      <c r="AI81" s="4">
        <v>30</v>
      </c>
      <c r="AJ81" s="4">
        <v>0</v>
      </c>
      <c r="AK81" s="4">
        <v>0</v>
      </c>
      <c r="AL81" s="4">
        <v>0</v>
      </c>
      <c r="AM81" s="4">
        <v>0</v>
      </c>
      <c r="AN81" s="4">
        <v>0</v>
      </c>
      <c r="AO81" s="9">
        <v>9415</v>
      </c>
      <c r="AP81" s="9">
        <v>9125</v>
      </c>
      <c r="AQ81" s="9">
        <v>8876</v>
      </c>
      <c r="AR81" s="9">
        <v>8570</v>
      </c>
      <c r="AS81" s="4">
        <v>8410</v>
      </c>
      <c r="AT81" s="9">
        <v>2185</v>
      </c>
      <c r="AU81" s="9">
        <v>1545</v>
      </c>
      <c r="AV81" s="9">
        <v>1275</v>
      </c>
      <c r="AW81" s="9">
        <v>840</v>
      </c>
      <c r="AX81" s="9">
        <v>750</v>
      </c>
      <c r="AY81" s="4">
        <v>0</v>
      </c>
      <c r="AZ81" s="4">
        <v>0</v>
      </c>
      <c r="BA81" s="4">
        <v>0</v>
      </c>
      <c r="BB81" s="4">
        <v>0</v>
      </c>
      <c r="BC81" s="4">
        <v>0</v>
      </c>
      <c r="BD81" s="9">
        <v>2345</v>
      </c>
      <c r="BE81" s="9">
        <f t="shared" si="10"/>
        <v>4720</v>
      </c>
      <c r="BF81" s="4">
        <f t="shared" si="11"/>
        <v>52.444444444444443</v>
      </c>
      <c r="BG81" s="9">
        <v>2005</v>
      </c>
      <c r="BH81" s="9">
        <f t="shared" si="12"/>
        <v>3825</v>
      </c>
      <c r="BI81" s="4">
        <f t="shared" si="13"/>
        <v>42.5</v>
      </c>
      <c r="BJ81" s="9">
        <v>1785</v>
      </c>
      <c r="BK81" s="4">
        <f t="shared" si="14"/>
        <v>3170</v>
      </c>
      <c r="BL81" s="4">
        <f t="shared" si="15"/>
        <v>35.222222222222221</v>
      </c>
      <c r="BM81" s="9">
        <v>1578</v>
      </c>
      <c r="BN81" s="4">
        <f t="shared" si="16"/>
        <v>2623</v>
      </c>
      <c r="BO81" s="4">
        <f t="shared" si="17"/>
        <v>29.144444444444446</v>
      </c>
      <c r="BP81" s="4">
        <v>1325</v>
      </c>
      <c r="BQ81" s="4">
        <f t="shared" si="18"/>
        <v>2175</v>
      </c>
      <c r="BR81" s="4">
        <f t="shared" si="19"/>
        <v>24.166666666666668</v>
      </c>
      <c r="BS81" s="9">
        <v>134</v>
      </c>
      <c r="BT81" s="4">
        <v>0</v>
      </c>
    </row>
    <row r="82" spans="1:72" x14ac:dyDescent="0.3">
      <c r="A82" s="4" t="s">
        <v>330</v>
      </c>
      <c r="B82" s="4">
        <v>58</v>
      </c>
      <c r="C82" s="4" t="s">
        <v>41</v>
      </c>
      <c r="D82" s="4" t="s">
        <v>74</v>
      </c>
      <c r="E82" s="4">
        <v>9000</v>
      </c>
      <c r="F82" s="4" t="s">
        <v>61</v>
      </c>
      <c r="G82" s="4" t="s">
        <v>62</v>
      </c>
      <c r="H82" s="9">
        <v>1500</v>
      </c>
      <c r="I82" s="1" t="s">
        <v>92</v>
      </c>
      <c r="J82" s="4" t="s">
        <v>65</v>
      </c>
      <c r="K82" s="4" t="s">
        <v>65</v>
      </c>
      <c r="L82" s="4" t="s">
        <v>65</v>
      </c>
      <c r="M82" s="4" t="s">
        <v>72</v>
      </c>
      <c r="N82" s="9">
        <v>160</v>
      </c>
      <c r="O82" s="9">
        <v>48</v>
      </c>
      <c r="P82" s="9"/>
      <c r="Q82" s="9">
        <v>130</v>
      </c>
      <c r="R82" s="9">
        <v>80</v>
      </c>
      <c r="S82" s="9">
        <v>149</v>
      </c>
      <c r="T82" s="9">
        <v>250</v>
      </c>
      <c r="U82" s="9">
        <v>8.4</v>
      </c>
      <c r="V82" s="4" t="s">
        <v>65</v>
      </c>
      <c r="W82" s="4" t="s">
        <v>65</v>
      </c>
      <c r="X82" s="4" t="s">
        <v>65</v>
      </c>
      <c r="Y82" s="4" t="s">
        <v>65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30</v>
      </c>
      <c r="AF82" s="4">
        <v>30</v>
      </c>
      <c r="AG82" s="4">
        <v>30</v>
      </c>
      <c r="AH82" s="4">
        <v>30</v>
      </c>
      <c r="AI82" s="4">
        <v>30</v>
      </c>
      <c r="AJ82" s="4">
        <v>0</v>
      </c>
      <c r="AK82" s="4">
        <v>0</v>
      </c>
      <c r="AL82" s="4">
        <v>0</v>
      </c>
      <c r="AM82" s="4">
        <v>0</v>
      </c>
      <c r="AN82" s="4">
        <v>0</v>
      </c>
      <c r="AO82" s="9">
        <v>2345</v>
      </c>
      <c r="AP82" s="9">
        <v>2005</v>
      </c>
      <c r="AQ82" s="9">
        <v>1785</v>
      </c>
      <c r="AR82" s="9">
        <v>1578</v>
      </c>
      <c r="AS82" s="4">
        <v>1325</v>
      </c>
      <c r="AT82" s="9">
        <v>2375</v>
      </c>
      <c r="AU82" s="9">
        <v>1820</v>
      </c>
      <c r="AV82" s="9">
        <v>1385</v>
      </c>
      <c r="AW82" s="9">
        <v>1045</v>
      </c>
      <c r="AX82" s="9">
        <v>850</v>
      </c>
      <c r="AY82" s="4">
        <v>0</v>
      </c>
      <c r="AZ82" s="4">
        <v>0</v>
      </c>
      <c r="BA82" s="4">
        <v>0</v>
      </c>
      <c r="BB82" s="4">
        <v>0</v>
      </c>
      <c r="BC82" s="4">
        <v>0</v>
      </c>
      <c r="BD82" s="9">
        <v>2758</v>
      </c>
      <c r="BE82" s="9">
        <f t="shared" si="10"/>
        <v>5043</v>
      </c>
      <c r="BF82" s="4">
        <f t="shared" si="11"/>
        <v>56.033333333333331</v>
      </c>
      <c r="BG82" s="9">
        <v>2430</v>
      </c>
      <c r="BH82" s="9">
        <f t="shared" si="12"/>
        <v>4280</v>
      </c>
      <c r="BI82" s="4">
        <f t="shared" si="13"/>
        <v>47.555555555555557</v>
      </c>
      <c r="BJ82" s="9">
        <v>2214</v>
      </c>
      <c r="BK82" s="4">
        <f t="shared" si="14"/>
        <v>3564</v>
      </c>
      <c r="BL82" s="4">
        <f t="shared" si="15"/>
        <v>39.6</v>
      </c>
      <c r="BM82" s="9">
        <v>2025</v>
      </c>
      <c r="BN82" s="4">
        <f t="shared" si="16"/>
        <v>3275</v>
      </c>
      <c r="BO82" s="4">
        <f t="shared" si="17"/>
        <v>36.388888888888886</v>
      </c>
      <c r="BP82" s="4">
        <v>1738</v>
      </c>
      <c r="BQ82" s="4">
        <f t="shared" si="18"/>
        <v>2305</v>
      </c>
      <c r="BR82" s="4">
        <f t="shared" si="19"/>
        <v>25.611111111111111</v>
      </c>
      <c r="BS82" s="9">
        <v>175</v>
      </c>
      <c r="BT82" s="4">
        <v>0</v>
      </c>
    </row>
    <row r="83" spans="1:72" x14ac:dyDescent="0.3">
      <c r="A83" s="4" t="s">
        <v>287</v>
      </c>
      <c r="B83" s="4">
        <v>55</v>
      </c>
      <c r="C83" s="4" t="s">
        <v>41</v>
      </c>
      <c r="D83" s="4" t="s">
        <v>74</v>
      </c>
      <c r="E83" s="9">
        <v>16000</v>
      </c>
      <c r="F83" s="4" t="s">
        <v>61</v>
      </c>
      <c r="G83" s="4" t="s">
        <v>62</v>
      </c>
      <c r="H83" s="9">
        <v>1500</v>
      </c>
      <c r="I83" s="1" t="s">
        <v>230</v>
      </c>
      <c r="J83" s="4" t="s">
        <v>65</v>
      </c>
      <c r="K83" s="4" t="s">
        <v>65</v>
      </c>
      <c r="L83" s="4" t="s">
        <v>65</v>
      </c>
      <c r="M83" s="4" t="s">
        <v>72</v>
      </c>
      <c r="N83" s="9">
        <v>162</v>
      </c>
      <c r="O83" s="9">
        <v>78</v>
      </c>
      <c r="P83" s="9"/>
      <c r="Q83" s="9">
        <v>132</v>
      </c>
      <c r="R83" s="9">
        <v>80</v>
      </c>
      <c r="S83" s="9">
        <v>145</v>
      </c>
      <c r="T83" s="9">
        <v>240</v>
      </c>
      <c r="U83" s="9">
        <v>8.6</v>
      </c>
      <c r="V83" s="4" t="s">
        <v>65</v>
      </c>
      <c r="W83" s="4" t="s">
        <v>65</v>
      </c>
      <c r="X83" s="4" t="s">
        <v>65</v>
      </c>
      <c r="Y83" s="4" t="s">
        <v>65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30</v>
      </c>
      <c r="AF83" s="4">
        <v>30</v>
      </c>
      <c r="AG83" s="4">
        <v>30</v>
      </c>
      <c r="AH83" s="4">
        <v>30</v>
      </c>
      <c r="AI83" s="4">
        <v>30</v>
      </c>
      <c r="AJ83" s="4">
        <v>0</v>
      </c>
      <c r="AK83" s="4">
        <v>0</v>
      </c>
      <c r="AL83" s="4">
        <v>0</v>
      </c>
      <c r="AM83" s="4">
        <v>0</v>
      </c>
      <c r="AN83" s="4">
        <v>0</v>
      </c>
      <c r="AO83" s="9">
        <v>2758</v>
      </c>
      <c r="AP83" s="9">
        <v>2430</v>
      </c>
      <c r="AQ83" s="9">
        <v>2214</v>
      </c>
      <c r="AR83" s="9">
        <v>2025</v>
      </c>
      <c r="AS83" s="4">
        <v>1738</v>
      </c>
      <c r="AT83" s="9">
        <v>2285</v>
      </c>
      <c r="AU83" s="9">
        <v>1850</v>
      </c>
      <c r="AV83" s="9">
        <v>1350</v>
      </c>
      <c r="AW83" s="9">
        <v>1250</v>
      </c>
      <c r="AX83" s="9">
        <v>567</v>
      </c>
      <c r="AY83" s="4">
        <v>0</v>
      </c>
      <c r="AZ83" s="4">
        <v>0</v>
      </c>
      <c r="BA83" s="4">
        <v>0</v>
      </c>
      <c r="BB83" s="4">
        <v>0</v>
      </c>
      <c r="BC83" s="4">
        <v>0</v>
      </c>
      <c r="BD83" s="9">
        <v>2369</v>
      </c>
      <c r="BE83" s="9">
        <f t="shared" si="10"/>
        <v>4529</v>
      </c>
      <c r="BF83" s="4">
        <f t="shared" si="11"/>
        <v>50.322222222222223</v>
      </c>
      <c r="BG83" s="9">
        <v>2046</v>
      </c>
      <c r="BH83" s="9">
        <f t="shared" si="12"/>
        <v>3731</v>
      </c>
      <c r="BI83" s="4">
        <f t="shared" si="13"/>
        <v>41.455555555555556</v>
      </c>
      <c r="BJ83" s="9">
        <v>1725</v>
      </c>
      <c r="BK83" s="4">
        <f t="shared" si="14"/>
        <v>3110</v>
      </c>
      <c r="BL83" s="4">
        <f t="shared" si="15"/>
        <v>34.555555555555557</v>
      </c>
      <c r="BM83" s="9">
        <v>1514</v>
      </c>
      <c r="BN83" s="4">
        <f t="shared" si="16"/>
        <v>2764</v>
      </c>
      <c r="BO83" s="4">
        <f t="shared" si="17"/>
        <v>30.711111111111112</v>
      </c>
      <c r="BP83" s="4">
        <v>1359</v>
      </c>
      <c r="BQ83" s="4">
        <f t="shared" si="18"/>
        <v>2439</v>
      </c>
      <c r="BR83" s="4">
        <f t="shared" si="19"/>
        <v>27.1</v>
      </c>
      <c r="BS83" s="4">
        <v>375</v>
      </c>
      <c r="BT83" s="4">
        <v>150</v>
      </c>
    </row>
    <row r="84" spans="1:72" x14ac:dyDescent="0.3">
      <c r="A84" s="4" t="s">
        <v>331</v>
      </c>
      <c r="B84" s="4">
        <v>45</v>
      </c>
      <c r="C84" s="4" t="s">
        <v>59</v>
      </c>
      <c r="D84" s="4" t="s">
        <v>74</v>
      </c>
      <c r="E84" s="9">
        <v>10000</v>
      </c>
      <c r="F84" s="4" t="s">
        <v>61</v>
      </c>
      <c r="G84" s="4" t="s">
        <v>62</v>
      </c>
      <c r="H84" s="9">
        <v>1500</v>
      </c>
      <c r="I84" s="1" t="s">
        <v>231</v>
      </c>
      <c r="J84" s="4" t="s">
        <v>65</v>
      </c>
      <c r="K84" s="4" t="s">
        <v>65</v>
      </c>
      <c r="L84" s="4" t="s">
        <v>72</v>
      </c>
      <c r="M84" s="4" t="s">
        <v>65</v>
      </c>
      <c r="N84" s="9">
        <v>149</v>
      </c>
      <c r="O84" s="9">
        <v>64</v>
      </c>
      <c r="P84" s="9"/>
      <c r="Q84" s="9">
        <v>120</v>
      </c>
      <c r="R84" s="9">
        <v>81</v>
      </c>
      <c r="S84" s="9">
        <v>135</v>
      </c>
      <c r="T84" s="9">
        <v>270</v>
      </c>
      <c r="U84" s="9">
        <v>7.4</v>
      </c>
      <c r="V84" s="4" t="s">
        <v>65</v>
      </c>
      <c r="W84" s="4" t="s">
        <v>65</v>
      </c>
      <c r="X84" s="4" t="s">
        <v>65</v>
      </c>
      <c r="Y84" s="4" t="s">
        <v>65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30</v>
      </c>
      <c r="AF84" s="4">
        <v>30</v>
      </c>
      <c r="AG84" s="4">
        <v>30</v>
      </c>
      <c r="AH84" s="4">
        <v>30</v>
      </c>
      <c r="AI84" s="4">
        <v>30</v>
      </c>
      <c r="AJ84" s="4">
        <v>0</v>
      </c>
      <c r="AK84" s="4">
        <v>0</v>
      </c>
      <c r="AL84" s="4">
        <v>0</v>
      </c>
      <c r="AM84" s="4">
        <v>0</v>
      </c>
      <c r="AN84" s="4">
        <v>0</v>
      </c>
      <c r="AO84" s="9">
        <v>2369</v>
      </c>
      <c r="AP84" s="9">
        <v>2046</v>
      </c>
      <c r="AQ84" s="9">
        <v>1725</v>
      </c>
      <c r="AR84" s="9">
        <v>1514</v>
      </c>
      <c r="AS84" s="4">
        <v>1359</v>
      </c>
      <c r="AT84" s="9">
        <v>2160</v>
      </c>
      <c r="AU84" s="9">
        <v>1685</v>
      </c>
      <c r="AV84" s="9">
        <v>1385</v>
      </c>
      <c r="AW84" s="9">
        <v>1250</v>
      </c>
      <c r="AX84" s="9">
        <v>1080</v>
      </c>
      <c r="AY84" s="4">
        <v>0</v>
      </c>
      <c r="AZ84" s="4">
        <v>0</v>
      </c>
      <c r="BA84" s="4">
        <v>0</v>
      </c>
      <c r="BB84" s="4">
        <v>0</v>
      </c>
      <c r="BC84" s="4">
        <v>0</v>
      </c>
      <c r="BD84" s="4">
        <v>2550</v>
      </c>
      <c r="BE84" s="9">
        <f t="shared" si="10"/>
        <v>4730</v>
      </c>
      <c r="BF84" s="4">
        <f t="shared" si="11"/>
        <v>52.555555555555557</v>
      </c>
      <c r="BG84" s="4">
        <v>2180</v>
      </c>
      <c r="BH84" s="9">
        <f t="shared" si="12"/>
        <v>3745</v>
      </c>
      <c r="BI84" s="4">
        <f t="shared" si="13"/>
        <v>41.611111111111114</v>
      </c>
      <c r="BJ84" s="4">
        <v>1800</v>
      </c>
      <c r="BK84" s="4">
        <f t="shared" si="14"/>
        <v>3065</v>
      </c>
      <c r="BL84" s="4">
        <f t="shared" si="15"/>
        <v>34.055555555555557</v>
      </c>
      <c r="BM84" s="4">
        <v>1640</v>
      </c>
      <c r="BN84" s="4">
        <f t="shared" si="16"/>
        <v>2675</v>
      </c>
      <c r="BO84" s="4">
        <f t="shared" si="17"/>
        <v>29.722222222222221</v>
      </c>
      <c r="BP84" s="4">
        <v>1520</v>
      </c>
      <c r="BQ84" s="4">
        <f t="shared" si="18"/>
        <v>2440</v>
      </c>
      <c r="BR84" s="4">
        <f t="shared" si="19"/>
        <v>27.111111111111111</v>
      </c>
      <c r="BS84" s="9">
        <v>150</v>
      </c>
      <c r="BT84" s="4">
        <v>0</v>
      </c>
    </row>
    <row r="85" spans="1:72" x14ac:dyDescent="0.3">
      <c r="A85" s="4" t="s">
        <v>332</v>
      </c>
      <c r="B85" s="4">
        <v>45</v>
      </c>
      <c r="C85" s="4" t="s">
        <v>59</v>
      </c>
      <c r="D85" s="4" t="s">
        <v>74</v>
      </c>
      <c r="E85" s="9">
        <v>13500</v>
      </c>
      <c r="F85" s="4" t="s">
        <v>61</v>
      </c>
      <c r="G85" s="4" t="s">
        <v>62</v>
      </c>
      <c r="H85" s="9">
        <v>1250</v>
      </c>
      <c r="I85" s="1" t="s">
        <v>235</v>
      </c>
      <c r="J85" s="4" t="s">
        <v>65</v>
      </c>
      <c r="K85" s="4" t="s">
        <v>65</v>
      </c>
      <c r="L85" s="4" t="s">
        <v>72</v>
      </c>
      <c r="M85" s="4" t="s">
        <v>72</v>
      </c>
      <c r="N85" s="9">
        <v>147</v>
      </c>
      <c r="O85" s="9">
        <v>62</v>
      </c>
      <c r="P85" s="9"/>
      <c r="Q85" s="9">
        <v>125</v>
      </c>
      <c r="R85" s="9">
        <v>82</v>
      </c>
      <c r="S85" s="9">
        <v>140</v>
      </c>
      <c r="T85" s="9">
        <v>281</v>
      </c>
      <c r="U85" s="9">
        <v>8.3000000000000007</v>
      </c>
      <c r="V85" s="4" t="s">
        <v>65</v>
      </c>
      <c r="W85" s="4" t="s">
        <v>65</v>
      </c>
      <c r="X85" s="4" t="s">
        <v>65</v>
      </c>
      <c r="Y85" s="4" t="s">
        <v>65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30</v>
      </c>
      <c r="AF85" s="4">
        <v>30</v>
      </c>
      <c r="AG85" s="4">
        <v>30</v>
      </c>
      <c r="AH85" s="4">
        <v>30</v>
      </c>
      <c r="AI85" s="4">
        <v>30</v>
      </c>
      <c r="AJ85" s="4">
        <v>0</v>
      </c>
      <c r="AK85" s="4">
        <v>0</v>
      </c>
      <c r="AL85" s="4">
        <v>0</v>
      </c>
      <c r="AM85" s="4">
        <v>0</v>
      </c>
      <c r="AN85" s="4">
        <v>0</v>
      </c>
      <c r="AO85" s="4">
        <v>2550</v>
      </c>
      <c r="AP85" s="4">
        <v>2180</v>
      </c>
      <c r="AQ85" s="4">
        <v>1800</v>
      </c>
      <c r="AR85" s="4">
        <v>1640</v>
      </c>
      <c r="AS85" s="4">
        <v>1520</v>
      </c>
      <c r="AT85" s="9">
        <v>2180</v>
      </c>
      <c r="AU85" s="9">
        <v>1565</v>
      </c>
      <c r="AV85" s="9">
        <v>1265</v>
      </c>
      <c r="AW85" s="9">
        <v>1035</v>
      </c>
      <c r="AX85" s="9">
        <v>920</v>
      </c>
      <c r="AY85" s="4">
        <v>0</v>
      </c>
      <c r="AZ85" s="4">
        <v>0</v>
      </c>
      <c r="BA85" s="4">
        <v>0</v>
      </c>
      <c r="BB85" s="4">
        <v>0</v>
      </c>
      <c r="BC85" s="4">
        <v>0</v>
      </c>
      <c r="BD85" s="9">
        <v>2158</v>
      </c>
      <c r="BE85" s="9">
        <f t="shared" si="10"/>
        <v>4433</v>
      </c>
      <c r="BF85" s="4">
        <f t="shared" si="11"/>
        <v>49.255555555555553</v>
      </c>
      <c r="BG85" s="9">
        <v>1768</v>
      </c>
      <c r="BH85" s="9">
        <f t="shared" si="12"/>
        <v>3518</v>
      </c>
      <c r="BI85" s="4">
        <f t="shared" si="13"/>
        <v>39.088888888888889</v>
      </c>
      <c r="BJ85" s="9">
        <v>1540</v>
      </c>
      <c r="BK85" s="4">
        <f t="shared" si="14"/>
        <v>2815</v>
      </c>
      <c r="BL85" s="4">
        <f t="shared" si="15"/>
        <v>31.277777777777779</v>
      </c>
      <c r="BM85" s="9">
        <v>1329</v>
      </c>
      <c r="BN85" s="4">
        <f t="shared" si="16"/>
        <v>2394</v>
      </c>
      <c r="BO85" s="4">
        <f t="shared" si="17"/>
        <v>26.6</v>
      </c>
      <c r="BP85" s="4">
        <v>1153</v>
      </c>
      <c r="BQ85" s="4">
        <f t="shared" si="18"/>
        <v>1873</v>
      </c>
      <c r="BR85" s="4">
        <f t="shared" si="19"/>
        <v>20.81111111111111</v>
      </c>
      <c r="BS85" s="9">
        <v>175</v>
      </c>
      <c r="BT85" s="4">
        <v>0</v>
      </c>
    </row>
    <row r="86" spans="1:72" x14ac:dyDescent="0.3">
      <c r="A86" s="4" t="s">
        <v>333</v>
      </c>
      <c r="B86" s="4">
        <v>80</v>
      </c>
      <c r="C86" s="4" t="s">
        <v>59</v>
      </c>
      <c r="D86" s="4" t="s">
        <v>74</v>
      </c>
      <c r="E86" s="9">
        <v>10000</v>
      </c>
      <c r="F86" s="4" t="s">
        <v>61</v>
      </c>
      <c r="G86" s="4" t="s">
        <v>62</v>
      </c>
      <c r="H86" s="9">
        <v>1500</v>
      </c>
      <c r="I86" s="1" t="s">
        <v>99</v>
      </c>
      <c r="J86" s="4" t="s">
        <v>65</v>
      </c>
      <c r="K86" s="4" t="s">
        <v>65</v>
      </c>
      <c r="L86" s="4" t="s">
        <v>72</v>
      </c>
      <c r="M86" s="4" t="s">
        <v>72</v>
      </c>
      <c r="N86" s="9">
        <v>139</v>
      </c>
      <c r="O86" s="9">
        <v>57</v>
      </c>
      <c r="P86" s="9"/>
      <c r="Q86" s="9">
        <v>135</v>
      </c>
      <c r="R86" s="9">
        <v>80</v>
      </c>
      <c r="S86" s="9">
        <v>135</v>
      </c>
      <c r="T86" s="9">
        <v>315</v>
      </c>
      <c r="U86" s="9">
        <v>8.4</v>
      </c>
      <c r="V86" s="4" t="s">
        <v>65</v>
      </c>
      <c r="W86" s="4" t="s">
        <v>65</v>
      </c>
      <c r="X86" s="4" t="s">
        <v>65</v>
      </c>
      <c r="Y86" s="4" t="s">
        <v>65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30</v>
      </c>
      <c r="AF86" s="4">
        <v>30</v>
      </c>
      <c r="AG86" s="4">
        <v>30</v>
      </c>
      <c r="AH86" s="4">
        <v>30</v>
      </c>
      <c r="AI86" s="4">
        <v>30</v>
      </c>
      <c r="AJ86" s="4">
        <v>0</v>
      </c>
      <c r="AK86" s="4">
        <v>0</v>
      </c>
      <c r="AL86" s="4">
        <v>0</v>
      </c>
      <c r="AM86" s="4">
        <v>0</v>
      </c>
      <c r="AN86" s="4">
        <v>0</v>
      </c>
      <c r="AO86" s="9">
        <v>2158</v>
      </c>
      <c r="AP86" s="9">
        <v>1768</v>
      </c>
      <c r="AQ86" s="9">
        <v>1540</v>
      </c>
      <c r="AR86" s="9">
        <v>1329</v>
      </c>
      <c r="AS86" s="4">
        <v>1153</v>
      </c>
      <c r="AT86" s="9">
        <v>2275</v>
      </c>
      <c r="AU86" s="9">
        <v>1750</v>
      </c>
      <c r="AV86" s="9">
        <v>1275</v>
      </c>
      <c r="AW86" s="9">
        <v>1065</v>
      </c>
      <c r="AX86" s="9">
        <v>720</v>
      </c>
      <c r="AY86" s="4">
        <v>0</v>
      </c>
      <c r="AZ86" s="4">
        <v>0</v>
      </c>
      <c r="BA86" s="4">
        <v>0</v>
      </c>
      <c r="BB86" s="4">
        <v>0</v>
      </c>
      <c r="BC86" s="4">
        <v>0</v>
      </c>
      <c r="BD86" s="9">
        <v>5325</v>
      </c>
      <c r="BE86" s="9">
        <f t="shared" si="10"/>
        <v>7510</v>
      </c>
      <c r="BF86" s="4">
        <f t="shared" si="11"/>
        <v>83.444444444444443</v>
      </c>
      <c r="BG86" s="9">
        <v>5045</v>
      </c>
      <c r="BH86" s="9">
        <f t="shared" si="12"/>
        <v>6790</v>
      </c>
      <c r="BI86" s="4">
        <f t="shared" si="13"/>
        <v>75.444444444444443</v>
      </c>
      <c r="BJ86" s="9">
        <v>4724</v>
      </c>
      <c r="BK86" s="4">
        <f t="shared" si="14"/>
        <v>6074</v>
      </c>
      <c r="BL86" s="4">
        <f t="shared" si="15"/>
        <v>67.488888888888894</v>
      </c>
      <c r="BM86" s="9">
        <v>4503</v>
      </c>
      <c r="BN86" s="4">
        <f t="shared" si="16"/>
        <v>5483</v>
      </c>
      <c r="BO86" s="4">
        <f t="shared" si="17"/>
        <v>60.922222222222224</v>
      </c>
      <c r="BP86" s="4">
        <v>4320</v>
      </c>
      <c r="BQ86" s="4">
        <f t="shared" si="18"/>
        <v>5040</v>
      </c>
      <c r="BR86" s="4">
        <f t="shared" si="19"/>
        <v>56</v>
      </c>
      <c r="BS86" s="9">
        <v>200</v>
      </c>
      <c r="BT86" s="4">
        <v>0</v>
      </c>
    </row>
    <row r="87" spans="1:72" x14ac:dyDescent="0.3">
      <c r="A87" s="4" t="s">
        <v>334</v>
      </c>
      <c r="B87" s="4">
        <v>48</v>
      </c>
      <c r="C87" s="4" t="s">
        <v>59</v>
      </c>
      <c r="D87" s="4" t="s">
        <v>74</v>
      </c>
      <c r="E87" s="4" t="s">
        <v>84</v>
      </c>
      <c r="F87" s="4" t="s">
        <v>61</v>
      </c>
      <c r="G87" s="4" t="s">
        <v>62</v>
      </c>
      <c r="H87" s="9">
        <v>1500</v>
      </c>
      <c r="I87" s="1" t="s">
        <v>236</v>
      </c>
      <c r="J87" s="4" t="s">
        <v>65</v>
      </c>
      <c r="K87" s="4" t="s">
        <v>65</v>
      </c>
      <c r="L87" s="4" t="s">
        <v>72</v>
      </c>
      <c r="M87" s="4" t="s">
        <v>72</v>
      </c>
      <c r="N87" s="9">
        <v>148</v>
      </c>
      <c r="O87" s="9">
        <v>55</v>
      </c>
      <c r="P87" s="9"/>
      <c r="Q87" s="9">
        <v>125</v>
      </c>
      <c r="R87" s="9">
        <v>80</v>
      </c>
      <c r="S87" s="9">
        <v>140</v>
      </c>
      <c r="T87" s="9">
        <v>220</v>
      </c>
      <c r="U87" s="9">
        <v>7.5</v>
      </c>
      <c r="V87" s="4" t="s">
        <v>65</v>
      </c>
      <c r="W87" s="4" t="s">
        <v>65</v>
      </c>
      <c r="X87" s="4" t="s">
        <v>65</v>
      </c>
      <c r="Y87" s="4" t="s">
        <v>65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30</v>
      </c>
      <c r="AF87" s="4">
        <v>30</v>
      </c>
      <c r="AG87" s="4">
        <v>30</v>
      </c>
      <c r="AH87" s="4">
        <v>30</v>
      </c>
      <c r="AI87" s="4">
        <v>30</v>
      </c>
      <c r="AJ87" s="4">
        <v>0</v>
      </c>
      <c r="AK87" s="4">
        <v>0</v>
      </c>
      <c r="AL87" s="4">
        <v>0</v>
      </c>
      <c r="AM87" s="4">
        <v>0</v>
      </c>
      <c r="AN87" s="4">
        <v>0</v>
      </c>
      <c r="AO87" s="9">
        <v>5325</v>
      </c>
      <c r="AP87" s="9">
        <v>5045</v>
      </c>
      <c r="AQ87" s="9">
        <v>4724</v>
      </c>
      <c r="AR87" s="9">
        <v>4503</v>
      </c>
      <c r="AS87" s="4">
        <v>4320</v>
      </c>
      <c r="AT87" s="9">
        <v>2185</v>
      </c>
      <c r="AU87" s="9">
        <v>1745</v>
      </c>
      <c r="AV87" s="9">
        <v>1350</v>
      </c>
      <c r="AW87" s="9">
        <v>980</v>
      </c>
      <c r="AX87" s="9">
        <v>720</v>
      </c>
      <c r="AY87" s="4">
        <v>0</v>
      </c>
      <c r="AZ87" s="4">
        <v>0</v>
      </c>
      <c r="BA87" s="4">
        <v>0</v>
      </c>
      <c r="BB87" s="4">
        <v>0</v>
      </c>
      <c r="BC87" s="4">
        <v>0</v>
      </c>
      <c r="BD87" s="9">
        <v>2624</v>
      </c>
      <c r="BE87" s="9">
        <f t="shared" si="10"/>
        <v>4799</v>
      </c>
      <c r="BF87" s="4">
        <f t="shared" si="11"/>
        <v>53.322222222222223</v>
      </c>
      <c r="BG87" s="9">
        <v>2203</v>
      </c>
      <c r="BH87" s="9">
        <f t="shared" si="12"/>
        <v>3783</v>
      </c>
      <c r="BI87" s="4">
        <f t="shared" si="13"/>
        <v>42.033333333333331</v>
      </c>
      <c r="BJ87" s="9">
        <v>2025</v>
      </c>
      <c r="BK87" s="4">
        <f t="shared" si="14"/>
        <v>3290</v>
      </c>
      <c r="BL87" s="4">
        <f t="shared" si="15"/>
        <v>36.555555555555557</v>
      </c>
      <c r="BM87" s="9">
        <v>1878</v>
      </c>
      <c r="BN87" s="4">
        <f t="shared" si="16"/>
        <v>2968</v>
      </c>
      <c r="BO87" s="4">
        <f t="shared" si="17"/>
        <v>32.977777777777774</v>
      </c>
      <c r="BP87" s="4">
        <v>1634</v>
      </c>
      <c r="BQ87" s="4">
        <f t="shared" si="18"/>
        <v>2479</v>
      </c>
      <c r="BR87" s="4">
        <f t="shared" si="19"/>
        <v>27.544444444444444</v>
      </c>
      <c r="BS87" s="9">
        <v>175</v>
      </c>
      <c r="BT87" s="4">
        <v>0</v>
      </c>
    </row>
    <row r="88" spans="1:72" x14ac:dyDescent="0.3">
      <c r="A88" s="4" t="s">
        <v>335</v>
      </c>
      <c r="B88" s="4">
        <v>45</v>
      </c>
      <c r="C88" s="4" t="s">
        <v>41</v>
      </c>
      <c r="D88" s="4" t="s">
        <v>74</v>
      </c>
      <c r="E88" s="4">
        <v>7500</v>
      </c>
      <c r="F88" s="4" t="s">
        <v>61</v>
      </c>
      <c r="G88" s="4" t="s">
        <v>62</v>
      </c>
      <c r="H88" s="9">
        <v>1200</v>
      </c>
      <c r="I88" s="1" t="s">
        <v>238</v>
      </c>
      <c r="J88" s="4" t="s">
        <v>65</v>
      </c>
      <c r="K88" s="4" t="s">
        <v>65</v>
      </c>
      <c r="L88" s="4" t="s">
        <v>65</v>
      </c>
      <c r="M88" s="4" t="s">
        <v>72</v>
      </c>
      <c r="N88" s="9">
        <v>163</v>
      </c>
      <c r="O88" s="9">
        <v>46</v>
      </c>
      <c r="P88" s="9"/>
      <c r="Q88" s="9">
        <v>135</v>
      </c>
      <c r="R88" s="9">
        <v>80</v>
      </c>
      <c r="S88" s="9">
        <v>130</v>
      </c>
      <c r="T88" s="9">
        <v>246</v>
      </c>
      <c r="U88" s="9">
        <v>8.5</v>
      </c>
      <c r="V88" s="4" t="s">
        <v>65</v>
      </c>
      <c r="W88" s="4" t="s">
        <v>65</v>
      </c>
      <c r="X88" s="4" t="s">
        <v>65</v>
      </c>
      <c r="Y88" s="4" t="s">
        <v>65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30</v>
      </c>
      <c r="AF88" s="4">
        <v>30</v>
      </c>
      <c r="AG88" s="4">
        <v>30</v>
      </c>
      <c r="AH88" s="4">
        <v>30</v>
      </c>
      <c r="AI88" s="4">
        <v>30</v>
      </c>
      <c r="AJ88" s="4">
        <v>0</v>
      </c>
      <c r="AK88" s="4">
        <v>0</v>
      </c>
      <c r="AL88" s="4">
        <v>0</v>
      </c>
      <c r="AM88" s="4">
        <v>0</v>
      </c>
      <c r="AN88" s="4">
        <v>0</v>
      </c>
      <c r="AO88" s="9">
        <v>2624</v>
      </c>
      <c r="AP88" s="9">
        <v>2203</v>
      </c>
      <c r="AQ88" s="9">
        <v>2025</v>
      </c>
      <c r="AR88" s="9">
        <v>1878</v>
      </c>
      <c r="AS88" s="4">
        <v>1634</v>
      </c>
      <c r="AT88" s="9">
        <v>2175</v>
      </c>
      <c r="AU88" s="9">
        <v>1580</v>
      </c>
      <c r="AV88" s="9">
        <v>1265</v>
      </c>
      <c r="AW88" s="9">
        <v>1090</v>
      </c>
      <c r="AX88" s="9">
        <v>845</v>
      </c>
      <c r="AY88" s="4">
        <v>0</v>
      </c>
      <c r="AZ88" s="4">
        <v>0</v>
      </c>
      <c r="BA88" s="4">
        <v>0</v>
      </c>
      <c r="BB88" s="4">
        <v>0</v>
      </c>
      <c r="BC88" s="4">
        <v>0</v>
      </c>
      <c r="BD88" s="9">
        <v>2704</v>
      </c>
      <c r="BE88" s="9">
        <f t="shared" si="10"/>
        <v>4969</v>
      </c>
      <c r="BF88" s="4">
        <f t="shared" si="11"/>
        <v>55.211111111111109</v>
      </c>
      <c r="BG88" s="9">
        <v>2490</v>
      </c>
      <c r="BH88" s="9">
        <f t="shared" si="12"/>
        <v>4175</v>
      </c>
      <c r="BI88" s="4">
        <f t="shared" si="13"/>
        <v>46.388888888888886</v>
      </c>
      <c r="BJ88" s="9">
        <v>2147</v>
      </c>
      <c r="BK88" s="4">
        <f t="shared" si="14"/>
        <v>3632</v>
      </c>
      <c r="BL88" s="4">
        <f t="shared" si="15"/>
        <v>40.355555555555554</v>
      </c>
      <c r="BM88" s="9">
        <v>1905</v>
      </c>
      <c r="BN88" s="4">
        <f t="shared" si="16"/>
        <v>3105</v>
      </c>
      <c r="BO88" s="4">
        <f t="shared" si="17"/>
        <v>34.5</v>
      </c>
      <c r="BP88" s="4">
        <v>2605</v>
      </c>
      <c r="BQ88" s="4">
        <f t="shared" si="18"/>
        <v>3625</v>
      </c>
      <c r="BR88" s="4">
        <f t="shared" si="19"/>
        <v>40.277777777777779</v>
      </c>
      <c r="BS88" s="9">
        <v>140</v>
      </c>
      <c r="BT88" s="4">
        <v>0</v>
      </c>
    </row>
    <row r="89" spans="1:72" x14ac:dyDescent="0.3">
      <c r="A89" s="4" t="s">
        <v>336</v>
      </c>
      <c r="B89" s="4">
        <v>48</v>
      </c>
      <c r="C89" s="4" t="s">
        <v>59</v>
      </c>
      <c r="D89" s="4" t="s">
        <v>74</v>
      </c>
      <c r="E89" s="4" t="s">
        <v>84</v>
      </c>
      <c r="F89" s="4" t="s">
        <v>61</v>
      </c>
      <c r="G89" s="4" t="s">
        <v>62</v>
      </c>
      <c r="H89" s="9">
        <v>1260</v>
      </c>
      <c r="I89" s="1" t="s">
        <v>239</v>
      </c>
      <c r="J89" s="4" t="s">
        <v>65</v>
      </c>
      <c r="K89" s="4" t="s">
        <v>65</v>
      </c>
      <c r="L89" s="4" t="s">
        <v>72</v>
      </c>
      <c r="M89" s="4" t="s">
        <v>72</v>
      </c>
      <c r="N89" s="9">
        <v>145</v>
      </c>
      <c r="O89" s="9">
        <v>60</v>
      </c>
      <c r="P89" s="9"/>
      <c r="Q89" s="9">
        <v>128</v>
      </c>
      <c r="R89" s="9">
        <v>82</v>
      </c>
      <c r="S89" s="9">
        <v>128</v>
      </c>
      <c r="T89" s="9">
        <v>275</v>
      </c>
      <c r="U89" s="9">
        <v>7.5</v>
      </c>
      <c r="V89" s="4" t="s">
        <v>65</v>
      </c>
      <c r="W89" s="4" t="s">
        <v>65</v>
      </c>
      <c r="X89" s="4" t="s">
        <v>65</v>
      </c>
      <c r="Y89" s="4" t="s">
        <v>65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30</v>
      </c>
      <c r="AF89" s="4">
        <v>30</v>
      </c>
      <c r="AG89" s="4">
        <v>30</v>
      </c>
      <c r="AH89" s="4">
        <v>30</v>
      </c>
      <c r="AI89" s="4">
        <v>30</v>
      </c>
      <c r="AJ89" s="4">
        <v>0</v>
      </c>
      <c r="AK89" s="4">
        <v>0</v>
      </c>
      <c r="AL89" s="4">
        <v>0</v>
      </c>
      <c r="AM89" s="4">
        <v>0</v>
      </c>
      <c r="AN89" s="4">
        <v>0</v>
      </c>
      <c r="AO89" s="9">
        <v>2704</v>
      </c>
      <c r="AP89" s="9">
        <v>2490</v>
      </c>
      <c r="AQ89" s="9">
        <v>2147</v>
      </c>
      <c r="AR89" s="9">
        <v>1905</v>
      </c>
      <c r="AS89" s="4">
        <v>2605</v>
      </c>
      <c r="AT89" s="9">
        <v>2265</v>
      </c>
      <c r="AU89" s="9">
        <v>1685</v>
      </c>
      <c r="AV89" s="9">
        <v>1485</v>
      </c>
      <c r="AW89" s="9">
        <v>1200</v>
      </c>
      <c r="AX89" s="9">
        <v>1020</v>
      </c>
      <c r="AY89" s="4">
        <v>0</v>
      </c>
      <c r="AZ89" s="4">
        <v>0</v>
      </c>
      <c r="BA89" s="4">
        <v>0</v>
      </c>
      <c r="BB89" s="4">
        <v>0</v>
      </c>
      <c r="BC89" s="4">
        <v>0</v>
      </c>
      <c r="BD89" s="9">
        <v>4225</v>
      </c>
      <c r="BE89" s="9">
        <f t="shared" si="10"/>
        <v>6610</v>
      </c>
      <c r="BF89" s="4">
        <f t="shared" si="11"/>
        <v>73.444444444444443</v>
      </c>
      <c r="BG89" s="9">
        <v>3907</v>
      </c>
      <c r="BH89" s="9">
        <f t="shared" si="12"/>
        <v>5692</v>
      </c>
      <c r="BI89" s="4">
        <f t="shared" si="13"/>
        <v>63.244444444444447</v>
      </c>
      <c r="BJ89" s="9">
        <v>3738</v>
      </c>
      <c r="BK89" s="4">
        <f t="shared" si="14"/>
        <v>5123</v>
      </c>
      <c r="BL89" s="4">
        <f t="shared" si="15"/>
        <v>56.922222222222224</v>
      </c>
      <c r="BM89" s="9">
        <v>3516</v>
      </c>
      <c r="BN89" s="4">
        <f t="shared" si="16"/>
        <v>4751</v>
      </c>
      <c r="BO89" s="4">
        <f t="shared" si="17"/>
        <v>52.788888888888891</v>
      </c>
      <c r="BP89" s="4">
        <v>2120</v>
      </c>
      <c r="BQ89" s="4">
        <f t="shared" si="18"/>
        <v>2658</v>
      </c>
      <c r="BR89" s="4">
        <f t="shared" si="19"/>
        <v>29.533333333333335</v>
      </c>
      <c r="BS89" s="9">
        <v>175</v>
      </c>
      <c r="BT89" s="4">
        <v>0</v>
      </c>
    </row>
    <row r="90" spans="1:72" x14ac:dyDescent="0.3">
      <c r="A90" s="4" t="s">
        <v>337</v>
      </c>
      <c r="B90" s="4">
        <v>55</v>
      </c>
      <c r="C90" s="4" t="s">
        <v>41</v>
      </c>
      <c r="D90" s="4" t="s">
        <v>74</v>
      </c>
      <c r="E90" s="9">
        <v>5000</v>
      </c>
      <c r="F90" s="4" t="s">
        <v>61</v>
      </c>
      <c r="G90" s="4" t="s">
        <v>62</v>
      </c>
      <c r="H90" s="9">
        <v>1400</v>
      </c>
      <c r="I90" s="1" t="s">
        <v>240</v>
      </c>
      <c r="J90" s="4" t="s">
        <v>65</v>
      </c>
      <c r="K90" s="1" t="s">
        <v>72</v>
      </c>
      <c r="L90" s="4" t="s">
        <v>65</v>
      </c>
      <c r="M90" s="4" t="s">
        <v>72</v>
      </c>
      <c r="N90" s="9">
        <v>162</v>
      </c>
      <c r="O90" s="9">
        <v>80</v>
      </c>
      <c r="P90" s="9"/>
      <c r="Q90" s="9">
        <v>135</v>
      </c>
      <c r="R90" s="9">
        <v>79</v>
      </c>
      <c r="S90" s="9">
        <v>136</v>
      </c>
      <c r="T90" s="9">
        <v>230</v>
      </c>
      <c r="U90" s="9">
        <v>7.8</v>
      </c>
      <c r="V90" s="4" t="s">
        <v>65</v>
      </c>
      <c r="W90" s="4" t="s">
        <v>65</v>
      </c>
      <c r="X90" s="4" t="s">
        <v>65</v>
      </c>
      <c r="Y90" s="4" t="s">
        <v>65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30</v>
      </c>
      <c r="AF90" s="4">
        <v>30</v>
      </c>
      <c r="AG90" s="4">
        <v>30</v>
      </c>
      <c r="AH90" s="4">
        <v>30</v>
      </c>
      <c r="AI90" s="4">
        <v>30</v>
      </c>
      <c r="AJ90" s="4">
        <v>0</v>
      </c>
      <c r="AK90" s="4">
        <v>0</v>
      </c>
      <c r="AL90" s="4">
        <v>0</v>
      </c>
      <c r="AM90" s="4">
        <v>0</v>
      </c>
      <c r="AN90" s="4">
        <v>0</v>
      </c>
      <c r="AO90" s="9">
        <v>4225</v>
      </c>
      <c r="AP90" s="9">
        <v>3907</v>
      </c>
      <c r="AQ90" s="9">
        <v>3738</v>
      </c>
      <c r="AR90" s="9">
        <v>3516</v>
      </c>
      <c r="AS90" s="4">
        <v>2120</v>
      </c>
      <c r="AT90" s="9">
        <v>2385</v>
      </c>
      <c r="AU90" s="9">
        <v>1785</v>
      </c>
      <c r="AV90" s="9">
        <v>1385</v>
      </c>
      <c r="AW90" s="9">
        <v>1235</v>
      </c>
      <c r="AX90" s="9">
        <v>538</v>
      </c>
      <c r="AY90" s="4">
        <v>0</v>
      </c>
      <c r="AZ90" s="4">
        <v>0</v>
      </c>
      <c r="BA90" s="4">
        <v>0</v>
      </c>
      <c r="BB90" s="4">
        <v>0</v>
      </c>
      <c r="BC90" s="4">
        <v>0</v>
      </c>
      <c r="BD90" s="9">
        <v>2154</v>
      </c>
      <c r="BE90" s="9">
        <f t="shared" si="10"/>
        <v>4329</v>
      </c>
      <c r="BF90" s="4">
        <f t="shared" si="11"/>
        <v>48.1</v>
      </c>
      <c r="BG90" s="9">
        <v>1890</v>
      </c>
      <c r="BH90" s="9">
        <f t="shared" si="12"/>
        <v>3575</v>
      </c>
      <c r="BI90" s="4">
        <f t="shared" si="13"/>
        <v>39.722222222222221</v>
      </c>
      <c r="BJ90" s="9">
        <v>1634</v>
      </c>
      <c r="BK90" s="4">
        <f t="shared" si="14"/>
        <v>2899</v>
      </c>
      <c r="BL90" s="4">
        <f t="shared" si="15"/>
        <v>32.211111111111109</v>
      </c>
      <c r="BM90" s="9">
        <v>1425</v>
      </c>
      <c r="BN90" s="4">
        <f t="shared" si="16"/>
        <v>2445</v>
      </c>
      <c r="BO90" s="4">
        <f t="shared" si="17"/>
        <v>27.166666666666668</v>
      </c>
      <c r="BP90" s="4">
        <v>1117</v>
      </c>
      <c r="BQ90" s="4">
        <f t="shared" si="18"/>
        <v>2037</v>
      </c>
      <c r="BR90" s="4">
        <f t="shared" si="19"/>
        <v>22.633333333333333</v>
      </c>
      <c r="BS90" s="9">
        <v>180</v>
      </c>
      <c r="BT90" s="4">
        <v>0</v>
      </c>
    </row>
    <row r="91" spans="1:72" x14ac:dyDescent="0.3">
      <c r="A91" s="4" t="s">
        <v>338</v>
      </c>
      <c r="B91" s="4">
        <v>55</v>
      </c>
      <c r="C91" s="4" t="s">
        <v>41</v>
      </c>
      <c r="D91" s="4" t="s">
        <v>74</v>
      </c>
      <c r="E91" s="9">
        <v>13000</v>
      </c>
      <c r="F91" s="4" t="s">
        <v>61</v>
      </c>
      <c r="G91" s="4" t="s">
        <v>62</v>
      </c>
      <c r="H91" s="9">
        <v>1500</v>
      </c>
      <c r="I91" s="1" t="s">
        <v>241</v>
      </c>
      <c r="J91" s="4" t="s">
        <v>65</v>
      </c>
      <c r="K91" s="4" t="s">
        <v>65</v>
      </c>
      <c r="L91" s="4" t="s">
        <v>65</v>
      </c>
      <c r="M91" s="4" t="s">
        <v>72</v>
      </c>
      <c r="N91" s="9">
        <v>165</v>
      </c>
      <c r="O91" s="9">
        <v>72</v>
      </c>
      <c r="P91" s="9"/>
      <c r="Q91" s="9">
        <v>130</v>
      </c>
      <c r="R91" s="9">
        <v>81</v>
      </c>
      <c r="S91" s="9">
        <v>149</v>
      </c>
      <c r="T91" s="9">
        <v>300</v>
      </c>
      <c r="U91" s="9">
        <v>8.1999999999999993</v>
      </c>
      <c r="V91" s="4" t="s">
        <v>65</v>
      </c>
      <c r="W91" s="4" t="s">
        <v>65</v>
      </c>
      <c r="X91" s="4" t="s">
        <v>65</v>
      </c>
      <c r="Y91" s="4" t="s">
        <v>65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30</v>
      </c>
      <c r="AF91" s="4">
        <v>30</v>
      </c>
      <c r="AG91" s="4">
        <v>30</v>
      </c>
      <c r="AH91" s="4">
        <v>30</v>
      </c>
      <c r="AI91" s="4">
        <v>30</v>
      </c>
      <c r="AJ91" s="4">
        <v>0</v>
      </c>
      <c r="AK91" s="4">
        <v>0</v>
      </c>
      <c r="AL91" s="4">
        <v>0</v>
      </c>
      <c r="AM91" s="4">
        <v>0</v>
      </c>
      <c r="AN91" s="4">
        <v>0</v>
      </c>
      <c r="AO91" s="9">
        <v>2154</v>
      </c>
      <c r="AP91" s="9">
        <v>1890</v>
      </c>
      <c r="AQ91" s="9">
        <v>1634</v>
      </c>
      <c r="AR91" s="9">
        <v>1425</v>
      </c>
      <c r="AS91" s="4">
        <v>1117</v>
      </c>
      <c r="AT91" s="9">
        <v>2175</v>
      </c>
      <c r="AU91" s="9">
        <v>1685</v>
      </c>
      <c r="AV91" s="9">
        <v>1265</v>
      </c>
      <c r="AW91" s="9">
        <v>1020</v>
      </c>
      <c r="AX91" s="9">
        <v>920</v>
      </c>
      <c r="AY91" s="4">
        <v>1500</v>
      </c>
      <c r="AZ91" s="4">
        <v>1440</v>
      </c>
      <c r="BA91" s="4">
        <v>1380</v>
      </c>
      <c r="BB91" s="4">
        <v>1320</v>
      </c>
      <c r="BC91" s="4">
        <v>1270</v>
      </c>
      <c r="BD91" s="4">
        <v>2435</v>
      </c>
      <c r="BE91" s="9">
        <f t="shared" si="10"/>
        <v>4520</v>
      </c>
      <c r="BF91" s="4">
        <f t="shared" si="11"/>
        <v>50.222222222222221</v>
      </c>
      <c r="BG91" s="4">
        <v>2180</v>
      </c>
      <c r="BH91" s="9">
        <f t="shared" si="12"/>
        <v>3680</v>
      </c>
      <c r="BI91" s="4">
        <f t="shared" si="13"/>
        <v>40.888888888888886</v>
      </c>
      <c r="BJ91" s="4">
        <v>1980</v>
      </c>
      <c r="BK91" s="4">
        <f t="shared" si="14"/>
        <v>3160</v>
      </c>
      <c r="BL91" s="4">
        <f t="shared" si="15"/>
        <v>35.111111111111114</v>
      </c>
      <c r="BM91" s="4">
        <v>1780</v>
      </c>
      <c r="BN91" s="4">
        <f t="shared" si="16"/>
        <v>2755</v>
      </c>
      <c r="BO91" s="4">
        <f t="shared" si="17"/>
        <v>30.611111111111111</v>
      </c>
      <c r="BP91" s="4">
        <v>1237</v>
      </c>
      <c r="BQ91" s="4">
        <f t="shared" si="18"/>
        <v>1957</v>
      </c>
      <c r="BR91" s="4">
        <f t="shared" si="19"/>
        <v>21.744444444444444</v>
      </c>
      <c r="BS91" s="9">
        <v>160</v>
      </c>
      <c r="BT91" s="4">
        <v>0</v>
      </c>
    </row>
    <row r="92" spans="1:72" x14ac:dyDescent="0.3">
      <c r="A92" s="4" t="s">
        <v>339</v>
      </c>
      <c r="B92" s="4">
        <v>55</v>
      </c>
      <c r="C92" s="4" t="s">
        <v>41</v>
      </c>
      <c r="D92" s="4" t="s">
        <v>74</v>
      </c>
      <c r="E92" s="9">
        <v>17000</v>
      </c>
      <c r="F92" s="4" t="s">
        <v>61</v>
      </c>
      <c r="G92" s="4" t="s">
        <v>62</v>
      </c>
      <c r="H92" s="9">
        <v>1550</v>
      </c>
      <c r="I92" s="1" t="s">
        <v>242</v>
      </c>
      <c r="J92" s="4" t="s">
        <v>65</v>
      </c>
      <c r="K92" s="4" t="s">
        <v>65</v>
      </c>
      <c r="L92" s="4" t="s">
        <v>65</v>
      </c>
      <c r="M92" s="4" t="s">
        <v>65</v>
      </c>
      <c r="N92" s="9">
        <v>161</v>
      </c>
      <c r="O92" s="9">
        <v>78</v>
      </c>
      <c r="P92" s="9"/>
      <c r="Q92" s="9">
        <v>129</v>
      </c>
      <c r="R92" s="9">
        <v>79</v>
      </c>
      <c r="S92" s="9">
        <v>156</v>
      </c>
      <c r="T92" s="9">
        <v>315</v>
      </c>
      <c r="U92" s="9">
        <v>7.5</v>
      </c>
      <c r="V92" s="4" t="s">
        <v>65</v>
      </c>
      <c r="W92" s="4" t="s">
        <v>65</v>
      </c>
      <c r="X92" s="4" t="s">
        <v>65</v>
      </c>
      <c r="Y92" s="4" t="s">
        <v>65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30</v>
      </c>
      <c r="AF92" s="4">
        <v>30</v>
      </c>
      <c r="AG92" s="4">
        <v>30</v>
      </c>
      <c r="AH92" s="4">
        <v>30</v>
      </c>
      <c r="AI92" s="4">
        <v>30</v>
      </c>
      <c r="AJ92" s="4">
        <v>0</v>
      </c>
      <c r="AK92" s="4">
        <v>0</v>
      </c>
      <c r="AL92" s="4">
        <v>0</v>
      </c>
      <c r="AM92" s="4">
        <v>0</v>
      </c>
      <c r="AN92" s="4">
        <v>0</v>
      </c>
      <c r="AO92" s="4">
        <v>2435</v>
      </c>
      <c r="AP92" s="4">
        <v>2180</v>
      </c>
      <c r="AQ92" s="4">
        <v>1980</v>
      </c>
      <c r="AR92" s="4">
        <v>1780</v>
      </c>
      <c r="AS92" s="4">
        <v>1237</v>
      </c>
      <c r="AT92" s="9">
        <v>2085</v>
      </c>
      <c r="AU92" s="9">
        <v>1500</v>
      </c>
      <c r="AV92" s="9">
        <v>1180</v>
      </c>
      <c r="AW92" s="9">
        <v>975</v>
      </c>
      <c r="AX92" s="9">
        <v>720</v>
      </c>
      <c r="AY92" s="4">
        <v>0</v>
      </c>
      <c r="AZ92" s="4">
        <v>0</v>
      </c>
      <c r="BA92" s="4">
        <v>0</v>
      </c>
      <c r="BB92" s="4">
        <v>0</v>
      </c>
      <c r="BC92" s="4">
        <v>0</v>
      </c>
      <c r="BD92" s="9">
        <v>9482</v>
      </c>
      <c r="BE92" s="9">
        <f t="shared" si="10"/>
        <v>11857</v>
      </c>
      <c r="BF92" s="4">
        <f t="shared" si="11"/>
        <v>131.74444444444444</v>
      </c>
      <c r="BG92" s="9">
        <v>9016</v>
      </c>
      <c r="BH92" s="9">
        <f t="shared" si="12"/>
        <v>10746</v>
      </c>
      <c r="BI92" s="4">
        <f t="shared" si="13"/>
        <v>119.4</v>
      </c>
      <c r="BJ92" s="9">
        <v>8768</v>
      </c>
      <c r="BK92" s="4">
        <f t="shared" si="14"/>
        <v>9998</v>
      </c>
      <c r="BL92" s="4">
        <f t="shared" si="15"/>
        <v>111.08888888888889</v>
      </c>
      <c r="BM92" s="9">
        <v>8584</v>
      </c>
      <c r="BN92" s="4">
        <f t="shared" si="16"/>
        <v>9624</v>
      </c>
      <c r="BO92" s="4">
        <f t="shared" si="17"/>
        <v>106.93333333333334</v>
      </c>
      <c r="BP92" s="4">
        <v>8445</v>
      </c>
      <c r="BQ92" s="4">
        <f t="shared" si="18"/>
        <v>9335</v>
      </c>
      <c r="BR92" s="4">
        <f t="shared" si="19"/>
        <v>103.72222222222223</v>
      </c>
      <c r="BS92" s="4">
        <v>650</v>
      </c>
      <c r="BT92" s="4">
        <v>150</v>
      </c>
    </row>
    <row r="93" spans="1:72" x14ac:dyDescent="0.3">
      <c r="A93" s="4" t="s">
        <v>340</v>
      </c>
      <c r="B93" s="4">
        <v>48</v>
      </c>
      <c r="C93" s="4" t="s">
        <v>41</v>
      </c>
      <c r="D93" s="4" t="s">
        <v>74</v>
      </c>
      <c r="E93" s="9">
        <v>14500</v>
      </c>
      <c r="F93" s="4" t="s">
        <v>61</v>
      </c>
      <c r="G93" s="4" t="s">
        <v>62</v>
      </c>
      <c r="H93" s="9">
        <v>1400</v>
      </c>
      <c r="I93" s="1" t="s">
        <v>243</v>
      </c>
      <c r="J93" s="4" t="s">
        <v>65</v>
      </c>
      <c r="K93" s="4" t="s">
        <v>65</v>
      </c>
      <c r="L93" s="4" t="s">
        <v>65</v>
      </c>
      <c r="M93" s="4" t="s">
        <v>72</v>
      </c>
      <c r="N93" s="9">
        <v>168</v>
      </c>
      <c r="O93" s="9">
        <v>65</v>
      </c>
      <c r="P93" s="9"/>
      <c r="Q93" s="9">
        <v>135</v>
      </c>
      <c r="R93" s="9">
        <v>80</v>
      </c>
      <c r="S93" s="9">
        <v>145</v>
      </c>
      <c r="T93" s="9">
        <v>286</v>
      </c>
      <c r="U93" s="9">
        <v>8.1999999999999993</v>
      </c>
      <c r="V93" s="4" t="s">
        <v>65</v>
      </c>
      <c r="W93" s="4" t="s">
        <v>65</v>
      </c>
      <c r="X93" s="4" t="s">
        <v>65</v>
      </c>
      <c r="Y93" s="4" t="s">
        <v>65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30</v>
      </c>
      <c r="AF93" s="4">
        <v>30</v>
      </c>
      <c r="AG93" s="4">
        <v>30</v>
      </c>
      <c r="AH93" s="4">
        <v>30</v>
      </c>
      <c r="AI93" s="4">
        <v>30</v>
      </c>
      <c r="AJ93" s="4">
        <v>0</v>
      </c>
      <c r="AK93" s="4">
        <v>0</v>
      </c>
      <c r="AL93" s="4">
        <v>0</v>
      </c>
      <c r="AM93" s="4">
        <v>0</v>
      </c>
      <c r="AN93" s="4">
        <v>0</v>
      </c>
      <c r="AO93" s="9">
        <v>9482</v>
      </c>
      <c r="AP93" s="9">
        <v>9016</v>
      </c>
      <c r="AQ93" s="9">
        <v>8768</v>
      </c>
      <c r="AR93" s="9">
        <v>8584</v>
      </c>
      <c r="AS93" s="4">
        <v>8445</v>
      </c>
      <c r="AT93" s="9">
        <v>2375</v>
      </c>
      <c r="AU93" s="9">
        <v>1730</v>
      </c>
      <c r="AV93" s="9">
        <v>1230</v>
      </c>
      <c r="AW93" s="9">
        <v>1040</v>
      </c>
      <c r="AX93" s="9">
        <v>890</v>
      </c>
      <c r="AY93" s="4">
        <v>0</v>
      </c>
      <c r="AZ93" s="4">
        <v>0</v>
      </c>
      <c r="BA93" s="4">
        <v>0</v>
      </c>
      <c r="BB93" s="4">
        <v>0</v>
      </c>
      <c r="BC93" s="4">
        <v>0</v>
      </c>
      <c r="BD93" s="9">
        <v>2695</v>
      </c>
      <c r="BE93" s="9">
        <f t="shared" si="10"/>
        <v>4890</v>
      </c>
      <c r="BF93" s="4">
        <f t="shared" si="11"/>
        <v>54.333333333333336</v>
      </c>
      <c r="BG93" s="9">
        <v>2225</v>
      </c>
      <c r="BH93" s="9">
        <f t="shared" si="12"/>
        <v>3910</v>
      </c>
      <c r="BI93" s="4">
        <f t="shared" si="13"/>
        <v>43.444444444444443</v>
      </c>
      <c r="BJ93" s="9">
        <v>2025</v>
      </c>
      <c r="BK93" s="4">
        <f t="shared" si="14"/>
        <v>3275</v>
      </c>
      <c r="BL93" s="4">
        <f t="shared" si="15"/>
        <v>36.388888888888886</v>
      </c>
      <c r="BM93" s="9">
        <v>1816</v>
      </c>
      <c r="BN93" s="4">
        <f t="shared" si="16"/>
        <v>2836</v>
      </c>
      <c r="BO93" s="4">
        <f t="shared" si="17"/>
        <v>31.511111111111113</v>
      </c>
      <c r="BP93" s="4">
        <v>1635</v>
      </c>
      <c r="BQ93" s="4">
        <f t="shared" si="18"/>
        <v>2485</v>
      </c>
      <c r="BR93" s="4">
        <f t="shared" si="19"/>
        <v>27.611111111111111</v>
      </c>
      <c r="BS93" s="9">
        <v>150</v>
      </c>
      <c r="BT93" s="4">
        <v>0</v>
      </c>
    </row>
    <row r="94" spans="1:72" x14ac:dyDescent="0.3">
      <c r="A94" s="4" t="s">
        <v>341</v>
      </c>
      <c r="B94" s="4">
        <v>45</v>
      </c>
      <c r="C94" s="4" t="s">
        <v>59</v>
      </c>
      <c r="D94" s="4" t="s">
        <v>74</v>
      </c>
      <c r="E94" s="4">
        <v>8500</v>
      </c>
      <c r="F94" s="4" t="s">
        <v>61</v>
      </c>
      <c r="G94" s="4" t="s">
        <v>62</v>
      </c>
      <c r="H94" s="9">
        <v>1300</v>
      </c>
      <c r="I94" s="1" t="s">
        <v>245</v>
      </c>
      <c r="J94" s="4" t="s">
        <v>65</v>
      </c>
      <c r="K94" s="4" t="s">
        <v>65</v>
      </c>
      <c r="L94" s="4" t="s">
        <v>72</v>
      </c>
      <c r="M94" s="4" t="s">
        <v>72</v>
      </c>
      <c r="N94" s="9">
        <v>148</v>
      </c>
      <c r="O94" s="9">
        <v>82</v>
      </c>
      <c r="P94" s="9"/>
      <c r="Q94" s="9">
        <v>128</v>
      </c>
      <c r="R94" s="9">
        <v>80</v>
      </c>
      <c r="S94" s="9">
        <v>132</v>
      </c>
      <c r="T94" s="9">
        <v>245</v>
      </c>
      <c r="U94" s="9">
        <v>8.5</v>
      </c>
      <c r="V94" s="4" t="s">
        <v>65</v>
      </c>
      <c r="W94" s="4" t="s">
        <v>65</v>
      </c>
      <c r="X94" s="4" t="s">
        <v>65</v>
      </c>
      <c r="Y94" s="4" t="s">
        <v>65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30</v>
      </c>
      <c r="AF94" s="4">
        <v>30</v>
      </c>
      <c r="AG94" s="4">
        <v>30</v>
      </c>
      <c r="AH94" s="4">
        <v>30</v>
      </c>
      <c r="AI94" s="4">
        <v>30</v>
      </c>
      <c r="AJ94" s="4">
        <v>0</v>
      </c>
      <c r="AK94" s="4">
        <v>0</v>
      </c>
      <c r="AL94" s="4">
        <v>0</v>
      </c>
      <c r="AM94" s="4">
        <v>0</v>
      </c>
      <c r="AN94" s="4">
        <v>0</v>
      </c>
      <c r="AO94" s="9">
        <v>2695</v>
      </c>
      <c r="AP94" s="9">
        <v>2225</v>
      </c>
      <c r="AQ94" s="9">
        <v>2025</v>
      </c>
      <c r="AR94" s="9">
        <v>1816</v>
      </c>
      <c r="AS94" s="4">
        <v>1635</v>
      </c>
      <c r="AT94" s="9">
        <v>2195</v>
      </c>
      <c r="AU94" s="9">
        <v>1685</v>
      </c>
      <c r="AV94" s="9">
        <v>1250</v>
      </c>
      <c r="AW94" s="9">
        <v>1020</v>
      </c>
      <c r="AX94" s="9">
        <v>850</v>
      </c>
      <c r="AY94" s="4">
        <v>0</v>
      </c>
      <c r="AZ94" s="4">
        <v>0</v>
      </c>
      <c r="BA94" s="4">
        <v>0</v>
      </c>
      <c r="BB94" s="4">
        <v>0</v>
      </c>
      <c r="BC94" s="4">
        <v>0</v>
      </c>
      <c r="BD94" s="4">
        <v>2064</v>
      </c>
      <c r="BE94" s="9">
        <f t="shared" si="10"/>
        <v>4164</v>
      </c>
      <c r="BF94" s="4">
        <f t="shared" si="11"/>
        <v>46.266666666666666</v>
      </c>
      <c r="BG94" s="9">
        <v>1736</v>
      </c>
      <c r="BH94" s="9">
        <f t="shared" si="12"/>
        <v>3426</v>
      </c>
      <c r="BI94" s="4">
        <f t="shared" si="13"/>
        <v>38.06666666666667</v>
      </c>
      <c r="BJ94" s="9">
        <v>1520</v>
      </c>
      <c r="BK94" s="4">
        <f t="shared" si="14"/>
        <v>2805</v>
      </c>
      <c r="BL94" s="4">
        <f t="shared" si="15"/>
        <v>31.166666666666668</v>
      </c>
      <c r="BM94" s="9">
        <v>1325</v>
      </c>
      <c r="BN94" s="4">
        <f t="shared" si="16"/>
        <v>2165</v>
      </c>
      <c r="BO94" s="4">
        <f t="shared" si="17"/>
        <v>24.055555555555557</v>
      </c>
      <c r="BP94" s="4">
        <v>1027</v>
      </c>
      <c r="BQ94" s="4">
        <f t="shared" si="18"/>
        <v>1747</v>
      </c>
      <c r="BR94" s="4">
        <f t="shared" si="19"/>
        <v>19.411111111111111</v>
      </c>
      <c r="BS94" s="9">
        <v>150</v>
      </c>
      <c r="BT94" s="4">
        <v>0</v>
      </c>
    </row>
    <row r="95" spans="1:72" x14ac:dyDescent="0.3">
      <c r="A95" s="4" t="s">
        <v>342</v>
      </c>
      <c r="B95" s="4">
        <v>49</v>
      </c>
      <c r="C95" s="4" t="s">
        <v>41</v>
      </c>
      <c r="D95" s="4" t="s">
        <v>74</v>
      </c>
      <c r="E95" s="4">
        <v>3000</v>
      </c>
      <c r="F95" s="4" t="s">
        <v>61</v>
      </c>
      <c r="G95" s="4" t="s">
        <v>62</v>
      </c>
      <c r="H95" s="9">
        <v>1350</v>
      </c>
      <c r="I95" s="1" t="s">
        <v>244</v>
      </c>
      <c r="J95" s="4" t="s">
        <v>65</v>
      </c>
      <c r="K95" s="4" t="s">
        <v>65</v>
      </c>
      <c r="L95" s="4" t="s">
        <v>65</v>
      </c>
      <c r="M95" s="4" t="s">
        <v>72</v>
      </c>
      <c r="N95" s="9">
        <v>162</v>
      </c>
      <c r="O95" s="9">
        <v>76</v>
      </c>
      <c r="P95" s="9"/>
      <c r="Q95" s="9">
        <v>125</v>
      </c>
      <c r="R95" s="9">
        <v>80</v>
      </c>
      <c r="S95" s="9">
        <v>150</v>
      </c>
      <c r="T95" s="9">
        <v>270</v>
      </c>
      <c r="U95" s="9">
        <v>7.6</v>
      </c>
      <c r="V95" s="4" t="s">
        <v>65</v>
      </c>
      <c r="W95" s="4" t="s">
        <v>65</v>
      </c>
      <c r="X95" s="4" t="s">
        <v>65</v>
      </c>
      <c r="Y95" s="4" t="s">
        <v>65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30</v>
      </c>
      <c r="AF95" s="4">
        <v>30</v>
      </c>
      <c r="AG95" s="4">
        <v>30</v>
      </c>
      <c r="AH95" s="4">
        <v>30</v>
      </c>
      <c r="AI95" s="4">
        <v>30</v>
      </c>
      <c r="AJ95" s="4">
        <v>0</v>
      </c>
      <c r="AK95" s="4">
        <v>0</v>
      </c>
      <c r="AL95" s="4">
        <v>0</v>
      </c>
      <c r="AM95" s="4">
        <v>0</v>
      </c>
      <c r="AN95" s="4">
        <v>0</v>
      </c>
      <c r="AO95" s="4">
        <v>2064</v>
      </c>
      <c r="AP95" s="9">
        <v>1736</v>
      </c>
      <c r="AQ95" s="9">
        <v>1520</v>
      </c>
      <c r="AR95" s="9">
        <v>1325</v>
      </c>
      <c r="AS95" s="4">
        <v>1027</v>
      </c>
      <c r="AT95" s="9">
        <v>2100</v>
      </c>
      <c r="AU95" s="9">
        <v>1690</v>
      </c>
      <c r="AV95" s="9">
        <v>1285</v>
      </c>
      <c r="AW95" s="9">
        <v>840</v>
      </c>
      <c r="AX95" s="9">
        <v>720</v>
      </c>
      <c r="AY95" s="4">
        <v>0</v>
      </c>
      <c r="AZ95" s="4">
        <v>0</v>
      </c>
      <c r="BA95" s="4">
        <v>0</v>
      </c>
      <c r="BB95" s="4">
        <v>0</v>
      </c>
      <c r="BC95" s="4">
        <v>0</v>
      </c>
      <c r="BD95" s="9">
        <v>2165</v>
      </c>
      <c r="BE95" s="9">
        <f t="shared" si="10"/>
        <v>4550</v>
      </c>
      <c r="BF95" s="4">
        <f t="shared" si="11"/>
        <v>50.555555555555557</v>
      </c>
      <c r="BG95" s="9">
        <v>1805</v>
      </c>
      <c r="BH95" s="9">
        <f t="shared" si="12"/>
        <v>3590</v>
      </c>
      <c r="BI95" s="4">
        <f t="shared" si="13"/>
        <v>39.888888888888886</v>
      </c>
      <c r="BJ95" s="9">
        <v>1615</v>
      </c>
      <c r="BK95" s="4">
        <f t="shared" si="14"/>
        <v>2980</v>
      </c>
      <c r="BL95" s="4">
        <f t="shared" si="15"/>
        <v>33.111111111111114</v>
      </c>
      <c r="BM95" s="9">
        <v>1525</v>
      </c>
      <c r="BN95" s="4">
        <f t="shared" si="16"/>
        <v>2575</v>
      </c>
      <c r="BO95" s="4">
        <f t="shared" si="17"/>
        <v>28.611111111111111</v>
      </c>
      <c r="BP95" s="4">
        <v>1125</v>
      </c>
      <c r="BQ95" s="4">
        <f t="shared" si="18"/>
        <v>1860</v>
      </c>
      <c r="BR95" s="4">
        <f t="shared" si="19"/>
        <v>20.666666666666668</v>
      </c>
      <c r="BS95" s="9">
        <v>175</v>
      </c>
      <c r="BT95" s="4">
        <v>0</v>
      </c>
    </row>
    <row r="96" spans="1:72" x14ac:dyDescent="0.3">
      <c r="A96" s="4" t="s">
        <v>343</v>
      </c>
      <c r="B96" s="4">
        <v>58</v>
      </c>
      <c r="C96" s="4" t="s">
        <v>41</v>
      </c>
      <c r="D96" s="4" t="s">
        <v>74</v>
      </c>
      <c r="E96" s="9">
        <v>15000</v>
      </c>
      <c r="F96" s="4" t="s">
        <v>61</v>
      </c>
      <c r="G96" s="4" t="s">
        <v>62</v>
      </c>
      <c r="H96" s="9">
        <v>1500</v>
      </c>
      <c r="I96" s="1" t="s">
        <v>246</v>
      </c>
      <c r="J96" s="4" t="s">
        <v>65</v>
      </c>
      <c r="K96" s="4" t="s">
        <v>65</v>
      </c>
      <c r="L96" s="4" t="s">
        <v>65</v>
      </c>
      <c r="M96" s="4" t="s">
        <v>72</v>
      </c>
      <c r="N96" s="9">
        <v>160</v>
      </c>
      <c r="O96" s="9">
        <v>76</v>
      </c>
      <c r="P96" s="9"/>
      <c r="Q96" s="9">
        <v>130</v>
      </c>
      <c r="R96" s="9">
        <v>81</v>
      </c>
      <c r="S96" s="9">
        <v>129</v>
      </c>
      <c r="T96" s="9">
        <v>280</v>
      </c>
      <c r="U96" s="9">
        <v>8.4</v>
      </c>
      <c r="V96" s="4" t="s">
        <v>65</v>
      </c>
      <c r="W96" s="4" t="s">
        <v>65</v>
      </c>
      <c r="X96" s="4" t="s">
        <v>65</v>
      </c>
      <c r="Y96" s="4" t="s">
        <v>65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30</v>
      </c>
      <c r="AF96" s="4">
        <v>30</v>
      </c>
      <c r="AG96" s="4">
        <v>30</v>
      </c>
      <c r="AH96" s="4">
        <v>30</v>
      </c>
      <c r="AI96" s="4">
        <v>30</v>
      </c>
      <c r="AJ96" s="4">
        <v>0</v>
      </c>
      <c r="AK96" s="4">
        <v>0</v>
      </c>
      <c r="AL96" s="4">
        <v>0</v>
      </c>
      <c r="AM96" s="4">
        <v>0</v>
      </c>
      <c r="AN96" s="4">
        <v>0</v>
      </c>
      <c r="AO96" s="9">
        <v>2165</v>
      </c>
      <c r="AP96" s="9">
        <v>1805</v>
      </c>
      <c r="AQ96" s="9">
        <v>1615</v>
      </c>
      <c r="AR96" s="9">
        <v>1525</v>
      </c>
      <c r="AS96" s="4">
        <v>1125</v>
      </c>
      <c r="AT96" s="9">
        <v>2385</v>
      </c>
      <c r="AU96" s="9">
        <v>1785</v>
      </c>
      <c r="AV96" s="9">
        <v>1365</v>
      </c>
      <c r="AW96" s="9">
        <v>1050</v>
      </c>
      <c r="AX96" s="9">
        <v>735</v>
      </c>
      <c r="AY96" s="4">
        <v>0</v>
      </c>
      <c r="AZ96" s="4">
        <v>0</v>
      </c>
      <c r="BA96" s="4">
        <v>0</v>
      </c>
      <c r="BB96" s="4">
        <v>0</v>
      </c>
      <c r="BC96" s="4">
        <v>0</v>
      </c>
      <c r="BD96" s="9">
        <v>4180</v>
      </c>
      <c r="BE96" s="9">
        <f t="shared" si="10"/>
        <v>6425</v>
      </c>
      <c r="BF96" s="4">
        <f t="shared" si="11"/>
        <v>71.388888888888886</v>
      </c>
      <c r="BG96" s="9">
        <v>3950</v>
      </c>
      <c r="BH96" s="9">
        <f t="shared" si="12"/>
        <v>5715</v>
      </c>
      <c r="BI96" s="4">
        <f t="shared" si="13"/>
        <v>63.5</v>
      </c>
      <c r="BJ96" s="9">
        <v>3614</v>
      </c>
      <c r="BK96" s="4">
        <f t="shared" si="14"/>
        <v>4904</v>
      </c>
      <c r="BL96" s="4">
        <f t="shared" si="15"/>
        <v>54.488888888888887</v>
      </c>
      <c r="BM96" s="9">
        <v>3417</v>
      </c>
      <c r="BN96" s="4">
        <f t="shared" si="16"/>
        <v>4397</v>
      </c>
      <c r="BO96" s="4">
        <f t="shared" si="17"/>
        <v>48.855555555555554</v>
      </c>
      <c r="BP96" s="4">
        <v>3135</v>
      </c>
      <c r="BQ96" s="4">
        <f t="shared" si="18"/>
        <v>3855</v>
      </c>
      <c r="BR96" s="4">
        <f t="shared" si="19"/>
        <v>42.833333333333336</v>
      </c>
      <c r="BS96" s="4">
        <v>575</v>
      </c>
      <c r="BT96" s="4">
        <v>150</v>
      </c>
    </row>
    <row r="97" spans="1:72" x14ac:dyDescent="0.3">
      <c r="A97" s="4" t="s">
        <v>344</v>
      </c>
      <c r="B97" s="4">
        <v>55</v>
      </c>
      <c r="C97" s="4" t="s">
        <v>41</v>
      </c>
      <c r="D97" s="4" t="s">
        <v>74</v>
      </c>
      <c r="E97" s="4">
        <v>35000</v>
      </c>
      <c r="F97" s="4" t="s">
        <v>61</v>
      </c>
      <c r="G97" s="4" t="s">
        <v>62</v>
      </c>
      <c r="H97" s="9">
        <v>1500</v>
      </c>
      <c r="I97" s="1" t="s">
        <v>247</v>
      </c>
      <c r="J97" s="4" t="s">
        <v>65</v>
      </c>
      <c r="K97" s="4" t="s">
        <v>65</v>
      </c>
      <c r="L97" s="4" t="s">
        <v>65</v>
      </c>
      <c r="M97" s="4" t="s">
        <v>65</v>
      </c>
      <c r="N97" s="9">
        <v>165</v>
      </c>
      <c r="O97" s="9">
        <v>83</v>
      </c>
      <c r="P97" s="9"/>
      <c r="Q97" s="9">
        <v>135</v>
      </c>
      <c r="R97" s="9">
        <v>82</v>
      </c>
      <c r="S97" s="9">
        <v>125</v>
      </c>
      <c r="T97" s="9">
        <v>250</v>
      </c>
      <c r="U97" s="9">
        <v>7.5</v>
      </c>
      <c r="V97" s="4" t="s">
        <v>65</v>
      </c>
      <c r="W97" s="4" t="s">
        <v>65</v>
      </c>
      <c r="X97" s="4" t="s">
        <v>65</v>
      </c>
      <c r="Y97" s="4" t="s">
        <v>65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30</v>
      </c>
      <c r="AF97" s="4">
        <v>30</v>
      </c>
      <c r="AG97" s="4">
        <v>30</v>
      </c>
      <c r="AH97" s="4">
        <v>30</v>
      </c>
      <c r="AI97" s="4">
        <v>30</v>
      </c>
      <c r="AJ97" s="4">
        <v>0</v>
      </c>
      <c r="AK97" s="4">
        <v>0</v>
      </c>
      <c r="AL97" s="4">
        <v>0</v>
      </c>
      <c r="AM97" s="4">
        <v>0</v>
      </c>
      <c r="AN97" s="4">
        <v>0</v>
      </c>
      <c r="AO97" s="9">
        <v>4180</v>
      </c>
      <c r="AP97" s="9">
        <v>3950</v>
      </c>
      <c r="AQ97" s="9">
        <v>3614</v>
      </c>
      <c r="AR97" s="9">
        <v>3417</v>
      </c>
      <c r="AS97" s="4">
        <v>3135</v>
      </c>
      <c r="AT97" s="9">
        <v>2245</v>
      </c>
      <c r="AU97" s="9">
        <v>1765</v>
      </c>
      <c r="AV97" s="9">
        <v>1290</v>
      </c>
      <c r="AW97" s="9">
        <v>980</v>
      </c>
      <c r="AX97" s="9">
        <v>720</v>
      </c>
      <c r="AY97" s="4">
        <v>0</v>
      </c>
      <c r="AZ97" s="4">
        <v>0</v>
      </c>
      <c r="BA97" s="4">
        <v>0</v>
      </c>
      <c r="BB97" s="4">
        <v>0</v>
      </c>
      <c r="BC97" s="4">
        <v>0</v>
      </c>
      <c r="BD97" s="9">
        <v>2628</v>
      </c>
      <c r="BE97" s="9">
        <f t="shared" si="10"/>
        <v>4813</v>
      </c>
      <c r="BF97" s="4">
        <f t="shared" si="11"/>
        <v>53.477777777777774</v>
      </c>
      <c r="BG97" s="9">
        <v>2416</v>
      </c>
      <c r="BH97" s="9">
        <f t="shared" si="12"/>
        <v>4216</v>
      </c>
      <c r="BI97" s="4">
        <f t="shared" si="13"/>
        <v>46.844444444444441</v>
      </c>
      <c r="BJ97" s="9">
        <v>2256</v>
      </c>
      <c r="BK97" s="4">
        <f t="shared" si="14"/>
        <v>3641</v>
      </c>
      <c r="BL97" s="4">
        <f t="shared" si="15"/>
        <v>40.455555555555556</v>
      </c>
      <c r="BM97" s="9">
        <v>2005</v>
      </c>
      <c r="BN97" s="4">
        <f t="shared" si="16"/>
        <v>3280</v>
      </c>
      <c r="BO97" s="4">
        <f t="shared" si="17"/>
        <v>36.444444444444443</v>
      </c>
      <c r="BP97" s="4">
        <v>1624</v>
      </c>
      <c r="BQ97" s="4">
        <f t="shared" si="18"/>
        <v>2644</v>
      </c>
      <c r="BR97" s="4">
        <f t="shared" si="19"/>
        <v>29.377777777777776</v>
      </c>
      <c r="BS97" s="9">
        <v>250</v>
      </c>
      <c r="BT97" s="4">
        <v>0</v>
      </c>
    </row>
    <row r="98" spans="1:72" x14ac:dyDescent="0.3">
      <c r="A98" s="4" t="s">
        <v>345</v>
      </c>
      <c r="B98" s="4">
        <v>40</v>
      </c>
      <c r="C98" s="4" t="s">
        <v>59</v>
      </c>
      <c r="D98" s="4" t="s">
        <v>74</v>
      </c>
      <c r="E98" s="9">
        <v>10000</v>
      </c>
      <c r="F98" s="4" t="s">
        <v>61</v>
      </c>
      <c r="G98" s="4" t="s">
        <v>62</v>
      </c>
      <c r="H98" s="9">
        <v>1500</v>
      </c>
      <c r="I98" s="1" t="s">
        <v>248</v>
      </c>
      <c r="J98" s="4" t="s">
        <v>65</v>
      </c>
      <c r="K98" s="4" t="s">
        <v>65</v>
      </c>
      <c r="L98" s="4" t="s">
        <v>72</v>
      </c>
      <c r="M98" s="4" t="s">
        <v>72</v>
      </c>
      <c r="N98" s="9">
        <v>145</v>
      </c>
      <c r="O98" s="9">
        <v>70</v>
      </c>
      <c r="P98" s="9"/>
      <c r="Q98" s="9">
        <v>127</v>
      </c>
      <c r="R98" s="9">
        <v>80</v>
      </c>
      <c r="S98" s="9">
        <v>160</v>
      </c>
      <c r="T98" s="9">
        <v>235</v>
      </c>
      <c r="U98" s="9">
        <v>7.1</v>
      </c>
      <c r="V98" s="4" t="s">
        <v>65</v>
      </c>
      <c r="W98" s="4" t="s">
        <v>65</v>
      </c>
      <c r="X98" s="4" t="s">
        <v>65</v>
      </c>
      <c r="Y98" s="4" t="s">
        <v>65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30</v>
      </c>
      <c r="AF98" s="4">
        <v>30</v>
      </c>
      <c r="AG98" s="4">
        <v>30</v>
      </c>
      <c r="AH98" s="4">
        <v>30</v>
      </c>
      <c r="AI98" s="4">
        <v>30</v>
      </c>
      <c r="AJ98" s="4">
        <v>0</v>
      </c>
      <c r="AK98" s="4">
        <v>0</v>
      </c>
      <c r="AL98" s="4">
        <v>0</v>
      </c>
      <c r="AM98" s="4">
        <v>0</v>
      </c>
      <c r="AN98" s="4">
        <v>0</v>
      </c>
      <c r="AO98" s="9">
        <v>2628</v>
      </c>
      <c r="AP98" s="9">
        <v>2416</v>
      </c>
      <c r="AQ98" s="9">
        <v>2256</v>
      </c>
      <c r="AR98" s="9">
        <v>2005</v>
      </c>
      <c r="AS98" s="4">
        <v>1624</v>
      </c>
      <c r="AT98" s="9">
        <v>2185</v>
      </c>
      <c r="AU98" s="9">
        <v>1800</v>
      </c>
      <c r="AV98" s="9">
        <v>1385</v>
      </c>
      <c r="AW98" s="9">
        <v>1275</v>
      </c>
      <c r="AX98" s="9">
        <v>1020</v>
      </c>
      <c r="AY98" s="4">
        <v>0</v>
      </c>
      <c r="AZ98" s="4">
        <v>0</v>
      </c>
      <c r="BA98" s="4">
        <v>0</v>
      </c>
      <c r="BB98" s="4">
        <v>0</v>
      </c>
      <c r="BC98" s="4">
        <v>0</v>
      </c>
      <c r="BD98" s="9">
        <v>3548</v>
      </c>
      <c r="BE98" s="9">
        <f t="shared" si="10"/>
        <v>5723</v>
      </c>
      <c r="BF98" s="4">
        <f t="shared" si="11"/>
        <v>63.588888888888889</v>
      </c>
      <c r="BG98" s="9">
        <v>3158</v>
      </c>
      <c r="BH98" s="9">
        <f t="shared" si="12"/>
        <v>4943</v>
      </c>
      <c r="BI98" s="4">
        <f t="shared" si="13"/>
        <v>54.922222222222224</v>
      </c>
      <c r="BJ98" s="9">
        <v>2849</v>
      </c>
      <c r="BK98" s="4">
        <f t="shared" si="14"/>
        <v>4124</v>
      </c>
      <c r="BL98" s="4">
        <f t="shared" si="15"/>
        <v>45.822222222222223</v>
      </c>
      <c r="BM98" s="9">
        <v>2683</v>
      </c>
      <c r="BN98" s="4">
        <f t="shared" si="16"/>
        <v>3933</v>
      </c>
      <c r="BO98" s="4">
        <f t="shared" si="17"/>
        <v>43.7</v>
      </c>
      <c r="BP98" s="4">
        <v>2547</v>
      </c>
      <c r="BQ98" s="4">
        <f t="shared" si="18"/>
        <v>3184</v>
      </c>
      <c r="BR98" s="4">
        <f t="shared" si="19"/>
        <v>35.37777777777778</v>
      </c>
      <c r="BS98" s="9">
        <v>275</v>
      </c>
      <c r="BT98" s="4">
        <v>0</v>
      </c>
    </row>
    <row r="99" spans="1:72" x14ac:dyDescent="0.3">
      <c r="A99" s="4" t="s">
        <v>346</v>
      </c>
      <c r="B99" s="4">
        <v>53</v>
      </c>
      <c r="C99" s="4" t="s">
        <v>59</v>
      </c>
      <c r="D99" s="4" t="s">
        <v>74</v>
      </c>
      <c r="E99" s="9">
        <v>18000</v>
      </c>
      <c r="F99" s="4" t="s">
        <v>61</v>
      </c>
      <c r="G99" s="4" t="s">
        <v>62</v>
      </c>
      <c r="H99" s="9">
        <v>1550</v>
      </c>
      <c r="I99" s="1" t="s">
        <v>249</v>
      </c>
      <c r="J99" s="4" t="s">
        <v>65</v>
      </c>
      <c r="K99" s="4" t="s">
        <v>65</v>
      </c>
      <c r="L99" s="4" t="s">
        <v>72</v>
      </c>
      <c r="M99" s="4" t="s">
        <v>72</v>
      </c>
      <c r="N99" s="9">
        <v>147</v>
      </c>
      <c r="O99" s="9">
        <v>62</v>
      </c>
      <c r="P99" s="9"/>
      <c r="Q99" s="9">
        <v>128</v>
      </c>
      <c r="R99" s="9">
        <v>80</v>
      </c>
      <c r="S99" s="9">
        <v>132</v>
      </c>
      <c r="T99" s="9">
        <v>225</v>
      </c>
      <c r="U99" s="9">
        <v>7.8</v>
      </c>
      <c r="V99" s="4" t="s">
        <v>65</v>
      </c>
      <c r="W99" s="4" t="s">
        <v>65</v>
      </c>
      <c r="X99" s="4" t="s">
        <v>65</v>
      </c>
      <c r="Y99" s="4" t="s">
        <v>65</v>
      </c>
      <c r="Z99" s="4">
        <v>0</v>
      </c>
      <c r="AA99" s="4">
        <v>0</v>
      </c>
      <c r="AB99" s="4">
        <v>0</v>
      </c>
      <c r="AC99" s="4">
        <v>0</v>
      </c>
      <c r="AD99" s="4">
        <v>0</v>
      </c>
      <c r="AE99" s="4">
        <v>30</v>
      </c>
      <c r="AF99" s="4">
        <v>30</v>
      </c>
      <c r="AG99" s="4">
        <v>30</v>
      </c>
      <c r="AH99" s="4">
        <v>30</v>
      </c>
      <c r="AI99" s="4">
        <v>30</v>
      </c>
      <c r="AJ99" s="4">
        <v>0</v>
      </c>
      <c r="AK99" s="4">
        <v>0</v>
      </c>
      <c r="AL99" s="4">
        <v>0</v>
      </c>
      <c r="AM99" s="4">
        <v>0</v>
      </c>
      <c r="AN99" s="4">
        <v>0</v>
      </c>
      <c r="AO99" s="9">
        <v>3548</v>
      </c>
      <c r="AP99" s="9">
        <v>3158</v>
      </c>
      <c r="AQ99" s="9">
        <v>2849</v>
      </c>
      <c r="AR99" s="9">
        <v>2683</v>
      </c>
      <c r="AS99" s="4">
        <v>2547</v>
      </c>
      <c r="AT99" s="9">
        <v>2175</v>
      </c>
      <c r="AU99" s="9">
        <v>1785</v>
      </c>
      <c r="AV99" s="9">
        <v>1275</v>
      </c>
      <c r="AW99" s="9">
        <v>1250</v>
      </c>
      <c r="AX99" s="9">
        <v>637</v>
      </c>
      <c r="AY99" s="4">
        <v>0</v>
      </c>
      <c r="AZ99" s="4">
        <v>0</v>
      </c>
      <c r="BA99" s="4">
        <v>0</v>
      </c>
      <c r="BB99" s="4">
        <v>0</v>
      </c>
      <c r="BC99" s="4">
        <v>0</v>
      </c>
      <c r="BD99" s="9">
        <v>2705</v>
      </c>
      <c r="BE99" s="9">
        <f t="shared" si="10"/>
        <v>4840</v>
      </c>
      <c r="BF99" s="4">
        <f t="shared" si="11"/>
        <v>53.777777777777779</v>
      </c>
      <c r="BG99" s="9">
        <v>2447</v>
      </c>
      <c r="BH99" s="9">
        <f t="shared" si="12"/>
        <v>4092</v>
      </c>
      <c r="BI99" s="4">
        <f t="shared" si="13"/>
        <v>45.466666666666669</v>
      </c>
      <c r="BJ99" s="9">
        <v>2205</v>
      </c>
      <c r="BK99" s="4">
        <f t="shared" si="14"/>
        <v>3490</v>
      </c>
      <c r="BL99" s="4">
        <f t="shared" si="15"/>
        <v>38.777777777777779</v>
      </c>
      <c r="BM99" s="9">
        <v>2078</v>
      </c>
      <c r="BN99" s="4">
        <f t="shared" si="16"/>
        <v>3368</v>
      </c>
      <c r="BO99" s="4">
        <f t="shared" si="17"/>
        <v>37.422222222222224</v>
      </c>
      <c r="BP99" s="4">
        <v>1735</v>
      </c>
      <c r="BQ99" s="4">
        <f t="shared" si="18"/>
        <v>2880</v>
      </c>
      <c r="BR99" s="4">
        <f t="shared" si="19"/>
        <v>32</v>
      </c>
      <c r="BS99" s="4">
        <v>575</v>
      </c>
      <c r="BT99" s="4">
        <v>150</v>
      </c>
    </row>
    <row r="100" spans="1:72" x14ac:dyDescent="0.3">
      <c r="A100" s="4" t="s">
        <v>347</v>
      </c>
      <c r="B100" s="4">
        <v>50</v>
      </c>
      <c r="C100" s="4" t="s">
        <v>41</v>
      </c>
      <c r="D100" s="4" t="s">
        <v>74</v>
      </c>
      <c r="E100" s="9">
        <v>12000</v>
      </c>
      <c r="F100" s="4" t="s">
        <v>61</v>
      </c>
      <c r="G100" s="4" t="s">
        <v>62</v>
      </c>
      <c r="H100" s="9">
        <v>1400</v>
      </c>
      <c r="I100" s="1" t="s">
        <v>250</v>
      </c>
      <c r="J100" s="4" t="s">
        <v>65</v>
      </c>
      <c r="K100" s="4" t="s">
        <v>65</v>
      </c>
      <c r="L100" s="4" t="s">
        <v>65</v>
      </c>
      <c r="M100" s="4" t="s">
        <v>65</v>
      </c>
      <c r="N100" s="9">
        <v>163</v>
      </c>
      <c r="O100" s="9">
        <v>56</v>
      </c>
      <c r="P100" s="9"/>
      <c r="Q100" s="9">
        <v>130</v>
      </c>
      <c r="R100" s="9">
        <v>80</v>
      </c>
      <c r="S100" s="9">
        <v>148</v>
      </c>
      <c r="T100" s="9">
        <v>280</v>
      </c>
      <c r="U100" s="9">
        <v>6.9</v>
      </c>
      <c r="V100" s="4" t="s">
        <v>65</v>
      </c>
      <c r="W100" s="4" t="s">
        <v>65</v>
      </c>
      <c r="X100" s="4" t="s">
        <v>65</v>
      </c>
      <c r="Y100" s="4" t="s">
        <v>65</v>
      </c>
      <c r="Z100" s="4">
        <v>0</v>
      </c>
      <c r="AA100" s="4">
        <v>0</v>
      </c>
      <c r="AB100" s="4">
        <v>0</v>
      </c>
      <c r="AC100" s="4">
        <v>0</v>
      </c>
      <c r="AD100" s="4">
        <v>0</v>
      </c>
      <c r="AE100" s="4">
        <v>30</v>
      </c>
      <c r="AF100" s="4">
        <v>30</v>
      </c>
      <c r="AG100" s="4">
        <v>30</v>
      </c>
      <c r="AH100" s="4">
        <v>30</v>
      </c>
      <c r="AI100" s="4">
        <v>30</v>
      </c>
      <c r="AJ100" s="4">
        <v>0</v>
      </c>
      <c r="AK100" s="4">
        <v>0</v>
      </c>
      <c r="AL100" s="4">
        <v>0</v>
      </c>
      <c r="AM100" s="4">
        <v>0</v>
      </c>
      <c r="AN100" s="4">
        <v>0</v>
      </c>
      <c r="AO100" s="9">
        <v>2705</v>
      </c>
      <c r="AP100" s="9">
        <v>2447</v>
      </c>
      <c r="AQ100" s="9">
        <v>2205</v>
      </c>
      <c r="AR100" s="9">
        <v>2078</v>
      </c>
      <c r="AS100" s="4">
        <v>1735</v>
      </c>
      <c r="AT100" s="9">
        <v>2135</v>
      </c>
      <c r="AU100" s="9">
        <v>1645</v>
      </c>
      <c r="AV100" s="9">
        <v>1285</v>
      </c>
      <c r="AW100" s="9">
        <v>1290</v>
      </c>
      <c r="AX100" s="9">
        <v>1145</v>
      </c>
      <c r="AY100" s="4">
        <v>0</v>
      </c>
      <c r="AZ100" s="4">
        <v>0</v>
      </c>
      <c r="BA100" s="4">
        <v>0</v>
      </c>
      <c r="BB100" s="4">
        <v>0</v>
      </c>
      <c r="BC100" s="4">
        <v>0</v>
      </c>
      <c r="BD100" s="9">
        <v>2394</v>
      </c>
      <c r="BE100" s="9">
        <f t="shared" si="10"/>
        <v>4659</v>
      </c>
      <c r="BF100" s="4">
        <f t="shared" si="11"/>
        <v>51.766666666666666</v>
      </c>
      <c r="BG100" s="9">
        <v>1925</v>
      </c>
      <c r="BH100" s="9">
        <f t="shared" si="12"/>
        <v>3670</v>
      </c>
      <c r="BI100" s="4">
        <f t="shared" si="13"/>
        <v>40.777777777777779</v>
      </c>
      <c r="BJ100" s="9">
        <v>1565</v>
      </c>
      <c r="BK100" s="4">
        <f t="shared" si="14"/>
        <v>2940</v>
      </c>
      <c r="BL100" s="4">
        <f t="shared" si="15"/>
        <v>32.666666666666664</v>
      </c>
      <c r="BM100" s="9">
        <v>1375</v>
      </c>
      <c r="BN100" s="4">
        <f t="shared" si="16"/>
        <v>2355</v>
      </c>
      <c r="BO100" s="4">
        <f t="shared" si="17"/>
        <v>26.166666666666668</v>
      </c>
      <c r="BP100" s="4">
        <v>1395</v>
      </c>
      <c r="BQ100" s="4">
        <f t="shared" si="18"/>
        <v>2115</v>
      </c>
      <c r="BR100" s="4">
        <f t="shared" si="19"/>
        <v>23.5</v>
      </c>
      <c r="BS100" s="9">
        <v>150</v>
      </c>
      <c r="BT100" s="4">
        <v>0</v>
      </c>
    </row>
    <row r="101" spans="1:72" x14ac:dyDescent="0.3">
      <c r="A101" s="4" t="s">
        <v>348</v>
      </c>
      <c r="B101" s="4">
        <v>35</v>
      </c>
      <c r="C101" s="4" t="s">
        <v>41</v>
      </c>
      <c r="D101" s="4" t="s">
        <v>74</v>
      </c>
      <c r="E101" s="9">
        <v>20000</v>
      </c>
      <c r="F101" s="4" t="s">
        <v>61</v>
      </c>
      <c r="G101" s="4" t="s">
        <v>62</v>
      </c>
      <c r="H101" s="9">
        <v>1500</v>
      </c>
      <c r="I101" s="1" t="s">
        <v>230</v>
      </c>
      <c r="J101" s="4" t="s">
        <v>65</v>
      </c>
      <c r="K101" s="4" t="s">
        <v>65</v>
      </c>
      <c r="L101" s="4" t="s">
        <v>65</v>
      </c>
      <c r="M101" s="4" t="s">
        <v>72</v>
      </c>
      <c r="N101" s="9">
        <v>160</v>
      </c>
      <c r="O101" s="9">
        <v>60</v>
      </c>
      <c r="P101" s="9"/>
      <c r="Q101" s="9">
        <v>135</v>
      </c>
      <c r="R101" s="9">
        <v>80</v>
      </c>
      <c r="S101" s="9">
        <v>127</v>
      </c>
      <c r="T101" s="9">
        <v>300</v>
      </c>
      <c r="U101" s="9">
        <v>7.1</v>
      </c>
      <c r="V101" s="4" t="s">
        <v>65</v>
      </c>
      <c r="W101" s="4" t="s">
        <v>65</v>
      </c>
      <c r="X101" s="4" t="s">
        <v>65</v>
      </c>
      <c r="Y101" s="4" t="s">
        <v>65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30</v>
      </c>
      <c r="AF101" s="4">
        <v>30</v>
      </c>
      <c r="AG101" s="4">
        <v>30</v>
      </c>
      <c r="AH101" s="4">
        <v>30</v>
      </c>
      <c r="AI101" s="4">
        <v>30</v>
      </c>
      <c r="AJ101" s="4">
        <v>0</v>
      </c>
      <c r="AK101" s="4">
        <v>0</v>
      </c>
      <c r="AL101" s="4">
        <v>0</v>
      </c>
      <c r="AM101" s="4">
        <v>0</v>
      </c>
      <c r="AN101" s="4">
        <v>0</v>
      </c>
      <c r="AO101" s="9">
        <v>2394</v>
      </c>
      <c r="AP101" s="9">
        <v>1925</v>
      </c>
      <c r="AQ101" s="9">
        <v>1565</v>
      </c>
      <c r="AR101" s="9">
        <v>1375</v>
      </c>
      <c r="AS101" s="4">
        <v>1395</v>
      </c>
      <c r="AT101" s="9">
        <v>2265</v>
      </c>
      <c r="AU101" s="9">
        <v>1745</v>
      </c>
      <c r="AV101" s="9">
        <v>1375</v>
      </c>
      <c r="AW101" s="9">
        <v>980</v>
      </c>
      <c r="AX101" s="9">
        <v>720</v>
      </c>
      <c r="AY101" s="4">
        <v>0</v>
      </c>
      <c r="AZ101" s="4">
        <v>0</v>
      </c>
      <c r="BA101" s="4">
        <v>0</v>
      </c>
      <c r="BB101" s="4">
        <v>0</v>
      </c>
      <c r="BC101" s="4">
        <v>0</v>
      </c>
      <c r="BD101" s="9">
        <v>3475</v>
      </c>
      <c r="BE101" s="9">
        <f t="shared" si="10"/>
        <v>5740</v>
      </c>
      <c r="BF101" s="4">
        <f t="shared" si="11"/>
        <v>63.777777777777779</v>
      </c>
      <c r="BG101" s="9">
        <v>3140</v>
      </c>
      <c r="BH101" s="9">
        <f t="shared" si="12"/>
        <v>4815</v>
      </c>
      <c r="BI101" s="4">
        <f t="shared" si="13"/>
        <v>53.5</v>
      </c>
      <c r="BJ101" s="9">
        <v>2914</v>
      </c>
      <c r="BK101" s="4">
        <f t="shared" si="14"/>
        <v>4189</v>
      </c>
      <c r="BL101" s="4">
        <f t="shared" si="15"/>
        <v>46.544444444444444</v>
      </c>
      <c r="BM101" s="9">
        <v>2726</v>
      </c>
      <c r="BN101" s="4">
        <f t="shared" si="16"/>
        <v>3826</v>
      </c>
      <c r="BO101" s="4">
        <f t="shared" si="17"/>
        <v>42.511111111111113</v>
      </c>
      <c r="BP101" s="4">
        <v>2438</v>
      </c>
      <c r="BQ101" s="4">
        <f t="shared" si="18"/>
        <v>3528</v>
      </c>
      <c r="BR101" s="4">
        <f t="shared" si="19"/>
        <v>39.200000000000003</v>
      </c>
      <c r="BS101" s="9">
        <v>1020</v>
      </c>
      <c r="BT101" s="9">
        <v>200</v>
      </c>
    </row>
    <row r="102" spans="1:72" x14ac:dyDescent="0.3">
      <c r="A102" s="4" t="s">
        <v>349</v>
      </c>
      <c r="B102" s="4">
        <v>48</v>
      </c>
      <c r="C102" s="4" t="s">
        <v>59</v>
      </c>
      <c r="D102" s="4" t="s">
        <v>74</v>
      </c>
      <c r="E102" s="9">
        <v>16000</v>
      </c>
      <c r="F102" s="4" t="s">
        <v>61</v>
      </c>
      <c r="G102" s="4" t="s">
        <v>62</v>
      </c>
      <c r="H102" s="9">
        <v>1300</v>
      </c>
      <c r="I102" s="1" t="s">
        <v>244</v>
      </c>
      <c r="J102" s="4" t="s">
        <v>65</v>
      </c>
      <c r="K102" s="4" t="s">
        <v>65</v>
      </c>
      <c r="L102" s="4" t="s">
        <v>72</v>
      </c>
      <c r="M102" s="4" t="s">
        <v>72</v>
      </c>
      <c r="N102" s="9">
        <v>145</v>
      </c>
      <c r="O102" s="9">
        <v>65</v>
      </c>
      <c r="P102" s="9"/>
      <c r="Q102" s="9">
        <v>132</v>
      </c>
      <c r="R102" s="9">
        <v>81</v>
      </c>
      <c r="S102" s="9">
        <v>135</v>
      </c>
      <c r="T102" s="9">
        <v>240</v>
      </c>
      <c r="U102" s="9">
        <v>8.1999999999999993</v>
      </c>
      <c r="V102" s="4" t="s">
        <v>65</v>
      </c>
      <c r="W102" s="4" t="s">
        <v>65</v>
      </c>
      <c r="X102" s="4" t="s">
        <v>65</v>
      </c>
      <c r="Y102" s="4" t="s">
        <v>65</v>
      </c>
      <c r="Z102" s="4">
        <v>0</v>
      </c>
      <c r="AA102" s="4">
        <v>0</v>
      </c>
      <c r="AB102" s="4">
        <v>0</v>
      </c>
      <c r="AC102" s="4">
        <v>0</v>
      </c>
      <c r="AD102" s="4">
        <v>0</v>
      </c>
      <c r="AE102" s="4">
        <v>30</v>
      </c>
      <c r="AF102" s="4">
        <v>30</v>
      </c>
      <c r="AG102" s="4">
        <v>30</v>
      </c>
      <c r="AH102" s="4">
        <v>30</v>
      </c>
      <c r="AI102" s="4">
        <v>30</v>
      </c>
      <c r="AJ102" s="4">
        <v>0</v>
      </c>
      <c r="AK102" s="4">
        <v>0</v>
      </c>
      <c r="AL102" s="4">
        <v>0</v>
      </c>
      <c r="AM102" s="4">
        <v>0</v>
      </c>
      <c r="AN102" s="4">
        <v>0</v>
      </c>
      <c r="AO102" s="9">
        <v>3475</v>
      </c>
      <c r="AP102" s="9">
        <v>3140</v>
      </c>
      <c r="AQ102" s="9">
        <v>2914</v>
      </c>
      <c r="AR102" s="9">
        <v>2726</v>
      </c>
      <c r="AS102" s="4">
        <v>2438</v>
      </c>
      <c r="AT102" s="9">
        <v>2265</v>
      </c>
      <c r="AU102" s="9">
        <v>1675</v>
      </c>
      <c r="AV102" s="9">
        <v>1275</v>
      </c>
      <c r="AW102" s="9">
        <v>1100</v>
      </c>
      <c r="AX102" s="9">
        <v>1090</v>
      </c>
      <c r="AY102" s="4">
        <v>0</v>
      </c>
      <c r="AZ102" s="4">
        <v>0</v>
      </c>
      <c r="BA102" s="4">
        <v>0</v>
      </c>
      <c r="BB102" s="4">
        <v>0</v>
      </c>
      <c r="BC102" s="4">
        <v>0</v>
      </c>
      <c r="BD102" s="4">
        <v>2745</v>
      </c>
      <c r="BE102" s="9">
        <f t="shared" si="10"/>
        <v>4920</v>
      </c>
      <c r="BF102" s="4">
        <f t="shared" si="11"/>
        <v>54.666666666666664</v>
      </c>
      <c r="BG102" s="4">
        <v>2480</v>
      </c>
      <c r="BH102" s="9">
        <f t="shared" si="12"/>
        <v>4265</v>
      </c>
      <c r="BI102" s="4">
        <f t="shared" si="13"/>
        <v>47.388888888888886</v>
      </c>
      <c r="BJ102" s="4">
        <v>2280</v>
      </c>
      <c r="BK102" s="4">
        <f t="shared" si="14"/>
        <v>3665</v>
      </c>
      <c r="BL102" s="4">
        <f t="shared" si="15"/>
        <v>40.722222222222221</v>
      </c>
      <c r="BM102" s="4">
        <v>2080</v>
      </c>
      <c r="BN102" s="4">
        <f t="shared" si="16"/>
        <v>3345</v>
      </c>
      <c r="BO102" s="4">
        <f t="shared" si="17"/>
        <v>37.166666666666664</v>
      </c>
      <c r="BP102" s="4">
        <v>1754</v>
      </c>
      <c r="BQ102" s="4">
        <f t="shared" si="18"/>
        <v>2278</v>
      </c>
      <c r="BR102" s="4">
        <f t="shared" si="19"/>
        <v>25.31111111111111</v>
      </c>
      <c r="BS102" s="4">
        <v>175</v>
      </c>
      <c r="BT102" s="4">
        <v>150</v>
      </c>
    </row>
    <row r="103" spans="1:72" x14ac:dyDescent="0.3">
      <c r="A103" s="4" t="s">
        <v>285</v>
      </c>
      <c r="B103" s="4">
        <v>47</v>
      </c>
      <c r="C103" s="4" t="s">
        <v>41</v>
      </c>
      <c r="D103" s="4" t="s">
        <v>74</v>
      </c>
      <c r="E103" s="4">
        <v>20000</v>
      </c>
      <c r="F103" s="4" t="s">
        <v>61</v>
      </c>
      <c r="G103" s="4" t="s">
        <v>62</v>
      </c>
      <c r="H103" s="9">
        <v>1250</v>
      </c>
      <c r="I103" s="1" t="s">
        <v>248</v>
      </c>
      <c r="J103" s="4" t="s">
        <v>65</v>
      </c>
      <c r="K103" s="4" t="s">
        <v>65</v>
      </c>
      <c r="L103" s="4" t="s">
        <v>65</v>
      </c>
      <c r="M103" s="4" t="s">
        <v>72</v>
      </c>
      <c r="N103" s="9">
        <v>159</v>
      </c>
      <c r="O103" s="9">
        <v>80</v>
      </c>
      <c r="P103" s="9"/>
      <c r="Q103" s="9">
        <v>125</v>
      </c>
      <c r="R103" s="9">
        <v>79</v>
      </c>
      <c r="S103" s="9">
        <v>128</v>
      </c>
      <c r="T103" s="9">
        <v>220</v>
      </c>
      <c r="U103" s="9">
        <v>7.4</v>
      </c>
      <c r="V103" s="4" t="s">
        <v>65</v>
      </c>
      <c r="W103" s="4" t="s">
        <v>65</v>
      </c>
      <c r="X103" s="4" t="s">
        <v>65</v>
      </c>
      <c r="Y103" s="4" t="s">
        <v>65</v>
      </c>
      <c r="Z103" s="4">
        <v>0</v>
      </c>
      <c r="AA103" s="4">
        <v>0</v>
      </c>
      <c r="AB103" s="4">
        <v>0</v>
      </c>
      <c r="AC103" s="4">
        <v>0</v>
      </c>
      <c r="AD103" s="4">
        <v>0</v>
      </c>
      <c r="AE103" s="4">
        <v>30</v>
      </c>
      <c r="AF103" s="4">
        <v>30</v>
      </c>
      <c r="AG103" s="4">
        <v>30</v>
      </c>
      <c r="AH103" s="4">
        <v>30</v>
      </c>
      <c r="AI103" s="4">
        <v>30</v>
      </c>
      <c r="AJ103" s="4">
        <v>0</v>
      </c>
      <c r="AK103" s="4">
        <v>0</v>
      </c>
      <c r="AL103" s="4">
        <v>0</v>
      </c>
      <c r="AM103" s="4">
        <v>0</v>
      </c>
      <c r="AN103" s="4">
        <v>0</v>
      </c>
      <c r="AO103" s="4">
        <v>2745</v>
      </c>
      <c r="AP103" s="4">
        <v>2480</v>
      </c>
      <c r="AQ103" s="4">
        <v>2280</v>
      </c>
      <c r="AR103" s="4">
        <v>2080</v>
      </c>
      <c r="AS103" s="4">
        <v>1754</v>
      </c>
      <c r="AT103" s="9">
        <v>2175</v>
      </c>
      <c r="AU103" s="9">
        <v>1785</v>
      </c>
      <c r="AV103" s="9">
        <v>1385</v>
      </c>
      <c r="AW103" s="9">
        <v>1265</v>
      </c>
      <c r="AX103" s="9">
        <v>524</v>
      </c>
      <c r="AY103" s="4">
        <v>0</v>
      </c>
      <c r="AZ103" s="4">
        <v>0</v>
      </c>
      <c r="BA103" s="4">
        <v>0</v>
      </c>
      <c r="BB103" s="4">
        <v>0</v>
      </c>
      <c r="BC103" s="4">
        <v>0</v>
      </c>
      <c r="BD103" s="4">
        <v>3548</v>
      </c>
      <c r="BE103" s="9">
        <f t="shared" si="10"/>
        <v>5833</v>
      </c>
      <c r="BF103" s="4">
        <f t="shared" si="11"/>
        <v>64.811111111111117</v>
      </c>
      <c r="BG103" s="4">
        <v>3108</v>
      </c>
      <c r="BH103" s="9">
        <f t="shared" si="12"/>
        <v>4858</v>
      </c>
      <c r="BI103" s="4">
        <f t="shared" si="13"/>
        <v>53.977777777777774</v>
      </c>
      <c r="BJ103" s="4">
        <v>2885</v>
      </c>
      <c r="BK103" s="4">
        <f t="shared" si="14"/>
        <v>4170</v>
      </c>
      <c r="BL103" s="4">
        <f t="shared" si="15"/>
        <v>46.333333333333336</v>
      </c>
      <c r="BM103" s="4">
        <v>2684</v>
      </c>
      <c r="BN103" s="4">
        <f t="shared" si="16"/>
        <v>3824</v>
      </c>
      <c r="BO103" s="4">
        <f t="shared" si="17"/>
        <v>42.488888888888887</v>
      </c>
      <c r="BP103" s="4">
        <v>2568</v>
      </c>
      <c r="BQ103" s="4">
        <f t="shared" si="18"/>
        <v>3643</v>
      </c>
      <c r="BR103" s="4">
        <f t="shared" si="19"/>
        <v>40.477777777777774</v>
      </c>
      <c r="BS103" s="9">
        <v>170</v>
      </c>
      <c r="BT103" s="4">
        <v>0</v>
      </c>
    </row>
    <row r="104" spans="1:72" x14ac:dyDescent="0.3">
      <c r="A104" s="4" t="s">
        <v>298</v>
      </c>
      <c r="B104" s="4">
        <v>54</v>
      </c>
      <c r="C104" s="4" t="s">
        <v>59</v>
      </c>
      <c r="D104" s="4" t="s">
        <v>74</v>
      </c>
      <c r="E104" s="9">
        <v>14000</v>
      </c>
      <c r="F104" s="4" t="s">
        <v>61</v>
      </c>
      <c r="G104" s="4" t="s">
        <v>62</v>
      </c>
      <c r="H104" s="9">
        <v>1600</v>
      </c>
      <c r="I104" s="1" t="s">
        <v>248</v>
      </c>
      <c r="J104" s="4" t="s">
        <v>65</v>
      </c>
      <c r="K104" s="4" t="s">
        <v>65</v>
      </c>
      <c r="L104" s="4" t="s">
        <v>72</v>
      </c>
      <c r="M104" s="4" t="s">
        <v>72</v>
      </c>
      <c r="N104" s="9">
        <v>149</v>
      </c>
      <c r="O104" s="9">
        <v>57</v>
      </c>
      <c r="P104" s="9"/>
      <c r="Q104" s="9">
        <v>125</v>
      </c>
      <c r="R104" s="9">
        <v>80</v>
      </c>
      <c r="S104" s="9">
        <v>140</v>
      </c>
      <c r="T104" s="9">
        <v>305</v>
      </c>
      <c r="U104" s="9">
        <v>8.4</v>
      </c>
      <c r="V104" s="4" t="s">
        <v>65</v>
      </c>
      <c r="W104" s="4" t="s">
        <v>65</v>
      </c>
      <c r="X104" s="4" t="s">
        <v>65</v>
      </c>
      <c r="Y104" s="4" t="s">
        <v>65</v>
      </c>
      <c r="Z104" s="4">
        <v>0</v>
      </c>
      <c r="AA104" s="4">
        <v>0</v>
      </c>
      <c r="AB104" s="4">
        <v>0</v>
      </c>
      <c r="AC104" s="4">
        <v>0</v>
      </c>
      <c r="AD104" s="4">
        <v>0</v>
      </c>
      <c r="AE104" s="4">
        <v>30</v>
      </c>
      <c r="AF104" s="4">
        <v>30</v>
      </c>
      <c r="AG104" s="4">
        <v>30</v>
      </c>
      <c r="AH104" s="4">
        <v>30</v>
      </c>
      <c r="AI104" s="4">
        <v>30</v>
      </c>
      <c r="AJ104" s="4">
        <v>0</v>
      </c>
      <c r="AK104" s="4">
        <v>0</v>
      </c>
      <c r="AL104" s="4">
        <v>0</v>
      </c>
      <c r="AM104" s="4">
        <v>0</v>
      </c>
      <c r="AN104" s="4">
        <v>0</v>
      </c>
      <c r="AO104" s="4">
        <v>3548</v>
      </c>
      <c r="AP104" s="4">
        <v>3108</v>
      </c>
      <c r="AQ104" s="4">
        <v>2885</v>
      </c>
      <c r="AR104" s="4">
        <v>2684</v>
      </c>
      <c r="AS104" s="4">
        <v>2568</v>
      </c>
      <c r="AT104" s="9">
        <v>2285</v>
      </c>
      <c r="AU104" s="9">
        <v>1750</v>
      </c>
      <c r="AV104" s="9">
        <v>1285</v>
      </c>
      <c r="AW104" s="9">
        <v>1140</v>
      </c>
      <c r="AX104" s="9">
        <v>1075</v>
      </c>
      <c r="AY104" s="4">
        <v>1500</v>
      </c>
      <c r="AZ104" s="4">
        <v>1440</v>
      </c>
      <c r="BA104" s="4">
        <v>1380</v>
      </c>
      <c r="BB104" s="4">
        <v>1330</v>
      </c>
      <c r="BC104" s="4">
        <v>1280</v>
      </c>
      <c r="BD104" s="4">
        <v>2413</v>
      </c>
      <c r="BE104" s="9">
        <f t="shared" si="10"/>
        <v>4598</v>
      </c>
      <c r="BF104" s="4">
        <f t="shared" si="11"/>
        <v>51.088888888888889</v>
      </c>
      <c r="BG104" s="4">
        <v>2115</v>
      </c>
      <c r="BH104" s="9">
        <f t="shared" si="12"/>
        <v>3745</v>
      </c>
      <c r="BI104" s="4">
        <f t="shared" si="13"/>
        <v>41.611111111111114</v>
      </c>
      <c r="BJ104" s="4">
        <v>1925</v>
      </c>
      <c r="BK104" s="4">
        <f t="shared" si="14"/>
        <v>3200</v>
      </c>
      <c r="BL104" s="4">
        <f t="shared" si="15"/>
        <v>35.555555555555557</v>
      </c>
      <c r="BM104" s="4">
        <v>1726</v>
      </c>
      <c r="BN104" s="4">
        <f t="shared" si="16"/>
        <v>2746</v>
      </c>
      <c r="BO104" s="4">
        <f t="shared" si="17"/>
        <v>30.511111111111113</v>
      </c>
      <c r="BP104" s="4">
        <v>1413</v>
      </c>
      <c r="BQ104" s="4">
        <f t="shared" si="18"/>
        <v>2333</v>
      </c>
      <c r="BR104" s="4">
        <f t="shared" si="19"/>
        <v>25.922222222222221</v>
      </c>
      <c r="BS104" s="9">
        <v>120</v>
      </c>
      <c r="BT104" s="4">
        <v>0</v>
      </c>
    </row>
    <row r="105" spans="1:72" x14ac:dyDescent="0.3">
      <c r="A105" s="4" t="s">
        <v>350</v>
      </c>
      <c r="B105" s="4">
        <v>50</v>
      </c>
      <c r="C105" s="4" t="s">
        <v>59</v>
      </c>
      <c r="D105" s="4" t="s">
        <v>74</v>
      </c>
      <c r="E105" s="9">
        <v>15000</v>
      </c>
      <c r="F105" s="4" t="s">
        <v>61</v>
      </c>
      <c r="G105" s="4" t="s">
        <v>62</v>
      </c>
      <c r="H105" s="9">
        <v>1500</v>
      </c>
      <c r="I105" s="1" t="s">
        <v>249</v>
      </c>
      <c r="J105" s="4" t="s">
        <v>65</v>
      </c>
      <c r="K105" s="4" t="s">
        <v>65</v>
      </c>
      <c r="L105" s="4" t="s">
        <v>72</v>
      </c>
      <c r="M105" s="4" t="s">
        <v>65</v>
      </c>
      <c r="N105" s="9">
        <v>141</v>
      </c>
      <c r="O105" s="9">
        <v>74</v>
      </c>
      <c r="P105" s="9"/>
      <c r="Q105" s="9">
        <v>128</v>
      </c>
      <c r="R105" s="9">
        <v>81</v>
      </c>
      <c r="S105" s="9">
        <v>145</v>
      </c>
      <c r="T105" s="9">
        <v>250</v>
      </c>
      <c r="U105" s="9">
        <v>7.2</v>
      </c>
      <c r="V105" s="4" t="s">
        <v>65</v>
      </c>
      <c r="W105" s="4" t="s">
        <v>65</v>
      </c>
      <c r="X105" s="4" t="s">
        <v>65</v>
      </c>
      <c r="Y105" s="4" t="s">
        <v>65</v>
      </c>
      <c r="Z105" s="4">
        <v>0</v>
      </c>
      <c r="AA105" s="4">
        <v>0</v>
      </c>
      <c r="AB105" s="4">
        <v>0</v>
      </c>
      <c r="AC105" s="4">
        <v>0</v>
      </c>
      <c r="AD105" s="4">
        <v>0</v>
      </c>
      <c r="AE105" s="4">
        <v>30</v>
      </c>
      <c r="AF105" s="4">
        <v>30</v>
      </c>
      <c r="AG105" s="4">
        <v>30</v>
      </c>
      <c r="AH105" s="4">
        <v>30</v>
      </c>
      <c r="AI105" s="4">
        <v>30</v>
      </c>
      <c r="AJ105" s="4">
        <v>0</v>
      </c>
      <c r="AK105" s="4">
        <v>0</v>
      </c>
      <c r="AL105" s="4">
        <v>0</v>
      </c>
      <c r="AM105" s="4">
        <v>0</v>
      </c>
      <c r="AN105" s="4">
        <v>0</v>
      </c>
      <c r="AO105" s="4">
        <v>2413</v>
      </c>
      <c r="AP105" s="4">
        <v>2115</v>
      </c>
      <c r="AQ105" s="4">
        <v>1925</v>
      </c>
      <c r="AR105" s="4">
        <v>1726</v>
      </c>
      <c r="AS105" s="4">
        <v>1413</v>
      </c>
      <c r="AT105" s="9">
        <v>2185</v>
      </c>
      <c r="AU105" s="9">
        <v>1630</v>
      </c>
      <c r="AV105" s="9">
        <v>1275</v>
      </c>
      <c r="AW105" s="9">
        <v>1020</v>
      </c>
      <c r="AX105" s="9">
        <v>920</v>
      </c>
      <c r="AY105" s="4">
        <v>1500</v>
      </c>
      <c r="AZ105" s="4">
        <v>1440</v>
      </c>
      <c r="BA105" s="4">
        <v>1380</v>
      </c>
      <c r="BB105" s="4">
        <v>1330</v>
      </c>
      <c r="BC105" s="4">
        <v>1280</v>
      </c>
      <c r="BD105" s="9">
        <v>2317</v>
      </c>
      <c r="BE105" s="9">
        <f t="shared" si="10"/>
        <v>4512</v>
      </c>
      <c r="BF105" s="4">
        <f t="shared" si="11"/>
        <v>50.133333333333333</v>
      </c>
      <c r="BG105" s="9">
        <v>2030</v>
      </c>
      <c r="BH105" s="9">
        <f t="shared" si="12"/>
        <v>3780</v>
      </c>
      <c r="BI105" s="4">
        <f t="shared" si="13"/>
        <v>42</v>
      </c>
      <c r="BJ105" s="9">
        <v>1617</v>
      </c>
      <c r="BK105" s="4">
        <f t="shared" si="14"/>
        <v>2902</v>
      </c>
      <c r="BL105" s="4">
        <f t="shared" si="15"/>
        <v>32.244444444444447</v>
      </c>
      <c r="BM105" s="9">
        <v>1450</v>
      </c>
      <c r="BN105" s="4">
        <f t="shared" si="16"/>
        <v>2170</v>
      </c>
      <c r="BO105" s="4">
        <f t="shared" si="17"/>
        <v>24.111111111111111</v>
      </c>
      <c r="BP105" s="4">
        <v>1315</v>
      </c>
      <c r="BQ105" s="4">
        <f t="shared" si="18"/>
        <v>1945</v>
      </c>
      <c r="BR105" s="4">
        <f t="shared" si="19"/>
        <v>21.611111111111111</v>
      </c>
      <c r="BS105" s="4">
        <v>575</v>
      </c>
      <c r="BT105" s="4">
        <v>150</v>
      </c>
    </row>
    <row r="106" spans="1:72" x14ac:dyDescent="0.3">
      <c r="A106" s="4" t="s">
        <v>332</v>
      </c>
      <c r="B106" s="4">
        <v>45</v>
      </c>
      <c r="C106" s="4" t="s">
        <v>41</v>
      </c>
      <c r="D106" s="4" t="s">
        <v>74</v>
      </c>
      <c r="E106" s="9">
        <v>10000</v>
      </c>
      <c r="F106" s="4" t="s">
        <v>61</v>
      </c>
      <c r="G106" s="4" t="s">
        <v>62</v>
      </c>
      <c r="H106" s="9">
        <v>1500</v>
      </c>
      <c r="I106" s="1" t="s">
        <v>248</v>
      </c>
      <c r="J106" s="4" t="s">
        <v>65</v>
      </c>
      <c r="K106" s="4" t="s">
        <v>65</v>
      </c>
      <c r="L106" s="4" t="s">
        <v>65</v>
      </c>
      <c r="M106" s="4" t="s">
        <v>72</v>
      </c>
      <c r="N106" s="9">
        <v>167</v>
      </c>
      <c r="O106" s="9">
        <v>58</v>
      </c>
      <c r="P106" s="9"/>
      <c r="Q106" s="9">
        <v>136</v>
      </c>
      <c r="R106" s="9">
        <v>80</v>
      </c>
      <c r="S106" s="9">
        <v>158</v>
      </c>
      <c r="T106" s="9">
        <v>300</v>
      </c>
      <c r="U106" s="9">
        <v>7.5</v>
      </c>
      <c r="V106" s="4" t="s">
        <v>65</v>
      </c>
      <c r="W106" s="4" t="s">
        <v>65</v>
      </c>
      <c r="X106" s="4" t="s">
        <v>65</v>
      </c>
      <c r="Y106" s="4" t="s">
        <v>65</v>
      </c>
      <c r="Z106" s="4">
        <v>0</v>
      </c>
      <c r="AA106" s="4">
        <v>0</v>
      </c>
      <c r="AB106" s="4">
        <v>0</v>
      </c>
      <c r="AC106" s="4">
        <v>0</v>
      </c>
      <c r="AD106" s="4">
        <v>0</v>
      </c>
      <c r="AE106" s="4">
        <v>30</v>
      </c>
      <c r="AF106" s="4">
        <v>30</v>
      </c>
      <c r="AG106" s="4">
        <v>30</v>
      </c>
      <c r="AH106" s="4">
        <v>30</v>
      </c>
      <c r="AI106" s="4">
        <v>30</v>
      </c>
      <c r="AJ106" s="4">
        <v>0</v>
      </c>
      <c r="AK106" s="4">
        <v>0</v>
      </c>
      <c r="AL106" s="4">
        <v>0</v>
      </c>
      <c r="AM106" s="4">
        <v>0</v>
      </c>
      <c r="AN106" s="4">
        <v>0</v>
      </c>
      <c r="AO106" s="9">
        <v>2317</v>
      </c>
      <c r="AP106" s="9">
        <v>2030</v>
      </c>
      <c r="AQ106" s="9">
        <v>1617</v>
      </c>
      <c r="AR106" s="9">
        <v>1450</v>
      </c>
      <c r="AS106" s="4">
        <v>1315</v>
      </c>
      <c r="AT106" s="9">
        <v>2195</v>
      </c>
      <c r="AU106" s="9">
        <v>1750</v>
      </c>
      <c r="AV106" s="9">
        <v>1285</v>
      </c>
      <c r="AW106" s="9">
        <v>720</v>
      </c>
      <c r="AX106" s="9">
        <v>630</v>
      </c>
      <c r="AY106" s="4">
        <v>0</v>
      </c>
      <c r="AZ106" s="4">
        <v>0</v>
      </c>
      <c r="BA106" s="4">
        <v>0</v>
      </c>
      <c r="BB106" s="4">
        <v>0</v>
      </c>
      <c r="BC106" s="4">
        <v>0</v>
      </c>
      <c r="BD106" s="4">
        <v>3127</v>
      </c>
      <c r="BE106" s="9">
        <f t="shared" si="10"/>
        <v>5302</v>
      </c>
      <c r="BF106" s="4">
        <f t="shared" si="11"/>
        <v>58.911111111111111</v>
      </c>
      <c r="BG106" s="9">
        <v>2850</v>
      </c>
      <c r="BH106" s="9">
        <f t="shared" si="12"/>
        <v>4535</v>
      </c>
      <c r="BI106" s="4">
        <f t="shared" si="13"/>
        <v>50.388888888888886</v>
      </c>
      <c r="BJ106" s="9">
        <v>2514</v>
      </c>
      <c r="BK106" s="4">
        <f t="shared" si="14"/>
        <v>3894</v>
      </c>
      <c r="BL106" s="4">
        <f t="shared" si="15"/>
        <v>43.266666666666666</v>
      </c>
      <c r="BM106" s="9">
        <v>2330</v>
      </c>
      <c r="BN106" s="4">
        <f t="shared" si="16"/>
        <v>3550</v>
      </c>
      <c r="BO106" s="4">
        <f t="shared" si="17"/>
        <v>39.444444444444443</v>
      </c>
      <c r="BP106" s="4">
        <v>2125</v>
      </c>
      <c r="BQ106" s="4">
        <f t="shared" si="18"/>
        <v>2662</v>
      </c>
      <c r="BR106" s="4">
        <f t="shared" si="19"/>
        <v>29.577777777777779</v>
      </c>
      <c r="BS106" s="9">
        <v>170</v>
      </c>
      <c r="BT106" s="4">
        <v>0</v>
      </c>
    </row>
    <row r="107" spans="1:72" x14ac:dyDescent="0.3">
      <c r="A107" s="4" t="s">
        <v>351</v>
      </c>
      <c r="B107" s="4">
        <v>46</v>
      </c>
      <c r="C107" s="4" t="s">
        <v>59</v>
      </c>
      <c r="D107" s="4" t="s">
        <v>74</v>
      </c>
      <c r="E107" s="4" t="s">
        <v>84</v>
      </c>
      <c r="F107" s="4" t="s">
        <v>61</v>
      </c>
      <c r="G107" s="4" t="s">
        <v>62</v>
      </c>
      <c r="H107" s="9">
        <v>1550</v>
      </c>
      <c r="I107" s="1" t="s">
        <v>244</v>
      </c>
      <c r="J107" s="4" t="s">
        <v>65</v>
      </c>
      <c r="K107" s="1" t="s">
        <v>72</v>
      </c>
      <c r="L107" s="4" t="s">
        <v>72</v>
      </c>
      <c r="M107" s="4" t="s">
        <v>72</v>
      </c>
      <c r="N107" s="9">
        <v>141</v>
      </c>
      <c r="O107" s="9">
        <v>47</v>
      </c>
      <c r="P107" s="9"/>
      <c r="Q107" s="9">
        <v>135</v>
      </c>
      <c r="R107" s="9">
        <v>80</v>
      </c>
      <c r="S107" s="9">
        <v>130</v>
      </c>
      <c r="T107" s="9">
        <v>305</v>
      </c>
      <c r="U107" s="9">
        <v>8.1</v>
      </c>
      <c r="V107" s="4" t="s">
        <v>65</v>
      </c>
      <c r="W107" s="4" t="s">
        <v>65</v>
      </c>
      <c r="X107" s="4" t="s">
        <v>65</v>
      </c>
      <c r="Y107" s="4" t="s">
        <v>65</v>
      </c>
      <c r="Z107" s="4">
        <v>0</v>
      </c>
      <c r="AA107" s="4">
        <v>0</v>
      </c>
      <c r="AB107" s="4">
        <v>0</v>
      </c>
      <c r="AC107" s="4">
        <v>0</v>
      </c>
      <c r="AD107" s="4">
        <v>0</v>
      </c>
      <c r="AE107" s="4">
        <v>30</v>
      </c>
      <c r="AF107" s="4">
        <v>30</v>
      </c>
      <c r="AG107" s="4">
        <v>30</v>
      </c>
      <c r="AH107" s="4">
        <v>30</v>
      </c>
      <c r="AI107" s="4">
        <v>30</v>
      </c>
      <c r="AJ107" s="4">
        <v>0</v>
      </c>
      <c r="AK107" s="4">
        <v>0</v>
      </c>
      <c r="AL107" s="4">
        <v>0</v>
      </c>
      <c r="AM107" s="4">
        <v>0</v>
      </c>
      <c r="AN107" s="4">
        <v>0</v>
      </c>
      <c r="AO107" s="4">
        <v>3127</v>
      </c>
      <c r="AP107" s="9">
        <v>2850</v>
      </c>
      <c r="AQ107" s="9">
        <v>2514</v>
      </c>
      <c r="AR107" s="9">
        <v>2330</v>
      </c>
      <c r="AS107" s="4">
        <v>2125</v>
      </c>
      <c r="AT107" s="9">
        <v>2175</v>
      </c>
      <c r="AU107" s="9">
        <v>1685</v>
      </c>
      <c r="AV107" s="9">
        <v>1380</v>
      </c>
      <c r="AW107" s="9">
        <v>1220</v>
      </c>
      <c r="AX107" s="9">
        <v>537</v>
      </c>
      <c r="AY107" s="4">
        <v>0</v>
      </c>
      <c r="AZ107" s="4">
        <v>0</v>
      </c>
      <c r="BA107" s="4">
        <v>0</v>
      </c>
      <c r="BB107" s="4">
        <v>0</v>
      </c>
      <c r="BC107" s="4">
        <v>0</v>
      </c>
      <c r="BD107" s="9">
        <v>2542</v>
      </c>
      <c r="BE107" s="9">
        <f t="shared" si="10"/>
        <v>4827</v>
      </c>
      <c r="BF107" s="4">
        <f t="shared" si="11"/>
        <v>53.633333333333333</v>
      </c>
      <c r="BG107" s="9">
        <v>2142</v>
      </c>
      <c r="BH107" s="9">
        <f t="shared" si="12"/>
        <v>3907</v>
      </c>
      <c r="BI107" s="4">
        <f t="shared" si="13"/>
        <v>43.411111111111111</v>
      </c>
      <c r="BJ107" s="9">
        <v>1845</v>
      </c>
      <c r="BK107" s="4">
        <f t="shared" si="14"/>
        <v>3120</v>
      </c>
      <c r="BL107" s="4">
        <f t="shared" si="15"/>
        <v>34.666666666666664</v>
      </c>
      <c r="BM107" s="9">
        <v>1678</v>
      </c>
      <c r="BN107" s="4">
        <f t="shared" si="16"/>
        <v>2598</v>
      </c>
      <c r="BO107" s="4">
        <f t="shared" si="17"/>
        <v>28.866666666666667</v>
      </c>
      <c r="BP107" s="4">
        <v>1547</v>
      </c>
      <c r="BQ107" s="4">
        <f t="shared" si="18"/>
        <v>2267</v>
      </c>
      <c r="BR107" s="4">
        <f t="shared" si="19"/>
        <v>25.18888888888889</v>
      </c>
      <c r="BS107" s="9">
        <v>140</v>
      </c>
      <c r="BT107" s="4">
        <v>0</v>
      </c>
    </row>
    <row r="108" spans="1:72" x14ac:dyDescent="0.3">
      <c r="A108" s="4" t="s">
        <v>352</v>
      </c>
      <c r="B108" s="4">
        <v>55</v>
      </c>
      <c r="C108" s="4" t="s">
        <v>59</v>
      </c>
      <c r="D108" s="4" t="s">
        <v>74</v>
      </c>
      <c r="E108" s="9">
        <v>13000</v>
      </c>
      <c r="F108" s="4" t="s">
        <v>61</v>
      </c>
      <c r="G108" s="4" t="s">
        <v>62</v>
      </c>
      <c r="H108" s="9">
        <v>1600</v>
      </c>
      <c r="I108" s="1" t="s">
        <v>89</v>
      </c>
      <c r="J108" s="4" t="s">
        <v>65</v>
      </c>
      <c r="K108" s="4" t="s">
        <v>65</v>
      </c>
      <c r="L108" s="4" t="s">
        <v>72</v>
      </c>
      <c r="M108" s="4" t="s">
        <v>72</v>
      </c>
      <c r="N108" s="9">
        <v>145</v>
      </c>
      <c r="O108" s="9">
        <v>63</v>
      </c>
      <c r="P108" s="9"/>
      <c r="Q108" s="9">
        <v>125</v>
      </c>
      <c r="R108" s="9">
        <v>81</v>
      </c>
      <c r="S108" s="9">
        <v>165</v>
      </c>
      <c r="T108" s="9">
        <v>248</v>
      </c>
      <c r="U108" s="9">
        <v>7.2</v>
      </c>
      <c r="V108" s="4" t="s">
        <v>65</v>
      </c>
      <c r="W108" s="4" t="s">
        <v>65</v>
      </c>
      <c r="X108" s="4" t="s">
        <v>65</v>
      </c>
      <c r="Y108" s="4" t="s">
        <v>65</v>
      </c>
      <c r="Z108" s="4">
        <v>0</v>
      </c>
      <c r="AA108" s="4">
        <v>0</v>
      </c>
      <c r="AB108" s="4">
        <v>0</v>
      </c>
      <c r="AC108" s="4">
        <v>0</v>
      </c>
      <c r="AD108" s="4">
        <v>0</v>
      </c>
      <c r="AE108" s="4">
        <v>30</v>
      </c>
      <c r="AF108" s="4">
        <v>30</v>
      </c>
      <c r="AG108" s="4">
        <v>30</v>
      </c>
      <c r="AH108" s="4">
        <v>30</v>
      </c>
      <c r="AI108" s="4">
        <v>30</v>
      </c>
      <c r="AJ108" s="4">
        <v>0</v>
      </c>
      <c r="AK108" s="4">
        <v>0</v>
      </c>
      <c r="AL108" s="4">
        <v>0</v>
      </c>
      <c r="AM108" s="4">
        <v>0</v>
      </c>
      <c r="AN108" s="4">
        <v>0</v>
      </c>
      <c r="AO108" s="9">
        <v>2542</v>
      </c>
      <c r="AP108" s="9">
        <v>2142</v>
      </c>
      <c r="AQ108" s="9">
        <v>1845</v>
      </c>
      <c r="AR108" s="9">
        <v>1678</v>
      </c>
      <c r="AS108" s="4">
        <v>1547</v>
      </c>
      <c r="AT108" s="9">
        <v>2285</v>
      </c>
      <c r="AU108" s="9">
        <v>1765</v>
      </c>
      <c r="AV108" s="9">
        <v>1275</v>
      </c>
      <c r="AW108" s="9">
        <v>920</v>
      </c>
      <c r="AX108" s="9">
        <v>720</v>
      </c>
      <c r="AY108" s="4">
        <v>0</v>
      </c>
      <c r="AZ108" s="4">
        <v>0</v>
      </c>
      <c r="BA108" s="4">
        <v>0</v>
      </c>
      <c r="BB108" s="4">
        <v>0</v>
      </c>
      <c r="BC108" s="4">
        <v>0</v>
      </c>
      <c r="BD108" s="9">
        <v>4222</v>
      </c>
      <c r="BE108" s="9">
        <f t="shared" si="10"/>
        <v>6367</v>
      </c>
      <c r="BF108" s="4">
        <f t="shared" si="11"/>
        <v>70.74444444444444</v>
      </c>
      <c r="BG108" s="9">
        <v>4015</v>
      </c>
      <c r="BH108" s="9">
        <f t="shared" si="12"/>
        <v>5700</v>
      </c>
      <c r="BI108" s="4">
        <f t="shared" si="13"/>
        <v>63.333333333333336</v>
      </c>
      <c r="BJ108" s="9">
        <v>3835</v>
      </c>
      <c r="BK108" s="4">
        <f t="shared" si="14"/>
        <v>5110</v>
      </c>
      <c r="BL108" s="4">
        <f t="shared" si="15"/>
        <v>56.777777777777779</v>
      </c>
      <c r="BM108" s="9">
        <v>3525</v>
      </c>
      <c r="BN108" s="4">
        <f t="shared" si="16"/>
        <v>4725</v>
      </c>
      <c r="BO108" s="4">
        <f t="shared" si="17"/>
        <v>52.5</v>
      </c>
      <c r="BP108" s="4">
        <v>3228</v>
      </c>
      <c r="BQ108" s="4">
        <f t="shared" si="18"/>
        <v>4213</v>
      </c>
      <c r="BR108" s="4">
        <f t="shared" si="19"/>
        <v>46.81111111111111</v>
      </c>
      <c r="BS108" s="9">
        <v>175</v>
      </c>
      <c r="BT108" s="4">
        <v>0</v>
      </c>
    </row>
    <row r="109" spans="1:72" x14ac:dyDescent="0.3">
      <c r="A109" s="4" t="s">
        <v>353</v>
      </c>
      <c r="B109" s="4">
        <v>55</v>
      </c>
      <c r="C109" s="4" t="s">
        <v>41</v>
      </c>
      <c r="D109" s="4" t="s">
        <v>74</v>
      </c>
      <c r="E109" s="9">
        <v>17000</v>
      </c>
      <c r="F109" s="4" t="s">
        <v>61</v>
      </c>
      <c r="G109" s="4" t="s">
        <v>62</v>
      </c>
      <c r="H109" s="9">
        <v>1600</v>
      </c>
      <c r="I109" s="1" t="s">
        <v>92</v>
      </c>
      <c r="J109" s="4" t="s">
        <v>65</v>
      </c>
      <c r="K109" s="4" t="s">
        <v>65</v>
      </c>
      <c r="L109" s="4" t="s">
        <v>65</v>
      </c>
      <c r="M109" s="4" t="s">
        <v>72</v>
      </c>
      <c r="N109" s="9">
        <v>168</v>
      </c>
      <c r="O109" s="9">
        <v>64</v>
      </c>
      <c r="P109" s="9"/>
      <c r="Q109" s="9">
        <v>138</v>
      </c>
      <c r="R109" s="9">
        <v>82</v>
      </c>
      <c r="S109" s="9">
        <v>161</v>
      </c>
      <c r="T109" s="9">
        <v>261</v>
      </c>
      <c r="U109" s="9">
        <v>7.1</v>
      </c>
      <c r="V109" s="4" t="s">
        <v>65</v>
      </c>
      <c r="W109" s="4" t="s">
        <v>65</v>
      </c>
      <c r="X109" s="4" t="s">
        <v>65</v>
      </c>
      <c r="Y109" s="4" t="s">
        <v>65</v>
      </c>
      <c r="Z109" s="4">
        <v>0</v>
      </c>
      <c r="AA109" s="4">
        <v>0</v>
      </c>
      <c r="AB109" s="4">
        <v>0</v>
      </c>
      <c r="AC109" s="4">
        <v>0</v>
      </c>
      <c r="AD109" s="4">
        <v>0</v>
      </c>
      <c r="AE109" s="4">
        <v>30</v>
      </c>
      <c r="AF109" s="4">
        <v>30</v>
      </c>
      <c r="AG109" s="4">
        <v>30</v>
      </c>
      <c r="AH109" s="4">
        <v>30</v>
      </c>
      <c r="AI109" s="4">
        <v>30</v>
      </c>
      <c r="AJ109" s="4">
        <v>0</v>
      </c>
      <c r="AK109" s="4">
        <v>0</v>
      </c>
      <c r="AL109" s="4">
        <v>0</v>
      </c>
      <c r="AM109" s="4">
        <v>0</v>
      </c>
      <c r="AN109" s="4">
        <v>0</v>
      </c>
      <c r="AO109" s="9">
        <v>4222</v>
      </c>
      <c r="AP109" s="9">
        <v>4015</v>
      </c>
      <c r="AQ109" s="9">
        <v>3835</v>
      </c>
      <c r="AR109" s="9">
        <v>3525</v>
      </c>
      <c r="AS109" s="4">
        <v>3228</v>
      </c>
      <c r="AT109" s="9">
        <v>2145</v>
      </c>
      <c r="AU109" s="9">
        <v>1685</v>
      </c>
      <c r="AV109" s="9">
        <v>1275</v>
      </c>
      <c r="AW109" s="9">
        <v>1200</v>
      </c>
      <c r="AX109" s="9">
        <v>985</v>
      </c>
      <c r="AY109" s="4">
        <v>0</v>
      </c>
      <c r="AZ109" s="4">
        <v>0</v>
      </c>
      <c r="BA109" s="4">
        <v>0</v>
      </c>
      <c r="BB109" s="4">
        <v>0</v>
      </c>
      <c r="BC109" s="4">
        <v>0</v>
      </c>
      <c r="BD109" s="9">
        <v>2779</v>
      </c>
      <c r="BE109" s="9">
        <f t="shared" si="10"/>
        <v>5144</v>
      </c>
      <c r="BF109" s="4">
        <f t="shared" si="11"/>
        <v>57.155555555555559</v>
      </c>
      <c r="BG109" s="9">
        <v>2415</v>
      </c>
      <c r="BH109" s="9">
        <f t="shared" si="12"/>
        <v>4100</v>
      </c>
      <c r="BI109" s="4">
        <f t="shared" si="13"/>
        <v>45.555555555555557</v>
      </c>
      <c r="BJ109" s="9">
        <v>2175</v>
      </c>
      <c r="BK109" s="4">
        <f t="shared" si="14"/>
        <v>3460</v>
      </c>
      <c r="BL109" s="4">
        <f t="shared" si="15"/>
        <v>38.444444444444443</v>
      </c>
      <c r="BM109" s="9">
        <v>1930</v>
      </c>
      <c r="BN109" s="4">
        <f t="shared" si="16"/>
        <v>3080</v>
      </c>
      <c r="BO109" s="4">
        <f t="shared" si="17"/>
        <v>34.222222222222221</v>
      </c>
      <c r="BP109" s="4">
        <v>1745</v>
      </c>
      <c r="BQ109" s="4">
        <f t="shared" si="18"/>
        <v>2620</v>
      </c>
      <c r="BR109" s="4">
        <f t="shared" si="19"/>
        <v>29.111111111111111</v>
      </c>
      <c r="BS109" s="4">
        <v>525</v>
      </c>
      <c r="BT109" s="4">
        <v>150</v>
      </c>
    </row>
    <row r="110" spans="1:72" x14ac:dyDescent="0.3">
      <c r="A110" s="4" t="s">
        <v>354</v>
      </c>
      <c r="B110" s="4">
        <v>45</v>
      </c>
      <c r="C110" s="4" t="s">
        <v>59</v>
      </c>
      <c r="D110" s="4" t="s">
        <v>74</v>
      </c>
      <c r="E110" s="9">
        <v>9000</v>
      </c>
      <c r="F110" s="4" t="s">
        <v>61</v>
      </c>
      <c r="G110" s="4" t="s">
        <v>62</v>
      </c>
      <c r="H110" s="9">
        <v>1500</v>
      </c>
      <c r="I110" s="1" t="s">
        <v>230</v>
      </c>
      <c r="J110" s="4" t="s">
        <v>65</v>
      </c>
      <c r="K110" s="4" t="s">
        <v>65</v>
      </c>
      <c r="L110" s="4" t="s">
        <v>72</v>
      </c>
      <c r="M110" s="4" t="s">
        <v>72</v>
      </c>
      <c r="N110" s="9">
        <v>147</v>
      </c>
      <c r="O110" s="9">
        <v>82</v>
      </c>
      <c r="P110" s="9"/>
      <c r="Q110" s="9">
        <v>135</v>
      </c>
      <c r="R110" s="9">
        <v>79</v>
      </c>
      <c r="S110" s="9">
        <v>158</v>
      </c>
      <c r="T110" s="9">
        <v>235</v>
      </c>
      <c r="U110" s="9">
        <v>8.1999999999999993</v>
      </c>
      <c r="V110" s="4" t="s">
        <v>65</v>
      </c>
      <c r="W110" s="4" t="s">
        <v>65</v>
      </c>
      <c r="X110" s="4" t="s">
        <v>65</v>
      </c>
      <c r="Y110" s="4" t="s">
        <v>65</v>
      </c>
      <c r="Z110" s="4">
        <v>0</v>
      </c>
      <c r="AA110" s="4">
        <v>0</v>
      </c>
      <c r="AB110" s="4">
        <v>0</v>
      </c>
      <c r="AC110" s="4">
        <v>0</v>
      </c>
      <c r="AD110" s="4">
        <v>0</v>
      </c>
      <c r="AE110" s="4">
        <v>30</v>
      </c>
      <c r="AF110" s="4">
        <v>30</v>
      </c>
      <c r="AG110" s="4">
        <v>30</v>
      </c>
      <c r="AH110" s="4">
        <v>30</v>
      </c>
      <c r="AI110" s="4">
        <v>30</v>
      </c>
      <c r="AJ110" s="4">
        <v>0</v>
      </c>
      <c r="AK110" s="4">
        <v>0</v>
      </c>
      <c r="AL110" s="4">
        <v>0</v>
      </c>
      <c r="AM110" s="4">
        <v>0</v>
      </c>
      <c r="AN110" s="4">
        <v>0</v>
      </c>
      <c r="AO110" s="9">
        <v>2779</v>
      </c>
      <c r="AP110" s="9">
        <v>2415</v>
      </c>
      <c r="AQ110" s="9">
        <v>2175</v>
      </c>
      <c r="AR110" s="9">
        <v>1930</v>
      </c>
      <c r="AS110" s="4">
        <v>1745</v>
      </c>
      <c r="AT110" s="9">
        <v>2365</v>
      </c>
      <c r="AU110" s="9">
        <v>1685</v>
      </c>
      <c r="AV110" s="9">
        <v>1285</v>
      </c>
      <c r="AW110" s="9">
        <v>1150</v>
      </c>
      <c r="AX110" s="9">
        <v>875</v>
      </c>
      <c r="AY110" s="4">
        <v>0</v>
      </c>
      <c r="AZ110" s="4">
        <v>0</v>
      </c>
      <c r="BA110" s="4">
        <v>0</v>
      </c>
      <c r="BB110" s="4">
        <v>0</v>
      </c>
      <c r="BC110" s="4">
        <v>0</v>
      </c>
      <c r="BD110" s="9">
        <v>3278</v>
      </c>
      <c r="BE110" s="9">
        <f t="shared" si="10"/>
        <v>5453</v>
      </c>
      <c r="BF110" s="4">
        <f t="shared" si="11"/>
        <v>60.588888888888889</v>
      </c>
      <c r="BG110" s="9">
        <v>2836</v>
      </c>
      <c r="BH110" s="9">
        <f t="shared" si="12"/>
        <v>4586</v>
      </c>
      <c r="BI110" s="4">
        <f t="shared" si="13"/>
        <v>50.955555555555556</v>
      </c>
      <c r="BJ110" s="9">
        <v>2526</v>
      </c>
      <c r="BK110" s="4">
        <f t="shared" si="14"/>
        <v>3801</v>
      </c>
      <c r="BL110" s="4">
        <f t="shared" si="15"/>
        <v>42.233333333333334</v>
      </c>
      <c r="BM110" s="9">
        <v>2395</v>
      </c>
      <c r="BN110" s="4">
        <f t="shared" si="16"/>
        <v>3445</v>
      </c>
      <c r="BO110" s="4">
        <f t="shared" si="17"/>
        <v>38.277777777777779</v>
      </c>
      <c r="BP110" s="4">
        <v>2238</v>
      </c>
      <c r="BQ110" s="4">
        <f t="shared" si="18"/>
        <v>2958</v>
      </c>
      <c r="BR110" s="4">
        <f t="shared" si="19"/>
        <v>32.866666666666667</v>
      </c>
      <c r="BS110" s="9">
        <v>50</v>
      </c>
      <c r="BT110" s="4">
        <v>0</v>
      </c>
    </row>
    <row r="111" spans="1:72" x14ac:dyDescent="0.3">
      <c r="A111" s="4" t="s">
        <v>355</v>
      </c>
      <c r="B111" s="4">
        <v>40</v>
      </c>
      <c r="C111" s="4" t="s">
        <v>59</v>
      </c>
      <c r="D111" s="4" t="s">
        <v>74</v>
      </c>
      <c r="E111" s="4">
        <v>6050</v>
      </c>
      <c r="F111" s="4" t="s">
        <v>61</v>
      </c>
      <c r="G111" s="4" t="s">
        <v>62</v>
      </c>
      <c r="H111" s="9">
        <v>1450</v>
      </c>
      <c r="I111" s="1" t="s">
        <v>231</v>
      </c>
      <c r="J111" s="4" t="s">
        <v>65</v>
      </c>
      <c r="K111" s="4" t="s">
        <v>65</v>
      </c>
      <c r="L111" s="4" t="s">
        <v>72</v>
      </c>
      <c r="M111" s="4" t="s">
        <v>72</v>
      </c>
      <c r="N111" s="9">
        <v>140</v>
      </c>
      <c r="O111" s="9">
        <v>68</v>
      </c>
      <c r="P111" s="9"/>
      <c r="Q111" s="9">
        <v>130</v>
      </c>
      <c r="R111" s="9">
        <v>81</v>
      </c>
      <c r="S111" s="9">
        <v>137</v>
      </c>
      <c r="T111" s="9">
        <v>300</v>
      </c>
      <c r="U111" s="9">
        <v>7.5</v>
      </c>
      <c r="V111" s="4" t="s">
        <v>65</v>
      </c>
      <c r="W111" s="4" t="s">
        <v>65</v>
      </c>
      <c r="X111" s="4" t="s">
        <v>65</v>
      </c>
      <c r="Y111" s="4" t="s">
        <v>65</v>
      </c>
      <c r="Z111" s="4">
        <v>0</v>
      </c>
      <c r="AA111" s="4">
        <v>0</v>
      </c>
      <c r="AB111" s="4">
        <v>0</v>
      </c>
      <c r="AC111" s="4">
        <v>0</v>
      </c>
      <c r="AD111" s="4">
        <v>0</v>
      </c>
      <c r="AE111" s="4">
        <v>30</v>
      </c>
      <c r="AF111" s="4">
        <v>30</v>
      </c>
      <c r="AG111" s="4">
        <v>30</v>
      </c>
      <c r="AH111" s="4">
        <v>30</v>
      </c>
      <c r="AI111" s="4">
        <v>30</v>
      </c>
      <c r="AJ111" s="4">
        <v>0</v>
      </c>
      <c r="AK111" s="4">
        <v>0</v>
      </c>
      <c r="AL111" s="4">
        <v>0</v>
      </c>
      <c r="AM111" s="4">
        <v>0</v>
      </c>
      <c r="AN111" s="4">
        <v>0</v>
      </c>
      <c r="AO111" s="9">
        <v>3278</v>
      </c>
      <c r="AP111" s="9">
        <v>2836</v>
      </c>
      <c r="AQ111" s="9">
        <v>2526</v>
      </c>
      <c r="AR111" s="9">
        <v>2395</v>
      </c>
      <c r="AS111" s="4">
        <v>2238</v>
      </c>
      <c r="AT111" s="9">
        <v>2175</v>
      </c>
      <c r="AU111" s="9">
        <v>1750</v>
      </c>
      <c r="AV111" s="9">
        <v>1275</v>
      </c>
      <c r="AW111" s="9">
        <v>1050</v>
      </c>
      <c r="AX111" s="9">
        <v>720</v>
      </c>
      <c r="AY111" s="4">
        <v>0</v>
      </c>
      <c r="AZ111" s="4">
        <v>0</v>
      </c>
      <c r="BA111" s="4">
        <v>0</v>
      </c>
      <c r="BB111" s="4">
        <v>0</v>
      </c>
      <c r="BC111" s="4">
        <v>0</v>
      </c>
      <c r="BD111" s="4">
        <v>3820</v>
      </c>
      <c r="BE111" s="9">
        <f t="shared" si="10"/>
        <v>6105</v>
      </c>
      <c r="BF111" s="4">
        <f t="shared" si="11"/>
        <v>67.833333333333329</v>
      </c>
      <c r="BG111" s="4">
        <v>3540</v>
      </c>
      <c r="BH111" s="9">
        <f t="shared" si="12"/>
        <v>5215</v>
      </c>
      <c r="BI111" s="4">
        <f t="shared" si="13"/>
        <v>57.944444444444443</v>
      </c>
      <c r="BJ111" s="4">
        <v>3270</v>
      </c>
      <c r="BK111" s="4">
        <f t="shared" si="14"/>
        <v>4555</v>
      </c>
      <c r="BL111" s="4">
        <f t="shared" si="15"/>
        <v>50.611111111111114</v>
      </c>
      <c r="BM111" s="4">
        <v>3050</v>
      </c>
      <c r="BN111" s="4">
        <f t="shared" si="16"/>
        <v>4150</v>
      </c>
      <c r="BO111" s="4">
        <f t="shared" si="17"/>
        <v>46.111111111111114</v>
      </c>
      <c r="BP111" s="4">
        <v>2845</v>
      </c>
      <c r="BQ111" s="4">
        <f t="shared" si="18"/>
        <v>3690</v>
      </c>
      <c r="BR111" s="4">
        <f t="shared" si="19"/>
        <v>41</v>
      </c>
      <c r="BS111" s="9">
        <v>40</v>
      </c>
      <c r="BT111" s="4">
        <v>0</v>
      </c>
    </row>
    <row r="112" spans="1:72" x14ac:dyDescent="0.3">
      <c r="A112" s="4" t="s">
        <v>356</v>
      </c>
      <c r="B112" s="4">
        <v>50</v>
      </c>
      <c r="C112" s="4" t="s">
        <v>59</v>
      </c>
      <c r="D112" s="4" t="s">
        <v>74</v>
      </c>
      <c r="E112" s="9">
        <v>12000</v>
      </c>
      <c r="F112" s="4" t="s">
        <v>61</v>
      </c>
      <c r="G112" s="4" t="s">
        <v>62</v>
      </c>
      <c r="H112" s="9">
        <v>1300</v>
      </c>
      <c r="I112" s="1" t="s">
        <v>235</v>
      </c>
      <c r="J112" s="4" t="s">
        <v>65</v>
      </c>
      <c r="K112" s="4" t="s">
        <v>65</v>
      </c>
      <c r="L112" s="4" t="s">
        <v>72</v>
      </c>
      <c r="M112" s="4" t="s">
        <v>72</v>
      </c>
      <c r="N112" s="9">
        <v>143</v>
      </c>
      <c r="O112" s="9">
        <v>75</v>
      </c>
      <c r="P112" s="9"/>
      <c r="Q112" s="9">
        <v>130</v>
      </c>
      <c r="R112" s="9">
        <v>80</v>
      </c>
      <c r="S112" s="9">
        <v>147</v>
      </c>
      <c r="T112" s="9">
        <v>280</v>
      </c>
      <c r="U112" s="9">
        <v>8.4</v>
      </c>
      <c r="V112" s="4" t="s">
        <v>65</v>
      </c>
      <c r="W112" s="4" t="s">
        <v>65</v>
      </c>
      <c r="X112" s="4" t="s">
        <v>65</v>
      </c>
      <c r="Y112" s="4" t="s">
        <v>65</v>
      </c>
      <c r="Z112" s="4">
        <v>0</v>
      </c>
      <c r="AA112" s="4">
        <v>0</v>
      </c>
      <c r="AB112" s="4">
        <v>0</v>
      </c>
      <c r="AC112" s="4">
        <v>0</v>
      </c>
      <c r="AD112" s="4">
        <v>0</v>
      </c>
      <c r="AE112" s="4">
        <v>30</v>
      </c>
      <c r="AF112" s="4">
        <v>30</v>
      </c>
      <c r="AG112" s="4">
        <v>30</v>
      </c>
      <c r="AH112" s="4">
        <v>30</v>
      </c>
      <c r="AI112" s="4">
        <v>30</v>
      </c>
      <c r="AJ112" s="4">
        <v>0</v>
      </c>
      <c r="AK112" s="4">
        <v>0</v>
      </c>
      <c r="AL112" s="4">
        <v>0</v>
      </c>
      <c r="AM112" s="4">
        <v>0</v>
      </c>
      <c r="AN112" s="4">
        <v>0</v>
      </c>
      <c r="AO112" s="4">
        <v>3820</v>
      </c>
      <c r="AP112" s="4">
        <v>3540</v>
      </c>
      <c r="AQ112" s="4">
        <v>3270</v>
      </c>
      <c r="AR112" s="4">
        <v>3050</v>
      </c>
      <c r="AS112" s="4">
        <v>2845</v>
      </c>
      <c r="AT112" s="9">
        <v>2285</v>
      </c>
      <c r="AU112" s="9">
        <v>1675</v>
      </c>
      <c r="AV112" s="9">
        <v>1285</v>
      </c>
      <c r="AW112" s="9">
        <v>1100</v>
      </c>
      <c r="AX112" s="9">
        <v>845</v>
      </c>
      <c r="AY112" s="4">
        <v>0</v>
      </c>
      <c r="AZ112" s="4">
        <v>0</v>
      </c>
      <c r="BA112" s="4">
        <v>0</v>
      </c>
      <c r="BB112" s="4">
        <v>0</v>
      </c>
      <c r="BC112" s="4">
        <v>0</v>
      </c>
      <c r="BD112" s="9">
        <v>2773</v>
      </c>
      <c r="BE112" s="9">
        <f t="shared" si="10"/>
        <v>5138</v>
      </c>
      <c r="BF112" s="4">
        <f t="shared" si="11"/>
        <v>57.088888888888889</v>
      </c>
      <c r="BG112" s="9">
        <v>2440</v>
      </c>
      <c r="BH112" s="9">
        <f t="shared" si="12"/>
        <v>4185</v>
      </c>
      <c r="BI112" s="4">
        <f t="shared" si="13"/>
        <v>46.5</v>
      </c>
      <c r="BJ112" s="9">
        <v>2214</v>
      </c>
      <c r="BK112" s="4">
        <f t="shared" si="14"/>
        <v>3579</v>
      </c>
      <c r="BL112" s="4">
        <f t="shared" si="15"/>
        <v>39.766666666666666</v>
      </c>
      <c r="BM112" s="9">
        <v>2030</v>
      </c>
      <c r="BN112" s="4">
        <f t="shared" si="16"/>
        <v>3250</v>
      </c>
      <c r="BO112" s="4">
        <f t="shared" si="17"/>
        <v>36.111111111111114</v>
      </c>
      <c r="BP112" s="4">
        <v>1770</v>
      </c>
      <c r="BQ112" s="4">
        <f t="shared" si="18"/>
        <v>2417</v>
      </c>
      <c r="BR112" s="4">
        <f t="shared" si="19"/>
        <v>26.855555555555554</v>
      </c>
      <c r="BS112" s="9">
        <v>50</v>
      </c>
      <c r="BT112" s="4">
        <v>0</v>
      </c>
    </row>
    <row r="113" spans="1:72" x14ac:dyDescent="0.3">
      <c r="A113" s="4" t="s">
        <v>357</v>
      </c>
      <c r="B113" s="4">
        <v>47</v>
      </c>
      <c r="C113" s="4" t="s">
        <v>41</v>
      </c>
      <c r="D113" s="4" t="s">
        <v>74</v>
      </c>
      <c r="E113" s="9">
        <v>15000</v>
      </c>
      <c r="F113" s="4" t="s">
        <v>61</v>
      </c>
      <c r="G113" s="4" t="s">
        <v>62</v>
      </c>
      <c r="H113" s="9">
        <v>1400</v>
      </c>
      <c r="I113" s="1" t="s">
        <v>99</v>
      </c>
      <c r="J113" s="4" t="s">
        <v>65</v>
      </c>
      <c r="K113" s="4" t="s">
        <v>65</v>
      </c>
      <c r="L113" s="4" t="s">
        <v>65</v>
      </c>
      <c r="M113" s="4" t="s">
        <v>65</v>
      </c>
      <c r="N113" s="9">
        <v>165</v>
      </c>
      <c r="O113" s="9">
        <v>53</v>
      </c>
      <c r="P113" s="9"/>
      <c r="Q113" s="9">
        <v>122</v>
      </c>
      <c r="R113" s="9">
        <v>80</v>
      </c>
      <c r="S113" s="9">
        <v>149</v>
      </c>
      <c r="T113" s="9">
        <v>240</v>
      </c>
      <c r="U113" s="9">
        <v>7.9</v>
      </c>
      <c r="V113" s="4" t="s">
        <v>65</v>
      </c>
      <c r="W113" s="4" t="s">
        <v>65</v>
      </c>
      <c r="X113" s="4" t="s">
        <v>65</v>
      </c>
      <c r="Y113" s="4" t="s">
        <v>65</v>
      </c>
      <c r="Z113" s="4">
        <v>0</v>
      </c>
      <c r="AA113" s="4">
        <v>0</v>
      </c>
      <c r="AB113" s="4">
        <v>0</v>
      </c>
      <c r="AC113" s="4">
        <v>0</v>
      </c>
      <c r="AD113" s="4">
        <v>0</v>
      </c>
      <c r="AE113" s="4">
        <v>30</v>
      </c>
      <c r="AF113" s="4">
        <v>30</v>
      </c>
      <c r="AG113" s="4">
        <v>30</v>
      </c>
      <c r="AH113" s="4">
        <v>30</v>
      </c>
      <c r="AI113" s="4">
        <v>30</v>
      </c>
      <c r="AJ113" s="4">
        <v>0</v>
      </c>
      <c r="AK113" s="4">
        <v>0</v>
      </c>
      <c r="AL113" s="4">
        <v>0</v>
      </c>
      <c r="AM113" s="4">
        <v>0</v>
      </c>
      <c r="AN113" s="4">
        <v>0</v>
      </c>
      <c r="AO113" s="9">
        <v>2773</v>
      </c>
      <c r="AP113" s="9">
        <v>2440</v>
      </c>
      <c r="AQ113" s="9">
        <v>2214</v>
      </c>
      <c r="AR113" s="9">
        <v>2030</v>
      </c>
      <c r="AS113" s="4">
        <v>1770</v>
      </c>
      <c r="AT113" s="9">
        <v>2365</v>
      </c>
      <c r="AU113" s="9">
        <v>1745</v>
      </c>
      <c r="AV113" s="9">
        <v>1365</v>
      </c>
      <c r="AW113" s="9">
        <v>1220</v>
      </c>
      <c r="AX113" s="9">
        <v>647</v>
      </c>
      <c r="AY113" s="4">
        <v>0</v>
      </c>
      <c r="AZ113" s="4">
        <v>0</v>
      </c>
      <c r="BA113" s="4">
        <v>0</v>
      </c>
      <c r="BB113" s="4">
        <v>0</v>
      </c>
      <c r="BC113" s="4">
        <v>0</v>
      </c>
      <c r="BD113" s="9">
        <v>2391</v>
      </c>
      <c r="BE113" s="9">
        <f t="shared" si="10"/>
        <v>4576</v>
      </c>
      <c r="BF113" s="4">
        <f t="shared" si="11"/>
        <v>50.844444444444441</v>
      </c>
      <c r="BG113" s="9">
        <v>2027</v>
      </c>
      <c r="BH113" s="9">
        <f t="shared" si="12"/>
        <v>3712</v>
      </c>
      <c r="BI113" s="4">
        <f t="shared" si="13"/>
        <v>41.244444444444447</v>
      </c>
      <c r="BJ113" s="9">
        <v>1723</v>
      </c>
      <c r="BK113" s="4">
        <f t="shared" si="14"/>
        <v>2988</v>
      </c>
      <c r="BL113" s="4">
        <f t="shared" si="15"/>
        <v>33.200000000000003</v>
      </c>
      <c r="BM113" s="9">
        <v>1528</v>
      </c>
      <c r="BN113" s="4">
        <f t="shared" si="16"/>
        <v>2603</v>
      </c>
      <c r="BO113" s="4">
        <f t="shared" si="17"/>
        <v>28.922222222222221</v>
      </c>
      <c r="BP113" s="4">
        <v>1395</v>
      </c>
      <c r="BQ113" s="4">
        <f t="shared" si="18"/>
        <v>2115</v>
      </c>
      <c r="BR113" s="4">
        <f t="shared" si="19"/>
        <v>23.5</v>
      </c>
      <c r="BS113" s="4">
        <v>75</v>
      </c>
      <c r="BT113" s="4">
        <v>150</v>
      </c>
    </row>
    <row r="114" spans="1:72" x14ac:dyDescent="0.3">
      <c r="A114" s="4" t="s">
        <v>358</v>
      </c>
      <c r="B114" s="4">
        <v>45</v>
      </c>
      <c r="C114" s="4" t="s">
        <v>59</v>
      </c>
      <c r="D114" s="4" t="s">
        <v>74</v>
      </c>
      <c r="E114" s="9">
        <v>8000</v>
      </c>
      <c r="F114" s="4" t="s">
        <v>61</v>
      </c>
      <c r="G114" s="4" t="s">
        <v>62</v>
      </c>
      <c r="H114" s="9">
        <v>1250</v>
      </c>
      <c r="I114" s="1" t="s">
        <v>236</v>
      </c>
      <c r="J114" s="4" t="s">
        <v>65</v>
      </c>
      <c r="K114" s="4" t="s">
        <v>65</v>
      </c>
      <c r="L114" s="4" t="s">
        <v>72</v>
      </c>
      <c r="M114" s="4" t="s">
        <v>65</v>
      </c>
      <c r="N114" s="9">
        <v>147</v>
      </c>
      <c r="O114" s="9">
        <v>75</v>
      </c>
      <c r="P114" s="9"/>
      <c r="Q114" s="9">
        <v>123</v>
      </c>
      <c r="R114" s="9">
        <v>80</v>
      </c>
      <c r="S114" s="9">
        <v>150</v>
      </c>
      <c r="T114" s="9">
        <v>230</v>
      </c>
      <c r="U114" s="9">
        <v>7.1</v>
      </c>
      <c r="V114" s="4" t="s">
        <v>65</v>
      </c>
      <c r="W114" s="4" t="s">
        <v>65</v>
      </c>
      <c r="X114" s="4" t="s">
        <v>65</v>
      </c>
      <c r="Y114" s="4" t="s">
        <v>65</v>
      </c>
      <c r="Z114" s="4">
        <v>0</v>
      </c>
      <c r="AA114" s="4">
        <v>0</v>
      </c>
      <c r="AB114" s="4">
        <v>0</v>
      </c>
      <c r="AC114" s="4">
        <v>0</v>
      </c>
      <c r="AD114" s="4">
        <v>0</v>
      </c>
      <c r="AE114" s="4">
        <v>30</v>
      </c>
      <c r="AF114" s="4">
        <v>30</v>
      </c>
      <c r="AG114" s="4">
        <v>30</v>
      </c>
      <c r="AH114" s="4">
        <v>30</v>
      </c>
      <c r="AI114" s="4">
        <v>30</v>
      </c>
      <c r="AJ114" s="4">
        <v>0</v>
      </c>
      <c r="AK114" s="4">
        <v>0</v>
      </c>
      <c r="AL114" s="4">
        <v>0</v>
      </c>
      <c r="AM114" s="4">
        <v>0</v>
      </c>
      <c r="AN114" s="4">
        <v>0</v>
      </c>
      <c r="AO114" s="9">
        <v>2391</v>
      </c>
      <c r="AP114" s="9">
        <v>2027</v>
      </c>
      <c r="AQ114" s="9">
        <v>1723</v>
      </c>
      <c r="AR114" s="9">
        <v>1528</v>
      </c>
      <c r="AS114" s="4">
        <v>1395</v>
      </c>
      <c r="AT114" s="9">
        <v>2185</v>
      </c>
      <c r="AU114" s="9">
        <v>1685</v>
      </c>
      <c r="AV114" s="9">
        <v>1265</v>
      </c>
      <c r="AW114" s="9">
        <v>1075</v>
      </c>
      <c r="AX114" s="9">
        <v>720</v>
      </c>
      <c r="AY114" s="4">
        <v>0</v>
      </c>
      <c r="AZ114" s="4">
        <v>0</v>
      </c>
      <c r="BA114" s="4">
        <v>0</v>
      </c>
      <c r="BB114" s="4">
        <v>0</v>
      </c>
      <c r="BC114" s="4">
        <v>0</v>
      </c>
      <c r="BD114" s="9">
        <v>5224</v>
      </c>
      <c r="BE114" s="9">
        <f t="shared" si="10"/>
        <v>7399</v>
      </c>
      <c r="BF114" s="4">
        <f t="shared" si="11"/>
        <v>82.211111111111109</v>
      </c>
      <c r="BG114" s="9">
        <v>4914</v>
      </c>
      <c r="BH114" s="9">
        <f t="shared" si="12"/>
        <v>6659</v>
      </c>
      <c r="BI114" s="4">
        <f t="shared" si="13"/>
        <v>73.988888888888894</v>
      </c>
      <c r="BJ114" s="9">
        <v>4776</v>
      </c>
      <c r="BK114" s="4">
        <f t="shared" si="14"/>
        <v>6041</v>
      </c>
      <c r="BL114" s="4">
        <f t="shared" si="15"/>
        <v>67.12222222222222</v>
      </c>
      <c r="BM114" s="9">
        <v>4526</v>
      </c>
      <c r="BN114" s="4">
        <f t="shared" si="16"/>
        <v>5766</v>
      </c>
      <c r="BO114" s="4">
        <f t="shared" si="17"/>
        <v>64.066666666666663</v>
      </c>
      <c r="BP114" s="4">
        <v>4220</v>
      </c>
      <c r="BQ114" s="4">
        <f t="shared" si="18"/>
        <v>5165</v>
      </c>
      <c r="BR114" s="4">
        <f t="shared" si="19"/>
        <v>57.388888888888886</v>
      </c>
      <c r="BS114" s="9">
        <v>40</v>
      </c>
      <c r="BT114" s="4">
        <v>0</v>
      </c>
    </row>
    <row r="115" spans="1:72" x14ac:dyDescent="0.3">
      <c r="A115" s="4" t="s">
        <v>359</v>
      </c>
      <c r="B115" s="4">
        <v>50</v>
      </c>
      <c r="C115" s="4" t="s">
        <v>41</v>
      </c>
      <c r="D115" s="4" t="s">
        <v>74</v>
      </c>
      <c r="E115" s="4">
        <v>16000</v>
      </c>
      <c r="F115" s="4" t="s">
        <v>61</v>
      </c>
      <c r="G115" s="4" t="s">
        <v>62</v>
      </c>
      <c r="H115" s="9">
        <v>1500</v>
      </c>
      <c r="I115" s="1" t="s">
        <v>238</v>
      </c>
      <c r="J115" s="4" t="s">
        <v>65</v>
      </c>
      <c r="K115" s="4" t="s">
        <v>65</v>
      </c>
      <c r="L115" s="4" t="s">
        <v>65</v>
      </c>
      <c r="M115" s="4" t="s">
        <v>72</v>
      </c>
      <c r="N115" s="9">
        <v>164</v>
      </c>
      <c r="O115" s="9">
        <v>85</v>
      </c>
      <c r="P115" s="9"/>
      <c r="Q115" s="9">
        <v>121</v>
      </c>
      <c r="R115" s="9">
        <v>81</v>
      </c>
      <c r="S115" s="9">
        <v>165</v>
      </c>
      <c r="T115" s="9">
        <v>270</v>
      </c>
      <c r="U115" s="9">
        <v>7.6</v>
      </c>
      <c r="V115" s="4" t="s">
        <v>65</v>
      </c>
      <c r="W115" s="4" t="s">
        <v>65</v>
      </c>
      <c r="X115" s="4" t="s">
        <v>65</v>
      </c>
      <c r="Y115" s="4" t="s">
        <v>65</v>
      </c>
      <c r="Z115" s="4">
        <v>0</v>
      </c>
      <c r="AA115" s="4">
        <v>0</v>
      </c>
      <c r="AB115" s="4">
        <v>0</v>
      </c>
      <c r="AC115" s="4">
        <v>0</v>
      </c>
      <c r="AD115" s="4">
        <v>0</v>
      </c>
      <c r="AE115" s="4">
        <v>30</v>
      </c>
      <c r="AF115" s="4">
        <v>30</v>
      </c>
      <c r="AG115" s="4">
        <v>30</v>
      </c>
      <c r="AH115" s="4">
        <v>30</v>
      </c>
      <c r="AI115" s="4">
        <v>30</v>
      </c>
      <c r="AJ115" s="4">
        <v>0</v>
      </c>
      <c r="AK115" s="4">
        <v>0</v>
      </c>
      <c r="AL115" s="4">
        <v>0</v>
      </c>
      <c r="AM115" s="4">
        <v>0</v>
      </c>
      <c r="AN115" s="4">
        <v>0</v>
      </c>
      <c r="AO115" s="9">
        <v>5224</v>
      </c>
      <c r="AP115" s="9">
        <v>4914</v>
      </c>
      <c r="AQ115" s="9">
        <v>4776</v>
      </c>
      <c r="AR115" s="9">
        <v>4526</v>
      </c>
      <c r="AS115" s="4">
        <v>4220</v>
      </c>
      <c r="AT115" s="9">
        <v>2175</v>
      </c>
      <c r="AU115" s="9">
        <v>1745</v>
      </c>
      <c r="AV115" s="9">
        <v>1265</v>
      </c>
      <c r="AW115" s="9">
        <v>1240</v>
      </c>
      <c r="AX115" s="9">
        <v>945</v>
      </c>
      <c r="AY115" s="4">
        <v>0</v>
      </c>
      <c r="AZ115" s="4">
        <v>0</v>
      </c>
      <c r="BA115" s="4">
        <v>0</v>
      </c>
      <c r="BB115" s="4">
        <v>0</v>
      </c>
      <c r="BC115" s="4">
        <v>0</v>
      </c>
      <c r="BD115" s="9">
        <v>3607</v>
      </c>
      <c r="BE115" s="9">
        <f t="shared" si="10"/>
        <v>5837</v>
      </c>
      <c r="BF115" s="4">
        <f t="shared" si="11"/>
        <v>64.855555555555554</v>
      </c>
      <c r="BG115" s="9">
        <v>3263</v>
      </c>
      <c r="BH115" s="9">
        <f t="shared" si="12"/>
        <v>4998</v>
      </c>
      <c r="BI115" s="4">
        <f t="shared" si="13"/>
        <v>55.533333333333331</v>
      </c>
      <c r="BJ115" s="9">
        <v>2978</v>
      </c>
      <c r="BK115" s="4">
        <f t="shared" si="14"/>
        <v>4318</v>
      </c>
      <c r="BL115" s="4">
        <f t="shared" si="15"/>
        <v>47.977777777777774</v>
      </c>
      <c r="BM115" s="9">
        <v>2725</v>
      </c>
      <c r="BN115" s="4">
        <f t="shared" si="16"/>
        <v>3875</v>
      </c>
      <c r="BO115" s="4">
        <f t="shared" si="17"/>
        <v>43.055555555555557</v>
      </c>
      <c r="BP115" s="4">
        <v>2607</v>
      </c>
      <c r="BQ115" s="4">
        <f t="shared" si="18"/>
        <v>3150</v>
      </c>
      <c r="BR115" s="4">
        <f t="shared" si="19"/>
        <v>35</v>
      </c>
      <c r="BS115" s="9">
        <v>50</v>
      </c>
      <c r="BT115" s="4">
        <v>0</v>
      </c>
    </row>
    <row r="116" spans="1:72" x14ac:dyDescent="0.3">
      <c r="A116" s="4" t="s">
        <v>360</v>
      </c>
      <c r="B116" s="4">
        <v>42</v>
      </c>
      <c r="C116" s="4" t="s">
        <v>41</v>
      </c>
      <c r="D116" s="4" t="s">
        <v>74</v>
      </c>
      <c r="E116" s="4">
        <v>21000</v>
      </c>
      <c r="F116" s="4" t="s">
        <v>61</v>
      </c>
      <c r="G116" s="4" t="s">
        <v>62</v>
      </c>
      <c r="H116" s="9">
        <v>1250</v>
      </c>
      <c r="I116" s="1" t="s">
        <v>239</v>
      </c>
      <c r="J116" s="4" t="s">
        <v>65</v>
      </c>
      <c r="K116" s="4" t="s">
        <v>65</v>
      </c>
      <c r="L116" s="4" t="s">
        <v>65</v>
      </c>
      <c r="M116" s="4" t="s">
        <v>72</v>
      </c>
      <c r="N116" s="9">
        <v>167</v>
      </c>
      <c r="O116" s="9">
        <v>72</v>
      </c>
      <c r="P116" s="9"/>
      <c r="Q116" s="9">
        <v>127</v>
      </c>
      <c r="R116" s="9">
        <v>80</v>
      </c>
      <c r="S116" s="9">
        <v>145</v>
      </c>
      <c r="T116" s="9">
        <v>255</v>
      </c>
      <c r="U116" s="9">
        <v>7.4</v>
      </c>
      <c r="V116" s="4" t="s">
        <v>65</v>
      </c>
      <c r="W116" s="4" t="s">
        <v>65</v>
      </c>
      <c r="X116" s="4" t="s">
        <v>65</v>
      </c>
      <c r="Y116" s="4" t="s">
        <v>65</v>
      </c>
      <c r="Z116" s="4">
        <v>0</v>
      </c>
      <c r="AA116" s="4">
        <v>0</v>
      </c>
      <c r="AB116" s="4">
        <v>0</v>
      </c>
      <c r="AC116" s="4">
        <v>0</v>
      </c>
      <c r="AD116" s="4">
        <v>0</v>
      </c>
      <c r="AE116" s="4">
        <v>30</v>
      </c>
      <c r="AF116" s="4">
        <v>30</v>
      </c>
      <c r="AG116" s="4">
        <v>30</v>
      </c>
      <c r="AH116" s="4">
        <v>30</v>
      </c>
      <c r="AI116" s="4">
        <v>30</v>
      </c>
      <c r="AJ116" s="4">
        <v>0</v>
      </c>
      <c r="AK116" s="4">
        <v>0</v>
      </c>
      <c r="AL116" s="4">
        <v>0</v>
      </c>
      <c r="AM116" s="4">
        <v>0</v>
      </c>
      <c r="AN116" s="4">
        <v>0</v>
      </c>
      <c r="AO116" s="9">
        <v>3607</v>
      </c>
      <c r="AP116" s="9">
        <v>3263</v>
      </c>
      <c r="AQ116" s="9">
        <v>2978</v>
      </c>
      <c r="AR116" s="9">
        <v>2725</v>
      </c>
      <c r="AS116" s="4">
        <v>2607</v>
      </c>
      <c r="AT116" s="9">
        <v>2230</v>
      </c>
      <c r="AU116" s="9">
        <v>1735</v>
      </c>
      <c r="AV116" s="9">
        <v>1340</v>
      </c>
      <c r="AW116" s="9">
        <v>1150</v>
      </c>
      <c r="AX116" s="9">
        <v>543</v>
      </c>
      <c r="AY116" s="4">
        <v>0</v>
      </c>
      <c r="AZ116" s="4">
        <v>0</v>
      </c>
      <c r="BA116" s="4">
        <v>0</v>
      </c>
      <c r="BB116" s="4">
        <v>0</v>
      </c>
      <c r="BC116" s="4">
        <v>0</v>
      </c>
      <c r="BD116" s="4">
        <v>3735</v>
      </c>
      <c r="BE116" s="9">
        <f t="shared" si="10"/>
        <v>5855</v>
      </c>
      <c r="BF116" s="4">
        <f t="shared" si="11"/>
        <v>65.055555555555557</v>
      </c>
      <c r="BG116" s="4">
        <v>3480</v>
      </c>
      <c r="BH116" s="9">
        <f t="shared" si="12"/>
        <v>5130</v>
      </c>
      <c r="BI116" s="4">
        <f t="shared" si="13"/>
        <v>57</v>
      </c>
      <c r="BJ116" s="4">
        <v>3180</v>
      </c>
      <c r="BK116" s="4">
        <f t="shared" si="14"/>
        <v>4415</v>
      </c>
      <c r="BL116" s="4">
        <f t="shared" si="15"/>
        <v>49.055555555555557</v>
      </c>
      <c r="BM116" s="4">
        <v>2955</v>
      </c>
      <c r="BN116" s="4">
        <f t="shared" si="16"/>
        <v>4120</v>
      </c>
      <c r="BO116" s="4">
        <f t="shared" si="17"/>
        <v>45.777777777777779</v>
      </c>
      <c r="BP116" s="4">
        <v>2735</v>
      </c>
      <c r="BQ116" s="4">
        <f t="shared" si="18"/>
        <v>3580</v>
      </c>
      <c r="BR116" s="4">
        <f t="shared" si="19"/>
        <v>39.777777777777779</v>
      </c>
      <c r="BS116" s="9">
        <v>45</v>
      </c>
      <c r="BT116" s="4">
        <v>0</v>
      </c>
    </row>
    <row r="117" spans="1:72" x14ac:dyDescent="0.3">
      <c r="A117" s="4" t="s">
        <v>361</v>
      </c>
      <c r="B117" s="4">
        <v>50</v>
      </c>
      <c r="C117" s="4" t="s">
        <v>59</v>
      </c>
      <c r="D117" s="4" t="s">
        <v>74</v>
      </c>
      <c r="E117" s="9">
        <v>14000</v>
      </c>
      <c r="F117" s="4" t="s">
        <v>61</v>
      </c>
      <c r="G117" s="4" t="s">
        <v>62</v>
      </c>
      <c r="H117" s="9">
        <v>1500</v>
      </c>
      <c r="I117" s="1" t="s">
        <v>240</v>
      </c>
      <c r="J117" s="4" t="s">
        <v>65</v>
      </c>
      <c r="K117" s="4" t="s">
        <v>65</v>
      </c>
      <c r="L117" s="4" t="s">
        <v>72</v>
      </c>
      <c r="M117" s="4" t="s">
        <v>72</v>
      </c>
      <c r="N117" s="9">
        <v>145</v>
      </c>
      <c r="O117" s="9">
        <v>59</v>
      </c>
      <c r="P117" s="9"/>
      <c r="Q117" s="9">
        <v>135</v>
      </c>
      <c r="R117" s="9">
        <v>80</v>
      </c>
      <c r="S117" s="9">
        <v>135</v>
      </c>
      <c r="T117" s="9">
        <v>250</v>
      </c>
      <c r="U117" s="9">
        <v>6.4</v>
      </c>
      <c r="V117" s="4" t="s">
        <v>65</v>
      </c>
      <c r="W117" s="4" t="s">
        <v>65</v>
      </c>
      <c r="X117" s="4" t="s">
        <v>65</v>
      </c>
      <c r="Y117" s="4" t="s">
        <v>65</v>
      </c>
      <c r="Z117" s="4">
        <v>0</v>
      </c>
      <c r="AA117" s="4">
        <v>0</v>
      </c>
      <c r="AB117" s="4">
        <v>0</v>
      </c>
      <c r="AC117" s="4">
        <v>0</v>
      </c>
      <c r="AD117" s="4">
        <v>0</v>
      </c>
      <c r="AE117" s="4">
        <v>30</v>
      </c>
      <c r="AF117" s="4">
        <v>30</v>
      </c>
      <c r="AG117" s="4">
        <v>30</v>
      </c>
      <c r="AH117" s="4">
        <v>30</v>
      </c>
      <c r="AI117" s="4">
        <v>30</v>
      </c>
      <c r="AJ117" s="4">
        <v>0</v>
      </c>
      <c r="AK117" s="4">
        <v>0</v>
      </c>
      <c r="AL117" s="4">
        <v>0</v>
      </c>
      <c r="AM117" s="4">
        <v>0</v>
      </c>
      <c r="AN117" s="4">
        <v>0</v>
      </c>
      <c r="AO117" s="4">
        <v>3735</v>
      </c>
      <c r="AP117" s="4">
        <v>3480</v>
      </c>
      <c r="AQ117" s="4">
        <v>3180</v>
      </c>
      <c r="AR117" s="4">
        <v>2955</v>
      </c>
      <c r="AS117" s="4">
        <v>2735</v>
      </c>
      <c r="AT117" s="9">
        <v>2120</v>
      </c>
      <c r="AU117" s="9">
        <v>1650</v>
      </c>
      <c r="AV117" s="9">
        <v>1235</v>
      </c>
      <c r="AW117" s="9">
        <v>1165</v>
      </c>
      <c r="AX117" s="9">
        <v>845</v>
      </c>
      <c r="AY117" s="4">
        <v>0</v>
      </c>
      <c r="AZ117" s="4">
        <v>0</v>
      </c>
      <c r="BA117" s="4">
        <v>0</v>
      </c>
      <c r="BB117" s="4">
        <v>0</v>
      </c>
      <c r="BC117" s="4">
        <v>0</v>
      </c>
      <c r="BD117" s="9">
        <v>2468</v>
      </c>
      <c r="BE117" s="9">
        <f t="shared" si="10"/>
        <v>4713</v>
      </c>
      <c r="BF117" s="4">
        <f t="shared" si="11"/>
        <v>52.366666666666667</v>
      </c>
      <c r="BG117" s="9">
        <v>2140</v>
      </c>
      <c r="BH117" s="9">
        <f t="shared" si="12"/>
        <v>3885</v>
      </c>
      <c r="BI117" s="4">
        <f t="shared" si="13"/>
        <v>43.166666666666664</v>
      </c>
      <c r="BJ117" s="9">
        <v>1916</v>
      </c>
      <c r="BK117" s="4">
        <f t="shared" si="14"/>
        <v>3266</v>
      </c>
      <c r="BL117" s="4">
        <f t="shared" si="15"/>
        <v>36.288888888888891</v>
      </c>
      <c r="BM117" s="9">
        <v>1725</v>
      </c>
      <c r="BN117" s="4">
        <f t="shared" si="16"/>
        <v>2775</v>
      </c>
      <c r="BO117" s="4">
        <f t="shared" si="17"/>
        <v>30.833333333333332</v>
      </c>
      <c r="BP117" s="4">
        <v>1465</v>
      </c>
      <c r="BQ117" s="4">
        <f t="shared" si="18"/>
        <v>2185</v>
      </c>
      <c r="BR117" s="4">
        <f t="shared" si="19"/>
        <v>24.277777777777779</v>
      </c>
      <c r="BS117" s="9">
        <v>35</v>
      </c>
      <c r="BT117" s="4">
        <v>0</v>
      </c>
    </row>
    <row r="118" spans="1:72" x14ac:dyDescent="0.3">
      <c r="A118" s="4" t="s">
        <v>362</v>
      </c>
      <c r="B118" s="4">
        <v>56</v>
      </c>
      <c r="C118" s="4" t="s">
        <v>59</v>
      </c>
      <c r="D118" s="4" t="s">
        <v>74</v>
      </c>
      <c r="E118" s="9">
        <v>19000</v>
      </c>
      <c r="F118" s="4" t="s">
        <v>61</v>
      </c>
      <c r="G118" s="4" t="s">
        <v>62</v>
      </c>
      <c r="H118" s="9">
        <v>1600</v>
      </c>
      <c r="I118" s="1" t="s">
        <v>241</v>
      </c>
      <c r="J118" s="4" t="s">
        <v>65</v>
      </c>
      <c r="K118" s="4" t="s">
        <v>65</v>
      </c>
      <c r="L118" s="4" t="s">
        <v>72</v>
      </c>
      <c r="M118" s="4" t="s">
        <v>72</v>
      </c>
      <c r="N118" s="9">
        <v>143</v>
      </c>
      <c r="O118" s="9">
        <v>60</v>
      </c>
      <c r="P118" s="9"/>
      <c r="Q118" s="9">
        <v>133</v>
      </c>
      <c r="R118" s="9">
        <v>80</v>
      </c>
      <c r="S118" s="9">
        <v>128</v>
      </c>
      <c r="T118" s="9">
        <v>255</v>
      </c>
      <c r="U118" s="9">
        <v>7.3</v>
      </c>
      <c r="V118" s="4" t="s">
        <v>65</v>
      </c>
      <c r="W118" s="4" t="s">
        <v>65</v>
      </c>
      <c r="X118" s="4" t="s">
        <v>65</v>
      </c>
      <c r="Y118" s="4" t="s">
        <v>65</v>
      </c>
      <c r="Z118" s="4">
        <v>0</v>
      </c>
      <c r="AA118" s="4">
        <v>0</v>
      </c>
      <c r="AB118" s="4">
        <v>0</v>
      </c>
      <c r="AC118" s="4">
        <v>0</v>
      </c>
      <c r="AD118" s="4">
        <v>0</v>
      </c>
      <c r="AE118" s="4">
        <v>30</v>
      </c>
      <c r="AF118" s="4">
        <v>30</v>
      </c>
      <c r="AG118" s="4">
        <v>30</v>
      </c>
      <c r="AH118" s="4">
        <v>30</v>
      </c>
      <c r="AI118" s="4">
        <v>30</v>
      </c>
      <c r="AJ118" s="4">
        <v>0</v>
      </c>
      <c r="AK118" s="4">
        <v>0</v>
      </c>
      <c r="AL118" s="4">
        <v>0</v>
      </c>
      <c r="AM118" s="4">
        <v>0</v>
      </c>
      <c r="AN118" s="4">
        <v>0</v>
      </c>
      <c r="AO118" s="9">
        <v>2468</v>
      </c>
      <c r="AP118" s="9">
        <v>2140</v>
      </c>
      <c r="AQ118" s="9">
        <v>1916</v>
      </c>
      <c r="AR118" s="9">
        <v>1725</v>
      </c>
      <c r="AS118" s="4">
        <v>1465</v>
      </c>
      <c r="AT118" s="9">
        <v>2245</v>
      </c>
      <c r="AU118" s="9">
        <v>1745</v>
      </c>
      <c r="AV118" s="9">
        <v>1350</v>
      </c>
      <c r="AW118" s="9">
        <v>1050</v>
      </c>
      <c r="AX118" s="9">
        <v>720</v>
      </c>
      <c r="AY118" s="4">
        <v>1500</v>
      </c>
      <c r="AZ118" s="4">
        <v>1450</v>
      </c>
      <c r="BA118" s="4">
        <v>1400</v>
      </c>
      <c r="BB118" s="4">
        <v>1340</v>
      </c>
      <c r="BC118" s="4">
        <v>1290</v>
      </c>
      <c r="BD118" s="9">
        <v>2705</v>
      </c>
      <c r="BE118" s="9">
        <f t="shared" si="10"/>
        <v>4885</v>
      </c>
      <c r="BF118" s="4">
        <f t="shared" si="11"/>
        <v>54.277777777777779</v>
      </c>
      <c r="BG118" s="9">
        <v>2445</v>
      </c>
      <c r="BH118" s="9">
        <f t="shared" si="12"/>
        <v>4195</v>
      </c>
      <c r="BI118" s="4">
        <f t="shared" si="13"/>
        <v>46.611111111111114</v>
      </c>
      <c r="BJ118" s="9">
        <v>2178</v>
      </c>
      <c r="BK118" s="4">
        <f t="shared" si="14"/>
        <v>3518</v>
      </c>
      <c r="BL118" s="4">
        <f t="shared" si="15"/>
        <v>39.088888888888889</v>
      </c>
      <c r="BM118" s="9">
        <v>1938</v>
      </c>
      <c r="BN118" s="4">
        <f t="shared" si="16"/>
        <v>3088</v>
      </c>
      <c r="BO118" s="4">
        <f t="shared" si="17"/>
        <v>34.31111111111111</v>
      </c>
      <c r="BP118" s="4">
        <v>1705</v>
      </c>
      <c r="BQ118" s="4">
        <f t="shared" si="18"/>
        <v>2625</v>
      </c>
      <c r="BR118" s="4">
        <f t="shared" si="19"/>
        <v>29.166666666666668</v>
      </c>
      <c r="BS118" s="4">
        <v>125</v>
      </c>
      <c r="BT118" s="4">
        <v>150</v>
      </c>
    </row>
    <row r="119" spans="1:72" x14ac:dyDescent="0.3">
      <c r="A119" s="4" t="s">
        <v>363</v>
      </c>
      <c r="B119" s="4">
        <v>49</v>
      </c>
      <c r="C119" s="4" t="s">
        <v>59</v>
      </c>
      <c r="D119" s="4" t="s">
        <v>74</v>
      </c>
      <c r="E119" s="9">
        <v>7000</v>
      </c>
      <c r="F119" s="4" t="s">
        <v>61</v>
      </c>
      <c r="G119" s="4" t="s">
        <v>62</v>
      </c>
      <c r="H119" s="9">
        <v>1200</v>
      </c>
      <c r="I119" s="1" t="s">
        <v>242</v>
      </c>
      <c r="J119" s="4" t="s">
        <v>65</v>
      </c>
      <c r="K119" s="4" t="s">
        <v>65</v>
      </c>
      <c r="L119" s="4" t="s">
        <v>72</v>
      </c>
      <c r="M119" s="4" t="s">
        <v>65</v>
      </c>
      <c r="N119" s="9">
        <v>142</v>
      </c>
      <c r="O119" s="9">
        <v>48</v>
      </c>
      <c r="P119" s="9"/>
      <c r="Q119" s="9">
        <v>130</v>
      </c>
      <c r="R119" s="9">
        <v>81</v>
      </c>
      <c r="S119" s="9">
        <v>129</v>
      </c>
      <c r="T119" s="9">
        <v>300</v>
      </c>
      <c r="U119" s="9">
        <v>7.3</v>
      </c>
      <c r="V119" s="4" t="s">
        <v>65</v>
      </c>
      <c r="W119" s="4" t="s">
        <v>65</v>
      </c>
      <c r="X119" s="4" t="s">
        <v>65</v>
      </c>
      <c r="Y119" s="4" t="s">
        <v>65</v>
      </c>
      <c r="Z119" s="4">
        <v>0</v>
      </c>
      <c r="AA119" s="4">
        <v>0</v>
      </c>
      <c r="AB119" s="4">
        <v>0</v>
      </c>
      <c r="AC119" s="4">
        <v>0</v>
      </c>
      <c r="AD119" s="4">
        <v>0</v>
      </c>
      <c r="AE119" s="4">
        <v>30</v>
      </c>
      <c r="AF119" s="4">
        <v>30</v>
      </c>
      <c r="AG119" s="4">
        <v>30</v>
      </c>
      <c r="AH119" s="4">
        <v>30</v>
      </c>
      <c r="AI119" s="4">
        <v>30</v>
      </c>
      <c r="AJ119" s="4">
        <v>0</v>
      </c>
      <c r="AK119" s="4">
        <v>0</v>
      </c>
      <c r="AL119" s="4">
        <v>0</v>
      </c>
      <c r="AM119" s="4">
        <v>0</v>
      </c>
      <c r="AN119" s="4">
        <v>0</v>
      </c>
      <c r="AO119" s="9">
        <v>2705</v>
      </c>
      <c r="AP119" s="9">
        <v>2445</v>
      </c>
      <c r="AQ119" s="9">
        <v>2178</v>
      </c>
      <c r="AR119" s="9">
        <v>1938</v>
      </c>
      <c r="AS119" s="4">
        <v>1705</v>
      </c>
      <c r="AT119" s="9">
        <v>2180</v>
      </c>
      <c r="AU119" s="9">
        <v>1750</v>
      </c>
      <c r="AV119" s="9">
        <v>1340</v>
      </c>
      <c r="AW119" s="9">
        <v>1150</v>
      </c>
      <c r="AX119" s="9">
        <v>920</v>
      </c>
      <c r="AY119" s="4">
        <v>0</v>
      </c>
      <c r="AZ119" s="4">
        <v>0</v>
      </c>
      <c r="BA119" s="4">
        <v>0</v>
      </c>
      <c r="BB119" s="4">
        <v>0</v>
      </c>
      <c r="BC119" s="4">
        <v>0</v>
      </c>
      <c r="BD119" s="9">
        <v>2675</v>
      </c>
      <c r="BE119" s="9">
        <f t="shared" si="10"/>
        <v>4940</v>
      </c>
      <c r="BF119" s="4">
        <f t="shared" si="11"/>
        <v>54.888888888888886</v>
      </c>
      <c r="BG119" s="9">
        <v>2285</v>
      </c>
      <c r="BH119" s="9">
        <f t="shared" si="12"/>
        <v>3930</v>
      </c>
      <c r="BI119" s="4">
        <f t="shared" si="13"/>
        <v>43.666666666666664</v>
      </c>
      <c r="BJ119" s="9">
        <v>2024</v>
      </c>
      <c r="BK119" s="4">
        <f t="shared" si="14"/>
        <v>3289</v>
      </c>
      <c r="BL119" s="4">
        <f t="shared" si="15"/>
        <v>36.544444444444444</v>
      </c>
      <c r="BM119" s="9">
        <v>1850</v>
      </c>
      <c r="BN119" s="4">
        <f t="shared" si="16"/>
        <v>3030</v>
      </c>
      <c r="BO119" s="4">
        <f t="shared" si="17"/>
        <v>33.666666666666664</v>
      </c>
      <c r="BP119" s="4">
        <v>1675</v>
      </c>
      <c r="BQ119" s="4">
        <f t="shared" si="18"/>
        <v>2610</v>
      </c>
      <c r="BR119" s="4">
        <f t="shared" si="19"/>
        <v>29</v>
      </c>
      <c r="BS119" s="9">
        <v>175</v>
      </c>
      <c r="BT119" s="4">
        <v>0</v>
      </c>
    </row>
    <row r="120" spans="1:72" x14ac:dyDescent="0.3">
      <c r="A120" s="4" t="s">
        <v>364</v>
      </c>
      <c r="B120" s="4">
        <v>55</v>
      </c>
      <c r="C120" s="4" t="s">
        <v>59</v>
      </c>
      <c r="D120" s="4" t="s">
        <v>74</v>
      </c>
      <c r="E120" s="9" t="s">
        <v>84</v>
      </c>
      <c r="F120" s="4" t="s">
        <v>61</v>
      </c>
      <c r="G120" s="4" t="s">
        <v>62</v>
      </c>
      <c r="H120" s="9">
        <v>1500</v>
      </c>
      <c r="I120" s="1" t="s">
        <v>243</v>
      </c>
      <c r="J120" s="4" t="s">
        <v>65</v>
      </c>
      <c r="K120" s="4" t="s">
        <v>65</v>
      </c>
      <c r="L120" s="4" t="s">
        <v>72</v>
      </c>
      <c r="M120" s="4" t="s">
        <v>72</v>
      </c>
      <c r="N120" s="9">
        <v>148</v>
      </c>
      <c r="O120" s="9">
        <v>61</v>
      </c>
      <c r="P120" s="9"/>
      <c r="Q120" s="9">
        <v>125</v>
      </c>
      <c r="R120" s="9">
        <v>79</v>
      </c>
      <c r="S120" s="9">
        <v>141</v>
      </c>
      <c r="T120" s="9">
        <v>303</v>
      </c>
      <c r="U120" s="9">
        <v>8.4</v>
      </c>
      <c r="V120" s="4" t="s">
        <v>65</v>
      </c>
      <c r="W120" s="4" t="s">
        <v>65</v>
      </c>
      <c r="X120" s="4" t="s">
        <v>65</v>
      </c>
      <c r="Y120" s="4" t="s">
        <v>65</v>
      </c>
      <c r="Z120" s="4">
        <v>0</v>
      </c>
      <c r="AA120" s="4">
        <v>0</v>
      </c>
      <c r="AB120" s="4">
        <v>0</v>
      </c>
      <c r="AC120" s="4">
        <v>0</v>
      </c>
      <c r="AD120" s="4">
        <v>0</v>
      </c>
      <c r="AE120" s="4">
        <v>30</v>
      </c>
      <c r="AF120" s="4">
        <v>30</v>
      </c>
      <c r="AG120" s="4">
        <v>30</v>
      </c>
      <c r="AH120" s="4">
        <v>30</v>
      </c>
      <c r="AI120" s="4">
        <v>30</v>
      </c>
      <c r="AJ120" s="4">
        <v>0</v>
      </c>
      <c r="AK120" s="4">
        <v>0</v>
      </c>
      <c r="AL120" s="4">
        <v>0</v>
      </c>
      <c r="AM120" s="4">
        <v>0</v>
      </c>
      <c r="AN120" s="4">
        <v>0</v>
      </c>
      <c r="AO120" s="9">
        <v>2675</v>
      </c>
      <c r="AP120" s="9">
        <v>2285</v>
      </c>
      <c r="AQ120" s="9">
        <v>2024</v>
      </c>
      <c r="AR120" s="9">
        <v>1850</v>
      </c>
      <c r="AS120" s="4">
        <v>1675</v>
      </c>
      <c r="AT120" s="9">
        <v>2265</v>
      </c>
      <c r="AU120" s="9">
        <v>1645</v>
      </c>
      <c r="AV120" s="9">
        <v>1265</v>
      </c>
      <c r="AW120" s="9">
        <v>1180</v>
      </c>
      <c r="AX120" s="9">
        <v>935</v>
      </c>
      <c r="AY120" s="4">
        <v>0</v>
      </c>
      <c r="AZ120" s="4">
        <v>0</v>
      </c>
      <c r="BA120" s="4">
        <v>0</v>
      </c>
      <c r="BB120" s="4">
        <v>0</v>
      </c>
      <c r="BC120" s="4">
        <v>0</v>
      </c>
      <c r="BD120" s="9">
        <v>3157</v>
      </c>
      <c r="BE120" s="9">
        <f t="shared" si="10"/>
        <v>5342</v>
      </c>
      <c r="BF120" s="4">
        <f t="shared" si="11"/>
        <v>59.355555555555554</v>
      </c>
      <c r="BG120" s="9">
        <v>2815</v>
      </c>
      <c r="BH120" s="9">
        <f t="shared" si="12"/>
        <v>4435</v>
      </c>
      <c r="BI120" s="4">
        <f t="shared" si="13"/>
        <v>49.277777777777779</v>
      </c>
      <c r="BJ120" s="9">
        <v>2520</v>
      </c>
      <c r="BK120" s="4">
        <f t="shared" si="14"/>
        <v>3795</v>
      </c>
      <c r="BL120" s="4">
        <f t="shared" si="15"/>
        <v>42.166666666666664</v>
      </c>
      <c r="BM120" s="9">
        <v>2430</v>
      </c>
      <c r="BN120" s="4">
        <f t="shared" si="16"/>
        <v>3480</v>
      </c>
      <c r="BO120" s="4">
        <f t="shared" si="17"/>
        <v>38.666666666666664</v>
      </c>
      <c r="BP120" s="4">
        <v>2157</v>
      </c>
      <c r="BQ120" s="4">
        <f t="shared" si="18"/>
        <v>3077</v>
      </c>
      <c r="BR120" s="4">
        <f t="shared" si="19"/>
        <v>34.18888888888889</v>
      </c>
      <c r="BS120" s="9">
        <v>200</v>
      </c>
      <c r="BT120" s="4">
        <v>0</v>
      </c>
    </row>
    <row r="121" spans="1:72" x14ac:dyDescent="0.3">
      <c r="A121" s="4" t="s">
        <v>365</v>
      </c>
      <c r="B121" s="4">
        <v>40</v>
      </c>
      <c r="C121" s="4" t="s">
        <v>59</v>
      </c>
      <c r="D121" s="4" t="s">
        <v>74</v>
      </c>
      <c r="E121" s="4">
        <v>8000</v>
      </c>
      <c r="F121" s="4" t="s">
        <v>61</v>
      </c>
      <c r="G121" s="4" t="s">
        <v>62</v>
      </c>
      <c r="H121" s="9">
        <v>1500</v>
      </c>
      <c r="I121" s="1" t="s">
        <v>245</v>
      </c>
      <c r="J121" s="4" t="s">
        <v>65</v>
      </c>
      <c r="K121" s="4" t="s">
        <v>65</v>
      </c>
      <c r="L121" s="4" t="s">
        <v>72</v>
      </c>
      <c r="M121" s="4" t="s">
        <v>72</v>
      </c>
      <c r="N121" s="9">
        <v>142</v>
      </c>
      <c r="O121" s="9">
        <v>69</v>
      </c>
      <c r="P121" s="9"/>
      <c r="Q121" s="9">
        <v>120</v>
      </c>
      <c r="R121" s="9">
        <v>81</v>
      </c>
      <c r="S121" s="9">
        <v>150</v>
      </c>
      <c r="T121" s="9">
        <v>290</v>
      </c>
      <c r="U121" s="9">
        <v>7.2</v>
      </c>
      <c r="V121" s="4" t="s">
        <v>65</v>
      </c>
      <c r="W121" s="4" t="s">
        <v>65</v>
      </c>
      <c r="X121" s="4" t="s">
        <v>65</v>
      </c>
      <c r="Y121" s="4" t="s">
        <v>65</v>
      </c>
      <c r="Z121" s="4">
        <v>0</v>
      </c>
      <c r="AA121" s="4">
        <v>0</v>
      </c>
      <c r="AB121" s="4">
        <v>0</v>
      </c>
      <c r="AC121" s="4">
        <v>0</v>
      </c>
      <c r="AD121" s="4">
        <v>0</v>
      </c>
      <c r="AE121" s="4">
        <v>30</v>
      </c>
      <c r="AF121" s="4">
        <v>30</v>
      </c>
      <c r="AG121" s="4">
        <v>30</v>
      </c>
      <c r="AH121" s="4">
        <v>30</v>
      </c>
      <c r="AI121" s="4">
        <v>30</v>
      </c>
      <c r="AJ121" s="4">
        <v>0</v>
      </c>
      <c r="AK121" s="4">
        <v>0</v>
      </c>
      <c r="AL121" s="4">
        <v>0</v>
      </c>
      <c r="AM121" s="4">
        <v>0</v>
      </c>
      <c r="AN121" s="4">
        <v>0</v>
      </c>
      <c r="AO121" s="9">
        <v>3157</v>
      </c>
      <c r="AP121" s="9">
        <v>2815</v>
      </c>
      <c r="AQ121" s="9">
        <v>2520</v>
      </c>
      <c r="AR121" s="9">
        <v>2430</v>
      </c>
      <c r="AS121" s="4">
        <v>2157</v>
      </c>
      <c r="AT121" s="9">
        <v>2185</v>
      </c>
      <c r="AU121" s="9">
        <v>1620</v>
      </c>
      <c r="AV121" s="9">
        <v>1275</v>
      </c>
      <c r="AW121" s="9">
        <v>1050</v>
      </c>
      <c r="AX121" s="9">
        <v>920</v>
      </c>
      <c r="AY121" s="4">
        <v>0</v>
      </c>
      <c r="AZ121" s="4">
        <v>0</v>
      </c>
      <c r="BA121" s="4">
        <v>0</v>
      </c>
      <c r="BB121" s="4">
        <v>0</v>
      </c>
      <c r="BC121" s="4">
        <v>0</v>
      </c>
      <c r="BD121" s="9">
        <v>9516</v>
      </c>
      <c r="BE121" s="9">
        <f t="shared" si="10"/>
        <v>11646</v>
      </c>
      <c r="BF121" s="4">
        <f t="shared" si="11"/>
        <v>129.4</v>
      </c>
      <c r="BG121" s="9">
        <v>9089</v>
      </c>
      <c r="BH121" s="9">
        <f t="shared" si="12"/>
        <v>10619</v>
      </c>
      <c r="BI121" s="4">
        <f t="shared" si="13"/>
        <v>117.98888888888889</v>
      </c>
      <c r="BJ121" s="9">
        <v>8756</v>
      </c>
      <c r="BK121" s="4">
        <f t="shared" si="14"/>
        <v>10006</v>
      </c>
      <c r="BL121" s="4">
        <f t="shared" si="15"/>
        <v>111.17777777777778</v>
      </c>
      <c r="BM121" s="9">
        <v>8625</v>
      </c>
      <c r="BN121" s="4">
        <f t="shared" si="16"/>
        <v>9665</v>
      </c>
      <c r="BO121" s="4">
        <f t="shared" si="17"/>
        <v>107.38888888888889</v>
      </c>
      <c r="BP121" s="4">
        <v>8516</v>
      </c>
      <c r="BQ121" s="4">
        <f t="shared" si="18"/>
        <v>9063</v>
      </c>
      <c r="BR121" s="4">
        <f t="shared" si="19"/>
        <v>100.7</v>
      </c>
      <c r="BS121" s="9">
        <v>170</v>
      </c>
      <c r="BT121" s="4">
        <v>0</v>
      </c>
    </row>
    <row r="122" spans="1:72" x14ac:dyDescent="0.3">
      <c r="A122" s="4" t="s">
        <v>366</v>
      </c>
      <c r="B122" s="4">
        <v>48</v>
      </c>
      <c r="C122" s="4" t="s">
        <v>59</v>
      </c>
      <c r="D122" s="4" t="s">
        <v>74</v>
      </c>
      <c r="E122" s="4">
        <v>11000</v>
      </c>
      <c r="F122" s="4" t="s">
        <v>61</v>
      </c>
      <c r="G122" s="4" t="s">
        <v>62</v>
      </c>
      <c r="H122" s="9">
        <v>1450</v>
      </c>
      <c r="I122" s="1" t="s">
        <v>244</v>
      </c>
      <c r="J122" s="4" t="s">
        <v>65</v>
      </c>
      <c r="K122" s="4" t="s">
        <v>65</v>
      </c>
      <c r="L122" s="4" t="s">
        <v>72</v>
      </c>
      <c r="M122" s="4" t="s">
        <v>65</v>
      </c>
      <c r="N122" s="9">
        <v>148</v>
      </c>
      <c r="O122" s="9">
        <v>42</v>
      </c>
      <c r="P122" s="9"/>
      <c r="Q122" s="9">
        <v>132</v>
      </c>
      <c r="R122" s="9">
        <v>79</v>
      </c>
      <c r="S122" s="9">
        <v>145</v>
      </c>
      <c r="T122" s="9">
        <v>255</v>
      </c>
      <c r="U122" s="9">
        <v>7.3</v>
      </c>
      <c r="V122" s="4" t="s">
        <v>65</v>
      </c>
      <c r="W122" s="4" t="s">
        <v>65</v>
      </c>
      <c r="X122" s="4" t="s">
        <v>65</v>
      </c>
      <c r="Y122" s="4" t="s">
        <v>65</v>
      </c>
      <c r="Z122" s="4">
        <v>0</v>
      </c>
      <c r="AA122" s="4">
        <v>0</v>
      </c>
      <c r="AB122" s="4">
        <v>0</v>
      </c>
      <c r="AC122" s="4">
        <v>0</v>
      </c>
      <c r="AD122" s="4">
        <v>0</v>
      </c>
      <c r="AE122" s="4">
        <v>30</v>
      </c>
      <c r="AF122" s="4">
        <v>30</v>
      </c>
      <c r="AG122" s="4">
        <v>30</v>
      </c>
      <c r="AH122" s="4">
        <v>30</v>
      </c>
      <c r="AI122" s="4">
        <v>30</v>
      </c>
      <c r="AJ122" s="4">
        <v>0</v>
      </c>
      <c r="AK122" s="4">
        <v>0</v>
      </c>
      <c r="AL122" s="4">
        <v>0</v>
      </c>
      <c r="AM122" s="4">
        <v>0</v>
      </c>
      <c r="AN122" s="4">
        <v>0</v>
      </c>
      <c r="AO122" s="9">
        <v>9516</v>
      </c>
      <c r="AP122" s="9">
        <v>9089</v>
      </c>
      <c r="AQ122" s="9">
        <v>8756</v>
      </c>
      <c r="AR122" s="9">
        <v>8625</v>
      </c>
      <c r="AS122" s="4">
        <v>8516</v>
      </c>
      <c r="AT122" s="9">
        <v>2130</v>
      </c>
      <c r="AU122" s="9">
        <v>1530</v>
      </c>
      <c r="AV122" s="9">
        <v>1250</v>
      </c>
      <c r="AW122" s="9">
        <v>1040</v>
      </c>
      <c r="AX122" s="9">
        <v>547</v>
      </c>
      <c r="AY122" s="4">
        <v>0</v>
      </c>
      <c r="AZ122" s="4">
        <v>0</v>
      </c>
      <c r="BA122" s="4">
        <v>0</v>
      </c>
      <c r="BB122" s="4">
        <v>0</v>
      </c>
      <c r="BC122" s="4">
        <v>0</v>
      </c>
      <c r="BD122" s="9">
        <v>3722</v>
      </c>
      <c r="BE122" s="9">
        <f t="shared" si="10"/>
        <v>5967</v>
      </c>
      <c r="BF122" s="4">
        <f t="shared" si="11"/>
        <v>66.3</v>
      </c>
      <c r="BG122" s="9">
        <v>3440</v>
      </c>
      <c r="BH122" s="9">
        <f t="shared" si="12"/>
        <v>5110</v>
      </c>
      <c r="BI122" s="4">
        <f t="shared" si="13"/>
        <v>56.777777777777779</v>
      </c>
      <c r="BJ122" s="9">
        <v>3130</v>
      </c>
      <c r="BK122" s="4">
        <f t="shared" si="14"/>
        <v>4395</v>
      </c>
      <c r="BL122" s="4">
        <f t="shared" si="15"/>
        <v>48.833333333333336</v>
      </c>
      <c r="BM122" s="9">
        <v>2975</v>
      </c>
      <c r="BN122" s="4">
        <f t="shared" si="16"/>
        <v>4025</v>
      </c>
      <c r="BO122" s="4">
        <f t="shared" si="17"/>
        <v>44.722222222222221</v>
      </c>
      <c r="BP122" s="4">
        <v>2722</v>
      </c>
      <c r="BQ122" s="4">
        <f t="shared" si="18"/>
        <v>3587</v>
      </c>
      <c r="BR122" s="4">
        <f t="shared" si="19"/>
        <v>39.855555555555554</v>
      </c>
      <c r="BS122" s="9">
        <v>225</v>
      </c>
      <c r="BT122" s="4">
        <v>0</v>
      </c>
    </row>
    <row r="123" spans="1:72" x14ac:dyDescent="0.3">
      <c r="A123" s="4" t="s">
        <v>367</v>
      </c>
      <c r="B123" s="4">
        <v>58</v>
      </c>
      <c r="C123" s="4" t="s">
        <v>41</v>
      </c>
      <c r="D123" s="4" t="s">
        <v>74</v>
      </c>
      <c r="E123" s="9">
        <v>16000</v>
      </c>
      <c r="F123" s="4" t="s">
        <v>61</v>
      </c>
      <c r="G123" s="4" t="s">
        <v>62</v>
      </c>
      <c r="H123" s="9">
        <v>1550</v>
      </c>
      <c r="I123" s="1" t="s">
        <v>246</v>
      </c>
      <c r="J123" s="4" t="s">
        <v>65</v>
      </c>
      <c r="K123" s="4" t="s">
        <v>65</v>
      </c>
      <c r="L123" s="4" t="s">
        <v>65</v>
      </c>
      <c r="M123" s="4" t="s">
        <v>72</v>
      </c>
      <c r="N123" s="9">
        <v>168</v>
      </c>
      <c r="O123" s="9">
        <v>55</v>
      </c>
      <c r="P123" s="9"/>
      <c r="Q123" s="9">
        <v>128</v>
      </c>
      <c r="R123" s="9">
        <v>81</v>
      </c>
      <c r="S123" s="9">
        <v>132</v>
      </c>
      <c r="T123" s="9">
        <v>270</v>
      </c>
      <c r="U123" s="9">
        <v>7.5</v>
      </c>
      <c r="V123" s="4" t="s">
        <v>65</v>
      </c>
      <c r="W123" s="4" t="s">
        <v>65</v>
      </c>
      <c r="X123" s="4" t="s">
        <v>65</v>
      </c>
      <c r="Y123" s="4" t="s">
        <v>65</v>
      </c>
      <c r="Z123" s="4">
        <v>0</v>
      </c>
      <c r="AA123" s="4">
        <v>0</v>
      </c>
      <c r="AB123" s="4">
        <v>0</v>
      </c>
      <c r="AC123" s="4">
        <v>0</v>
      </c>
      <c r="AD123" s="4">
        <v>0</v>
      </c>
      <c r="AE123" s="4">
        <v>30</v>
      </c>
      <c r="AF123" s="4">
        <v>30</v>
      </c>
      <c r="AG123" s="4">
        <v>30</v>
      </c>
      <c r="AH123" s="4">
        <v>30</v>
      </c>
      <c r="AI123" s="4">
        <v>30</v>
      </c>
      <c r="AJ123" s="4">
        <v>0</v>
      </c>
      <c r="AK123" s="4">
        <v>0</v>
      </c>
      <c r="AL123" s="4">
        <v>0</v>
      </c>
      <c r="AM123" s="4">
        <v>0</v>
      </c>
      <c r="AN123" s="4">
        <v>0</v>
      </c>
      <c r="AO123" s="9">
        <v>3722</v>
      </c>
      <c r="AP123" s="9">
        <v>3440</v>
      </c>
      <c r="AQ123" s="9">
        <v>3130</v>
      </c>
      <c r="AR123" s="9">
        <v>2975</v>
      </c>
      <c r="AS123" s="4">
        <v>2722</v>
      </c>
      <c r="AT123" s="9">
        <v>2245</v>
      </c>
      <c r="AU123" s="9">
        <v>1670</v>
      </c>
      <c r="AV123" s="9">
        <v>1265</v>
      </c>
      <c r="AW123" s="9">
        <v>1050</v>
      </c>
      <c r="AX123" s="9">
        <v>865</v>
      </c>
      <c r="AY123" s="4">
        <v>0</v>
      </c>
      <c r="AZ123" s="4">
        <v>0</v>
      </c>
      <c r="BA123" s="4">
        <v>0</v>
      </c>
      <c r="BB123" s="4">
        <v>0</v>
      </c>
      <c r="BC123" s="4">
        <v>0</v>
      </c>
      <c r="BD123" s="9">
        <v>2538</v>
      </c>
      <c r="BE123" s="9">
        <f t="shared" si="10"/>
        <v>4823</v>
      </c>
      <c r="BF123" s="4">
        <f t="shared" si="11"/>
        <v>53.588888888888889</v>
      </c>
      <c r="BG123" s="9">
        <v>2225</v>
      </c>
      <c r="BH123" s="9">
        <f t="shared" si="12"/>
        <v>3910</v>
      </c>
      <c r="BI123" s="4">
        <f t="shared" si="13"/>
        <v>43.444444444444443</v>
      </c>
      <c r="BJ123" s="9">
        <v>2086</v>
      </c>
      <c r="BK123" s="4">
        <f t="shared" si="14"/>
        <v>3436</v>
      </c>
      <c r="BL123" s="4">
        <f t="shared" si="15"/>
        <v>38.177777777777777</v>
      </c>
      <c r="BM123" s="9">
        <v>1845</v>
      </c>
      <c r="BN123" s="4">
        <f t="shared" si="16"/>
        <v>2865</v>
      </c>
      <c r="BO123" s="4">
        <f t="shared" si="17"/>
        <v>31.833333333333332</v>
      </c>
      <c r="BP123" s="4">
        <v>1538</v>
      </c>
      <c r="BQ123" s="4">
        <f t="shared" si="18"/>
        <v>2273</v>
      </c>
      <c r="BR123" s="4">
        <f t="shared" si="19"/>
        <v>25.255555555555556</v>
      </c>
      <c r="BS123" s="4">
        <v>275</v>
      </c>
      <c r="BT123" s="4">
        <v>150</v>
      </c>
    </row>
    <row r="124" spans="1:72" x14ac:dyDescent="0.3">
      <c r="A124" s="4" t="s">
        <v>323</v>
      </c>
      <c r="B124" s="4">
        <v>43</v>
      </c>
      <c r="C124" s="4" t="s">
        <v>59</v>
      </c>
      <c r="D124" s="4" t="s">
        <v>74</v>
      </c>
      <c r="E124" s="9">
        <v>10000</v>
      </c>
      <c r="F124" s="4" t="s">
        <v>61</v>
      </c>
      <c r="G124" s="4" t="s">
        <v>62</v>
      </c>
      <c r="H124" s="9">
        <v>1500</v>
      </c>
      <c r="I124" s="1" t="s">
        <v>247</v>
      </c>
      <c r="J124" s="4" t="s">
        <v>65</v>
      </c>
      <c r="K124" s="1" t="s">
        <v>72</v>
      </c>
      <c r="L124" s="4" t="s">
        <v>72</v>
      </c>
      <c r="M124" s="4" t="s">
        <v>72</v>
      </c>
      <c r="N124" s="9">
        <v>146</v>
      </c>
      <c r="O124" s="9">
        <v>83</v>
      </c>
      <c r="P124" s="9"/>
      <c r="Q124" s="9">
        <v>129</v>
      </c>
      <c r="R124" s="9">
        <v>79</v>
      </c>
      <c r="S124" s="9">
        <v>160</v>
      </c>
      <c r="T124" s="9">
        <v>220</v>
      </c>
      <c r="U124" s="9">
        <v>7.6</v>
      </c>
      <c r="V124" s="4" t="s">
        <v>65</v>
      </c>
      <c r="W124" s="4" t="s">
        <v>65</v>
      </c>
      <c r="X124" s="4" t="s">
        <v>65</v>
      </c>
      <c r="Y124" s="4" t="s">
        <v>65</v>
      </c>
      <c r="Z124" s="4">
        <v>0</v>
      </c>
      <c r="AA124" s="4">
        <v>0</v>
      </c>
      <c r="AB124" s="4">
        <v>0</v>
      </c>
      <c r="AC124" s="4">
        <v>0</v>
      </c>
      <c r="AD124" s="4">
        <v>0</v>
      </c>
      <c r="AE124" s="4">
        <v>30</v>
      </c>
      <c r="AF124" s="4">
        <v>30</v>
      </c>
      <c r="AG124" s="4">
        <v>30</v>
      </c>
      <c r="AH124" s="4">
        <v>30</v>
      </c>
      <c r="AI124" s="4">
        <v>30</v>
      </c>
      <c r="AJ124" s="4">
        <v>0</v>
      </c>
      <c r="AK124" s="4">
        <v>0</v>
      </c>
      <c r="AL124" s="4">
        <v>0</v>
      </c>
      <c r="AM124" s="4">
        <v>0</v>
      </c>
      <c r="AN124" s="4">
        <v>0</v>
      </c>
      <c r="AO124" s="9">
        <v>2538</v>
      </c>
      <c r="AP124" s="9">
        <v>2225</v>
      </c>
      <c r="AQ124" s="9">
        <v>2086</v>
      </c>
      <c r="AR124" s="9">
        <v>1845</v>
      </c>
      <c r="AS124" s="4">
        <v>1538</v>
      </c>
      <c r="AT124" s="9">
        <v>2285</v>
      </c>
      <c r="AU124" s="9">
        <v>1685</v>
      </c>
      <c r="AV124" s="9">
        <v>1350</v>
      </c>
      <c r="AW124" s="9">
        <v>1020</v>
      </c>
      <c r="AX124" s="9">
        <v>735</v>
      </c>
      <c r="AY124" s="4">
        <v>0</v>
      </c>
      <c r="AZ124" s="4">
        <v>0</v>
      </c>
      <c r="BA124" s="4">
        <v>0</v>
      </c>
      <c r="BB124" s="4">
        <v>0</v>
      </c>
      <c r="BC124" s="4">
        <v>0</v>
      </c>
      <c r="BD124" s="4">
        <v>3845</v>
      </c>
      <c r="BE124" s="9">
        <f t="shared" si="10"/>
        <v>6090</v>
      </c>
      <c r="BF124" s="4">
        <f t="shared" si="11"/>
        <v>67.666666666666671</v>
      </c>
      <c r="BG124" s="4">
        <v>3445</v>
      </c>
      <c r="BH124" s="9">
        <f t="shared" si="12"/>
        <v>5195</v>
      </c>
      <c r="BI124" s="4">
        <f t="shared" si="13"/>
        <v>57.722222222222221</v>
      </c>
      <c r="BJ124" s="4">
        <v>3145</v>
      </c>
      <c r="BK124" s="4">
        <f t="shared" si="14"/>
        <v>4495</v>
      </c>
      <c r="BL124" s="4">
        <f t="shared" si="15"/>
        <v>49.944444444444443</v>
      </c>
      <c r="BM124" s="4">
        <v>2980</v>
      </c>
      <c r="BN124" s="4">
        <f t="shared" si="16"/>
        <v>3960</v>
      </c>
      <c r="BO124" s="4">
        <f t="shared" si="17"/>
        <v>44</v>
      </c>
      <c r="BP124" s="4">
        <v>2845</v>
      </c>
      <c r="BQ124" s="4">
        <f t="shared" si="18"/>
        <v>3590</v>
      </c>
      <c r="BR124" s="4">
        <f t="shared" si="19"/>
        <v>39.888888888888886</v>
      </c>
      <c r="BS124" s="9">
        <v>175</v>
      </c>
      <c r="BT124" s="4">
        <v>0</v>
      </c>
    </row>
    <row r="125" spans="1:72" x14ac:dyDescent="0.3">
      <c r="A125" s="4" t="s">
        <v>298</v>
      </c>
      <c r="B125" s="4">
        <v>50</v>
      </c>
      <c r="C125" s="4" t="s">
        <v>59</v>
      </c>
      <c r="D125" s="4" t="s">
        <v>74</v>
      </c>
      <c r="E125" s="4" t="s">
        <v>84</v>
      </c>
      <c r="F125" s="4" t="s">
        <v>61</v>
      </c>
      <c r="G125" s="4" t="s">
        <v>62</v>
      </c>
      <c r="H125" s="9">
        <v>1500</v>
      </c>
      <c r="I125" s="1" t="s">
        <v>248</v>
      </c>
      <c r="J125" s="4" t="s">
        <v>65</v>
      </c>
      <c r="K125" s="4" t="s">
        <v>65</v>
      </c>
      <c r="L125" s="4" t="s">
        <v>72</v>
      </c>
      <c r="M125" s="4" t="s">
        <v>72</v>
      </c>
      <c r="N125" s="9">
        <v>145</v>
      </c>
      <c r="O125" s="9">
        <v>65</v>
      </c>
      <c r="P125" s="9"/>
      <c r="Q125" s="9">
        <v>130</v>
      </c>
      <c r="R125" s="9">
        <v>81</v>
      </c>
      <c r="S125" s="9">
        <v>165</v>
      </c>
      <c r="T125" s="9">
        <v>280</v>
      </c>
      <c r="U125" s="9">
        <v>7.9</v>
      </c>
      <c r="V125" s="4" t="s">
        <v>65</v>
      </c>
      <c r="W125" s="4" t="s">
        <v>65</v>
      </c>
      <c r="X125" s="4" t="s">
        <v>65</v>
      </c>
      <c r="Y125" s="4" t="s">
        <v>65</v>
      </c>
      <c r="Z125" s="4">
        <v>0</v>
      </c>
      <c r="AA125" s="4">
        <v>0</v>
      </c>
      <c r="AB125" s="4">
        <v>0</v>
      </c>
      <c r="AC125" s="4">
        <v>0</v>
      </c>
      <c r="AD125" s="4">
        <v>0</v>
      </c>
      <c r="AE125" s="4">
        <v>30</v>
      </c>
      <c r="AF125" s="4">
        <v>30</v>
      </c>
      <c r="AG125" s="4">
        <v>30</v>
      </c>
      <c r="AH125" s="4">
        <v>30</v>
      </c>
      <c r="AI125" s="4">
        <v>30</v>
      </c>
      <c r="AJ125" s="4">
        <v>0</v>
      </c>
      <c r="AK125" s="4">
        <v>0</v>
      </c>
      <c r="AL125" s="4">
        <v>0</v>
      </c>
      <c r="AM125" s="4">
        <v>0</v>
      </c>
      <c r="AN125" s="4">
        <v>0</v>
      </c>
      <c r="AO125" s="4">
        <v>3845</v>
      </c>
      <c r="AP125" s="4">
        <v>3445</v>
      </c>
      <c r="AQ125" s="4">
        <v>3145</v>
      </c>
      <c r="AR125" s="4">
        <v>2980</v>
      </c>
      <c r="AS125" s="4">
        <v>2845</v>
      </c>
      <c r="AT125" s="9">
        <v>2245</v>
      </c>
      <c r="AU125" s="9">
        <v>1750</v>
      </c>
      <c r="AV125" s="9">
        <v>1350</v>
      </c>
      <c r="AW125" s="9">
        <v>980</v>
      </c>
      <c r="AX125" s="9">
        <v>745</v>
      </c>
      <c r="AY125" s="4">
        <v>0</v>
      </c>
      <c r="AZ125" s="4">
        <v>0</v>
      </c>
      <c r="BA125" s="4">
        <v>0</v>
      </c>
      <c r="BB125" s="4">
        <v>0</v>
      </c>
      <c r="BC125" s="4">
        <v>0</v>
      </c>
      <c r="BD125" s="9">
        <v>4157</v>
      </c>
      <c r="BE125" s="9">
        <f t="shared" si="10"/>
        <v>6742</v>
      </c>
      <c r="BF125" s="4">
        <f t="shared" si="11"/>
        <v>74.911111111111111</v>
      </c>
      <c r="BG125" s="9">
        <v>3800</v>
      </c>
      <c r="BH125" s="9">
        <f t="shared" si="12"/>
        <v>5485</v>
      </c>
      <c r="BI125" s="4">
        <f t="shared" si="13"/>
        <v>60.944444444444443</v>
      </c>
      <c r="BJ125" s="9">
        <v>3568</v>
      </c>
      <c r="BK125" s="4">
        <f t="shared" si="14"/>
        <v>4853</v>
      </c>
      <c r="BL125" s="4">
        <f t="shared" si="15"/>
        <v>53.922222222222224</v>
      </c>
      <c r="BM125" s="9">
        <v>3325</v>
      </c>
      <c r="BN125" s="4">
        <f t="shared" si="16"/>
        <v>4425</v>
      </c>
      <c r="BO125" s="4">
        <f t="shared" si="17"/>
        <v>49.166666666666664</v>
      </c>
      <c r="BP125" s="4">
        <v>3155</v>
      </c>
      <c r="BQ125" s="4">
        <f t="shared" si="18"/>
        <v>3940</v>
      </c>
      <c r="BR125" s="4">
        <f t="shared" si="19"/>
        <v>43.777777777777779</v>
      </c>
      <c r="BS125" s="9">
        <v>130</v>
      </c>
      <c r="BT125" s="4">
        <v>0</v>
      </c>
    </row>
    <row r="126" spans="1:72" x14ac:dyDescent="0.3">
      <c r="A126" s="4" t="s">
        <v>368</v>
      </c>
      <c r="B126" s="4">
        <v>46</v>
      </c>
      <c r="C126" s="4" t="s">
        <v>41</v>
      </c>
      <c r="D126" s="4" t="s">
        <v>74</v>
      </c>
      <c r="E126" s="9">
        <v>14000</v>
      </c>
      <c r="F126" s="4" t="s">
        <v>61</v>
      </c>
      <c r="G126" s="4" t="s">
        <v>62</v>
      </c>
      <c r="H126" s="9">
        <v>1400</v>
      </c>
      <c r="I126" s="1" t="s">
        <v>249</v>
      </c>
      <c r="J126" s="4" t="s">
        <v>65</v>
      </c>
      <c r="K126" s="1" t="s">
        <v>72</v>
      </c>
      <c r="L126" s="4" t="s">
        <v>65</v>
      </c>
      <c r="M126" s="4" t="s">
        <v>72</v>
      </c>
      <c r="N126" s="9">
        <v>160</v>
      </c>
      <c r="O126" s="9">
        <v>64</v>
      </c>
      <c r="P126" s="9"/>
      <c r="Q126" s="9">
        <v>132</v>
      </c>
      <c r="R126" s="9">
        <v>79</v>
      </c>
      <c r="S126" s="9">
        <v>125</v>
      </c>
      <c r="T126" s="9">
        <v>302</v>
      </c>
      <c r="U126" s="9">
        <v>8.4</v>
      </c>
      <c r="V126" s="4" t="s">
        <v>65</v>
      </c>
      <c r="W126" s="4" t="s">
        <v>65</v>
      </c>
      <c r="X126" s="4" t="s">
        <v>65</v>
      </c>
      <c r="Y126" s="4" t="s">
        <v>65</v>
      </c>
      <c r="Z126" s="4">
        <v>0</v>
      </c>
      <c r="AA126" s="4">
        <v>0</v>
      </c>
      <c r="AB126" s="4">
        <v>0</v>
      </c>
      <c r="AC126" s="4">
        <v>0</v>
      </c>
      <c r="AD126" s="4">
        <v>0</v>
      </c>
      <c r="AE126" s="4">
        <v>30</v>
      </c>
      <c r="AF126" s="4">
        <v>30</v>
      </c>
      <c r="AG126" s="4">
        <v>30</v>
      </c>
      <c r="AH126" s="4">
        <v>30</v>
      </c>
      <c r="AI126" s="4">
        <v>30</v>
      </c>
      <c r="AJ126" s="4">
        <v>0</v>
      </c>
      <c r="AK126" s="4">
        <v>0</v>
      </c>
      <c r="AL126" s="4">
        <v>0</v>
      </c>
      <c r="AM126" s="4">
        <v>0</v>
      </c>
      <c r="AN126" s="4">
        <v>0</v>
      </c>
      <c r="AO126" s="9">
        <v>4157</v>
      </c>
      <c r="AP126" s="9">
        <v>3800</v>
      </c>
      <c r="AQ126" s="9">
        <v>3568</v>
      </c>
      <c r="AR126" s="9">
        <v>3325</v>
      </c>
      <c r="AS126" s="4">
        <v>3155</v>
      </c>
      <c r="AT126" s="9">
        <v>2585</v>
      </c>
      <c r="AU126" s="9">
        <v>1685</v>
      </c>
      <c r="AV126" s="9">
        <v>1285</v>
      </c>
      <c r="AW126" s="9">
        <v>1100</v>
      </c>
      <c r="AX126" s="9">
        <v>785</v>
      </c>
      <c r="AY126" s="4">
        <v>0</v>
      </c>
      <c r="AZ126" s="4">
        <v>0</v>
      </c>
      <c r="BA126" s="4">
        <v>0</v>
      </c>
      <c r="BB126" s="4">
        <v>0</v>
      </c>
      <c r="BC126" s="4">
        <v>0</v>
      </c>
      <c r="BD126" s="9">
        <v>3084</v>
      </c>
      <c r="BE126" s="9">
        <f t="shared" si="10"/>
        <v>5259</v>
      </c>
      <c r="BF126" s="4">
        <f t="shared" si="11"/>
        <v>58.43333333333333</v>
      </c>
      <c r="BG126" s="9">
        <v>2745</v>
      </c>
      <c r="BH126" s="9">
        <f t="shared" si="12"/>
        <v>4430</v>
      </c>
      <c r="BI126" s="4">
        <f t="shared" si="13"/>
        <v>49.222222222222221</v>
      </c>
      <c r="BJ126" s="9">
        <v>2425</v>
      </c>
      <c r="BK126" s="4">
        <f t="shared" si="14"/>
        <v>3700</v>
      </c>
      <c r="BL126" s="4">
        <f t="shared" si="15"/>
        <v>41.111111111111114</v>
      </c>
      <c r="BM126" s="9">
        <v>2225</v>
      </c>
      <c r="BN126" s="4">
        <f t="shared" si="16"/>
        <v>3345</v>
      </c>
      <c r="BO126" s="4">
        <f t="shared" si="17"/>
        <v>37.166666666666664</v>
      </c>
      <c r="BP126" s="4">
        <v>2054</v>
      </c>
      <c r="BQ126" s="4">
        <f t="shared" si="18"/>
        <v>3039</v>
      </c>
      <c r="BR126" s="4">
        <f t="shared" si="19"/>
        <v>33.766666666666666</v>
      </c>
      <c r="BS126" s="9">
        <v>200</v>
      </c>
      <c r="BT126" s="4">
        <v>0</v>
      </c>
    </row>
    <row r="127" spans="1:72" x14ac:dyDescent="0.3">
      <c r="A127" s="4" t="s">
        <v>369</v>
      </c>
      <c r="B127" s="4">
        <v>42</v>
      </c>
      <c r="C127" s="4" t="s">
        <v>41</v>
      </c>
      <c r="D127" s="4" t="s">
        <v>74</v>
      </c>
      <c r="E127" s="9">
        <v>16000</v>
      </c>
      <c r="F127" s="4" t="s">
        <v>61</v>
      </c>
      <c r="G127" s="4" t="s">
        <v>62</v>
      </c>
      <c r="H127" s="9">
        <v>1300</v>
      </c>
      <c r="I127" s="1" t="s">
        <v>250</v>
      </c>
      <c r="J127" s="4" t="s">
        <v>65</v>
      </c>
      <c r="K127" s="4" t="s">
        <v>65</v>
      </c>
      <c r="L127" s="4" t="s">
        <v>65</v>
      </c>
      <c r="M127" s="4" t="s">
        <v>72</v>
      </c>
      <c r="N127" s="9">
        <v>168</v>
      </c>
      <c r="O127" s="9">
        <v>53</v>
      </c>
      <c r="P127" s="9"/>
      <c r="Q127" s="9">
        <v>128</v>
      </c>
      <c r="R127" s="9">
        <v>80</v>
      </c>
      <c r="S127" s="9">
        <v>152</v>
      </c>
      <c r="T127" s="9">
        <v>230</v>
      </c>
      <c r="U127" s="9">
        <v>8.3000000000000007</v>
      </c>
      <c r="V127" s="4" t="s">
        <v>65</v>
      </c>
      <c r="W127" s="4" t="s">
        <v>65</v>
      </c>
      <c r="X127" s="4" t="s">
        <v>65</v>
      </c>
      <c r="Y127" s="4" t="s">
        <v>65</v>
      </c>
      <c r="Z127" s="4">
        <v>0</v>
      </c>
      <c r="AA127" s="4">
        <v>0</v>
      </c>
      <c r="AB127" s="4">
        <v>0</v>
      </c>
      <c r="AC127" s="4">
        <v>0</v>
      </c>
      <c r="AD127" s="4">
        <v>0</v>
      </c>
      <c r="AE127" s="4">
        <v>30</v>
      </c>
      <c r="AF127" s="4">
        <v>30</v>
      </c>
      <c r="AG127" s="4">
        <v>30</v>
      </c>
      <c r="AH127" s="4">
        <v>30</v>
      </c>
      <c r="AI127" s="4">
        <v>30</v>
      </c>
      <c r="AJ127" s="4">
        <v>0</v>
      </c>
      <c r="AK127" s="4">
        <v>0</v>
      </c>
      <c r="AL127" s="4">
        <v>0</v>
      </c>
      <c r="AM127" s="4">
        <v>0</v>
      </c>
      <c r="AN127" s="4">
        <v>0</v>
      </c>
      <c r="AO127" s="9">
        <v>3084</v>
      </c>
      <c r="AP127" s="9">
        <v>2745</v>
      </c>
      <c r="AQ127" s="9">
        <v>2425</v>
      </c>
      <c r="AR127" s="9">
        <v>2225</v>
      </c>
      <c r="AS127" s="4">
        <v>2054</v>
      </c>
      <c r="AT127" s="9">
        <v>2175</v>
      </c>
      <c r="AU127" s="9">
        <v>1685</v>
      </c>
      <c r="AV127" s="9">
        <v>1275</v>
      </c>
      <c r="AW127" s="9">
        <v>1120</v>
      </c>
      <c r="AX127" s="9">
        <v>985</v>
      </c>
      <c r="AY127" s="4">
        <v>0</v>
      </c>
      <c r="AZ127" s="4">
        <v>0</v>
      </c>
      <c r="BA127" s="4">
        <v>0</v>
      </c>
      <c r="BB127" s="4">
        <v>0</v>
      </c>
      <c r="BC127" s="4">
        <v>0</v>
      </c>
      <c r="BD127" s="4">
        <v>2135</v>
      </c>
      <c r="BE127" s="9">
        <f t="shared" si="10"/>
        <v>4280</v>
      </c>
      <c r="BF127" s="4">
        <f t="shared" si="11"/>
        <v>47.555555555555557</v>
      </c>
      <c r="BG127" s="4">
        <v>1885</v>
      </c>
      <c r="BH127" s="9">
        <f t="shared" si="12"/>
        <v>3560</v>
      </c>
      <c r="BI127" s="4">
        <f t="shared" si="13"/>
        <v>39.555555555555557</v>
      </c>
      <c r="BJ127" s="4">
        <v>1480</v>
      </c>
      <c r="BK127" s="4">
        <f t="shared" si="14"/>
        <v>2835</v>
      </c>
      <c r="BL127" s="4">
        <f t="shared" si="15"/>
        <v>31.5</v>
      </c>
      <c r="BM127" s="4">
        <v>1240</v>
      </c>
      <c r="BN127" s="4">
        <f t="shared" si="16"/>
        <v>2460</v>
      </c>
      <c r="BO127" s="4">
        <f t="shared" si="17"/>
        <v>27.333333333333332</v>
      </c>
      <c r="BP127" s="4">
        <v>1135</v>
      </c>
      <c r="BQ127" s="4">
        <f t="shared" si="18"/>
        <v>1763</v>
      </c>
      <c r="BR127" s="4">
        <f t="shared" si="19"/>
        <v>19.588888888888889</v>
      </c>
      <c r="BS127" s="4">
        <v>575</v>
      </c>
      <c r="BT127" s="4">
        <v>150</v>
      </c>
    </row>
    <row r="128" spans="1:72" x14ac:dyDescent="0.3">
      <c r="A128" s="4" t="s">
        <v>370</v>
      </c>
      <c r="B128" s="4">
        <v>58</v>
      </c>
      <c r="C128" s="4" t="s">
        <v>41</v>
      </c>
      <c r="D128" s="4" t="s">
        <v>74</v>
      </c>
      <c r="E128" s="9">
        <v>14500</v>
      </c>
      <c r="F128" s="4" t="s">
        <v>61</v>
      </c>
      <c r="G128" s="4" t="s">
        <v>62</v>
      </c>
      <c r="H128" s="9">
        <v>1500</v>
      </c>
      <c r="I128" s="1" t="s">
        <v>230</v>
      </c>
      <c r="J128" s="4" t="s">
        <v>65</v>
      </c>
      <c r="K128" s="4" t="s">
        <v>65</v>
      </c>
      <c r="L128" s="4" t="s">
        <v>65</v>
      </c>
      <c r="M128" s="4" t="s">
        <v>65</v>
      </c>
      <c r="N128" s="9">
        <v>162</v>
      </c>
      <c r="O128" s="9">
        <v>55</v>
      </c>
      <c r="P128" s="9"/>
      <c r="Q128" s="9">
        <v>129</v>
      </c>
      <c r="R128" s="9">
        <v>80</v>
      </c>
      <c r="S128" s="9">
        <v>145</v>
      </c>
      <c r="T128" s="9">
        <v>300</v>
      </c>
      <c r="U128" s="9">
        <v>7.4</v>
      </c>
      <c r="V128" s="4" t="s">
        <v>65</v>
      </c>
      <c r="W128" s="4" t="s">
        <v>65</v>
      </c>
      <c r="X128" s="4" t="s">
        <v>65</v>
      </c>
      <c r="Y128" s="4" t="s">
        <v>65</v>
      </c>
      <c r="Z128" s="4">
        <v>0</v>
      </c>
      <c r="AA128" s="4">
        <v>0</v>
      </c>
      <c r="AB128" s="4">
        <v>0</v>
      </c>
      <c r="AC128" s="4">
        <v>0</v>
      </c>
      <c r="AD128" s="4">
        <v>0</v>
      </c>
      <c r="AE128" s="4">
        <v>30</v>
      </c>
      <c r="AF128" s="4">
        <v>30</v>
      </c>
      <c r="AG128" s="4">
        <v>30</v>
      </c>
      <c r="AH128" s="4">
        <v>30</v>
      </c>
      <c r="AI128" s="4">
        <v>30</v>
      </c>
      <c r="AJ128" s="4">
        <v>0</v>
      </c>
      <c r="AK128" s="4">
        <v>0</v>
      </c>
      <c r="AL128" s="4">
        <v>0</v>
      </c>
      <c r="AM128" s="4">
        <v>0</v>
      </c>
      <c r="AN128" s="4">
        <v>0</v>
      </c>
      <c r="AO128" s="4">
        <v>2135</v>
      </c>
      <c r="AP128" s="4">
        <v>1885</v>
      </c>
      <c r="AQ128" s="4">
        <v>1480</v>
      </c>
      <c r="AR128" s="4">
        <v>1240</v>
      </c>
      <c r="AS128" s="4">
        <v>1135</v>
      </c>
      <c r="AT128" s="9">
        <v>2145</v>
      </c>
      <c r="AU128" s="9">
        <v>1675</v>
      </c>
      <c r="AV128" s="9">
        <v>1355</v>
      </c>
      <c r="AW128" s="9">
        <v>1220</v>
      </c>
      <c r="AX128" s="9">
        <v>628</v>
      </c>
      <c r="AY128" s="4">
        <v>1500</v>
      </c>
      <c r="AZ128" s="4">
        <v>1440</v>
      </c>
      <c r="BA128" s="4">
        <v>1380</v>
      </c>
      <c r="BB128" s="4">
        <v>1320</v>
      </c>
      <c r="BC128" s="4">
        <v>1260</v>
      </c>
      <c r="BD128" s="9">
        <v>2295</v>
      </c>
      <c r="BE128" s="9">
        <f t="shared" si="10"/>
        <v>4430</v>
      </c>
      <c r="BF128" s="4">
        <f t="shared" si="11"/>
        <v>49.222222222222221</v>
      </c>
      <c r="BG128" s="9">
        <v>1980</v>
      </c>
      <c r="BH128" s="9">
        <f t="shared" si="12"/>
        <v>3760</v>
      </c>
      <c r="BI128" s="4">
        <f t="shared" si="13"/>
        <v>41.777777777777779</v>
      </c>
      <c r="BJ128" s="9">
        <v>1725</v>
      </c>
      <c r="BK128" s="4">
        <f t="shared" si="14"/>
        <v>2990</v>
      </c>
      <c r="BL128" s="4">
        <f t="shared" si="15"/>
        <v>33.222222222222221</v>
      </c>
      <c r="BM128" s="9">
        <v>1530</v>
      </c>
      <c r="BN128" s="4">
        <f t="shared" si="16"/>
        <v>2580</v>
      </c>
      <c r="BO128" s="4">
        <f t="shared" si="17"/>
        <v>28.666666666666668</v>
      </c>
      <c r="BP128" s="4">
        <v>1235</v>
      </c>
      <c r="BQ128" s="4">
        <f t="shared" si="18"/>
        <v>2185</v>
      </c>
      <c r="BR128" s="4">
        <f t="shared" si="19"/>
        <v>24.277777777777779</v>
      </c>
      <c r="BS128" s="9">
        <v>175</v>
      </c>
      <c r="BT128" s="4">
        <v>0</v>
      </c>
    </row>
    <row r="129" spans="1:72" x14ac:dyDescent="0.3">
      <c r="A129" s="4" t="s">
        <v>371</v>
      </c>
      <c r="B129" s="4">
        <v>38</v>
      </c>
      <c r="C129" s="4" t="s">
        <v>59</v>
      </c>
      <c r="D129" s="4" t="s">
        <v>74</v>
      </c>
      <c r="E129" s="9">
        <v>8000</v>
      </c>
      <c r="F129" s="4" t="s">
        <v>61</v>
      </c>
      <c r="G129" s="4" t="s">
        <v>62</v>
      </c>
      <c r="H129" s="9">
        <v>1400</v>
      </c>
      <c r="I129" s="1" t="s">
        <v>244</v>
      </c>
      <c r="J129" s="4" t="s">
        <v>65</v>
      </c>
      <c r="K129" s="4" t="s">
        <v>65</v>
      </c>
      <c r="L129" s="4" t="s">
        <v>72</v>
      </c>
      <c r="M129" s="4" t="s">
        <v>72</v>
      </c>
      <c r="N129" s="9">
        <v>145</v>
      </c>
      <c r="O129" s="9">
        <v>62</v>
      </c>
      <c r="P129" s="9"/>
      <c r="Q129" s="9">
        <v>125</v>
      </c>
      <c r="R129" s="9">
        <v>81</v>
      </c>
      <c r="S129" s="9">
        <v>160</v>
      </c>
      <c r="T129" s="9">
        <v>305</v>
      </c>
      <c r="U129" s="9">
        <v>8.1999999999999993</v>
      </c>
      <c r="V129" s="4" t="s">
        <v>65</v>
      </c>
      <c r="W129" s="4" t="s">
        <v>65</v>
      </c>
      <c r="X129" s="4" t="s">
        <v>65</v>
      </c>
      <c r="Y129" s="4" t="s">
        <v>65</v>
      </c>
      <c r="Z129" s="4">
        <v>0</v>
      </c>
      <c r="AA129" s="4">
        <v>0</v>
      </c>
      <c r="AB129" s="4">
        <v>0</v>
      </c>
      <c r="AC129" s="4">
        <v>0</v>
      </c>
      <c r="AD129" s="4">
        <v>0</v>
      </c>
      <c r="AE129" s="4">
        <v>30</v>
      </c>
      <c r="AF129" s="4">
        <v>30</v>
      </c>
      <c r="AG129" s="4">
        <v>30</v>
      </c>
      <c r="AH129" s="4">
        <v>30</v>
      </c>
      <c r="AI129" s="4">
        <v>30</v>
      </c>
      <c r="AJ129" s="4">
        <v>0</v>
      </c>
      <c r="AK129" s="4">
        <v>0</v>
      </c>
      <c r="AL129" s="4">
        <v>0</v>
      </c>
      <c r="AM129" s="4">
        <v>0</v>
      </c>
      <c r="AN129" s="4">
        <v>0</v>
      </c>
      <c r="AO129" s="9">
        <v>2295</v>
      </c>
      <c r="AP129" s="9">
        <v>1980</v>
      </c>
      <c r="AQ129" s="9">
        <v>1725</v>
      </c>
      <c r="AR129" s="9">
        <v>1530</v>
      </c>
      <c r="AS129" s="4">
        <v>1235</v>
      </c>
      <c r="AT129" s="9">
        <v>2135</v>
      </c>
      <c r="AU129" s="9">
        <v>1780</v>
      </c>
      <c r="AV129" s="9">
        <v>1265</v>
      </c>
      <c r="AW129" s="9">
        <v>1050</v>
      </c>
      <c r="AX129" s="9">
        <v>950</v>
      </c>
      <c r="AY129" s="4">
        <v>0</v>
      </c>
      <c r="AZ129" s="4">
        <v>0</v>
      </c>
      <c r="BA129" s="4">
        <v>0</v>
      </c>
      <c r="BB129" s="4">
        <v>0</v>
      </c>
      <c r="BC129" s="4">
        <v>0</v>
      </c>
      <c r="BD129" s="4">
        <v>3127</v>
      </c>
      <c r="BE129" s="9">
        <f t="shared" si="10"/>
        <v>5362</v>
      </c>
      <c r="BF129" s="4">
        <f t="shared" si="11"/>
        <v>59.577777777777776</v>
      </c>
      <c r="BG129" s="9">
        <v>2836</v>
      </c>
      <c r="BH129" s="9">
        <f t="shared" si="12"/>
        <v>4521</v>
      </c>
      <c r="BI129" s="4">
        <f t="shared" si="13"/>
        <v>50.233333333333334</v>
      </c>
      <c r="BJ129" s="9">
        <v>2530</v>
      </c>
      <c r="BK129" s="4">
        <f t="shared" si="14"/>
        <v>3915</v>
      </c>
      <c r="BL129" s="4">
        <f t="shared" si="15"/>
        <v>43.5</v>
      </c>
      <c r="BM129" s="9">
        <v>2354</v>
      </c>
      <c r="BN129" s="4">
        <f t="shared" si="16"/>
        <v>3604</v>
      </c>
      <c r="BO129" s="4">
        <f t="shared" si="17"/>
        <v>40.044444444444444</v>
      </c>
      <c r="BP129" s="4">
        <v>2120</v>
      </c>
      <c r="BQ129" s="4">
        <f t="shared" si="18"/>
        <v>2798</v>
      </c>
      <c r="BR129" s="4">
        <f t="shared" si="19"/>
        <v>31.088888888888889</v>
      </c>
      <c r="BS129" s="9">
        <v>140</v>
      </c>
      <c r="BT129" s="4">
        <v>0</v>
      </c>
    </row>
    <row r="130" spans="1:72" x14ac:dyDescent="0.3">
      <c r="A130" s="4" t="s">
        <v>372</v>
      </c>
      <c r="B130" s="4">
        <v>52</v>
      </c>
      <c r="C130" s="4" t="s">
        <v>41</v>
      </c>
      <c r="D130" s="4" t="s">
        <v>74</v>
      </c>
      <c r="E130" s="9">
        <v>15000</v>
      </c>
      <c r="F130" s="4" t="s">
        <v>61</v>
      </c>
      <c r="G130" s="4" t="s">
        <v>62</v>
      </c>
      <c r="H130" s="9">
        <v>1500</v>
      </c>
      <c r="I130" s="1" t="s">
        <v>248</v>
      </c>
      <c r="J130" s="4" t="s">
        <v>65</v>
      </c>
      <c r="K130" s="4" t="s">
        <v>65</v>
      </c>
      <c r="L130" s="4" t="s">
        <v>65</v>
      </c>
      <c r="M130" s="4" t="s">
        <v>72</v>
      </c>
      <c r="N130" s="9">
        <v>163</v>
      </c>
      <c r="O130" s="9">
        <v>70</v>
      </c>
      <c r="P130" s="9"/>
      <c r="Q130" s="9">
        <v>135</v>
      </c>
      <c r="R130" s="9">
        <v>79</v>
      </c>
      <c r="S130" s="9">
        <v>138</v>
      </c>
      <c r="T130" s="9">
        <v>315</v>
      </c>
      <c r="U130" s="9">
        <v>7.5</v>
      </c>
      <c r="V130" s="4" t="s">
        <v>65</v>
      </c>
      <c r="W130" s="4" t="s">
        <v>65</v>
      </c>
      <c r="X130" s="4" t="s">
        <v>65</v>
      </c>
      <c r="Y130" s="4" t="s">
        <v>65</v>
      </c>
      <c r="Z130" s="4">
        <v>0</v>
      </c>
      <c r="AA130" s="4">
        <v>0</v>
      </c>
      <c r="AB130" s="4">
        <v>0</v>
      </c>
      <c r="AC130" s="4">
        <v>0</v>
      </c>
      <c r="AD130" s="4">
        <v>0</v>
      </c>
      <c r="AE130" s="4">
        <v>30</v>
      </c>
      <c r="AF130" s="4">
        <v>30</v>
      </c>
      <c r="AG130" s="4">
        <v>30</v>
      </c>
      <c r="AH130" s="4">
        <v>30</v>
      </c>
      <c r="AI130" s="4">
        <v>30</v>
      </c>
      <c r="AJ130" s="4">
        <v>0</v>
      </c>
      <c r="AK130" s="4">
        <v>0</v>
      </c>
      <c r="AL130" s="4">
        <v>0</v>
      </c>
      <c r="AM130" s="4">
        <v>0</v>
      </c>
      <c r="AN130" s="4">
        <v>0</v>
      </c>
      <c r="AO130" s="4">
        <v>3127</v>
      </c>
      <c r="AP130" s="9">
        <v>2836</v>
      </c>
      <c r="AQ130" s="9">
        <v>2530</v>
      </c>
      <c r="AR130" s="9">
        <v>2354</v>
      </c>
      <c r="AS130" s="4">
        <v>2120</v>
      </c>
      <c r="AT130" s="9">
        <v>2235</v>
      </c>
      <c r="AU130" s="9">
        <v>1685</v>
      </c>
      <c r="AV130" s="9">
        <v>1385</v>
      </c>
      <c r="AW130" s="9">
        <v>1250</v>
      </c>
      <c r="AX130" s="9">
        <v>678</v>
      </c>
      <c r="AY130" s="4">
        <v>0</v>
      </c>
      <c r="AZ130" s="4">
        <v>0</v>
      </c>
      <c r="BA130" s="4">
        <v>0</v>
      </c>
      <c r="BB130" s="4">
        <v>0</v>
      </c>
      <c r="BC130" s="4">
        <v>0</v>
      </c>
      <c r="BD130" s="9">
        <v>2067</v>
      </c>
      <c r="BE130" s="9">
        <f t="shared" si="10"/>
        <v>4412</v>
      </c>
      <c r="BF130" s="4">
        <f t="shared" si="11"/>
        <v>49.022222222222226</v>
      </c>
      <c r="BG130" s="9">
        <v>1725</v>
      </c>
      <c r="BH130" s="9">
        <f t="shared" si="12"/>
        <v>3375</v>
      </c>
      <c r="BI130" s="4">
        <f t="shared" si="13"/>
        <v>37.5</v>
      </c>
      <c r="BJ130" s="9">
        <v>1527</v>
      </c>
      <c r="BK130" s="4">
        <f t="shared" si="14"/>
        <v>2812</v>
      </c>
      <c r="BL130" s="4">
        <f t="shared" si="15"/>
        <v>31.244444444444444</v>
      </c>
      <c r="BM130" s="9">
        <v>1378</v>
      </c>
      <c r="BN130" s="4">
        <f t="shared" si="16"/>
        <v>2358</v>
      </c>
      <c r="BO130" s="4">
        <f t="shared" si="17"/>
        <v>26.2</v>
      </c>
      <c r="BP130" s="4">
        <v>1062</v>
      </c>
      <c r="BQ130" s="4">
        <f t="shared" si="18"/>
        <v>1907</v>
      </c>
      <c r="BR130" s="4">
        <f t="shared" si="19"/>
        <v>21.18888888888889</v>
      </c>
      <c r="BS130" s="4">
        <v>575</v>
      </c>
      <c r="BT130" s="4">
        <v>150</v>
      </c>
    </row>
    <row r="131" spans="1:72" x14ac:dyDescent="0.3">
      <c r="A131" s="4" t="s">
        <v>354</v>
      </c>
      <c r="B131" s="4">
        <v>33</v>
      </c>
      <c r="C131" s="4" t="s">
        <v>59</v>
      </c>
      <c r="D131" s="4" t="s">
        <v>74</v>
      </c>
      <c r="E131" s="9">
        <v>12000</v>
      </c>
      <c r="F131" s="4" t="s">
        <v>61</v>
      </c>
      <c r="G131" s="4" t="s">
        <v>62</v>
      </c>
      <c r="H131" s="9">
        <v>1300</v>
      </c>
      <c r="I131" s="1" t="s">
        <v>248</v>
      </c>
      <c r="J131" s="4" t="s">
        <v>65</v>
      </c>
      <c r="K131" s="4" t="s">
        <v>65</v>
      </c>
      <c r="L131" s="4" t="s">
        <v>72</v>
      </c>
      <c r="M131" s="4" t="s">
        <v>72</v>
      </c>
      <c r="N131" s="9">
        <v>148</v>
      </c>
      <c r="O131" s="9">
        <v>66</v>
      </c>
      <c r="P131" s="9"/>
      <c r="Q131" s="9">
        <v>132</v>
      </c>
      <c r="R131" s="9">
        <v>81</v>
      </c>
      <c r="S131" s="9">
        <v>128</v>
      </c>
      <c r="T131" s="9">
        <v>240</v>
      </c>
      <c r="U131" s="9">
        <v>7.9</v>
      </c>
      <c r="V131" s="4" t="s">
        <v>65</v>
      </c>
      <c r="W131" s="4" t="s">
        <v>65</v>
      </c>
      <c r="X131" s="4" t="s">
        <v>65</v>
      </c>
      <c r="Y131" s="4" t="s">
        <v>65</v>
      </c>
      <c r="Z131" s="4">
        <v>0</v>
      </c>
      <c r="AA131" s="4">
        <v>0</v>
      </c>
      <c r="AB131" s="4">
        <v>0</v>
      </c>
      <c r="AC131" s="4">
        <v>0</v>
      </c>
      <c r="AD131" s="4">
        <v>0</v>
      </c>
      <c r="AE131" s="4">
        <v>30</v>
      </c>
      <c r="AF131" s="4">
        <v>30</v>
      </c>
      <c r="AG131" s="4">
        <v>30</v>
      </c>
      <c r="AH131" s="4">
        <v>30</v>
      </c>
      <c r="AI131" s="4">
        <v>30</v>
      </c>
      <c r="AJ131" s="4">
        <v>0</v>
      </c>
      <c r="AK131" s="4">
        <v>0</v>
      </c>
      <c r="AL131" s="4">
        <v>0</v>
      </c>
      <c r="AM131" s="4">
        <v>0</v>
      </c>
      <c r="AN131" s="4">
        <v>0</v>
      </c>
      <c r="AO131" s="9">
        <v>2067</v>
      </c>
      <c r="AP131" s="9">
        <v>1725</v>
      </c>
      <c r="AQ131" s="9">
        <v>1527</v>
      </c>
      <c r="AR131" s="9">
        <v>1378</v>
      </c>
      <c r="AS131" s="4">
        <v>1062</v>
      </c>
      <c r="AT131" s="9">
        <v>2345</v>
      </c>
      <c r="AU131" s="9">
        <v>1650</v>
      </c>
      <c r="AV131" s="9">
        <v>1285</v>
      </c>
      <c r="AW131" s="9">
        <v>980</v>
      </c>
      <c r="AX131" s="9">
        <v>845</v>
      </c>
      <c r="AY131" s="4">
        <v>0</v>
      </c>
      <c r="AZ131" s="4">
        <v>0</v>
      </c>
      <c r="BA131" s="4">
        <v>0</v>
      </c>
      <c r="BB131" s="4">
        <v>0</v>
      </c>
      <c r="BC131" s="4">
        <v>0</v>
      </c>
      <c r="BD131" s="4">
        <v>2240</v>
      </c>
      <c r="BE131" s="9">
        <f t="shared" si="10"/>
        <v>4525</v>
      </c>
      <c r="BF131" s="4">
        <f t="shared" si="11"/>
        <v>50.277777777777779</v>
      </c>
      <c r="BG131" s="4">
        <v>1800</v>
      </c>
      <c r="BH131" s="9">
        <f t="shared" si="12"/>
        <v>3500</v>
      </c>
      <c r="BI131" s="4">
        <f t="shared" si="13"/>
        <v>38.888888888888886</v>
      </c>
      <c r="BJ131" s="4">
        <v>1580</v>
      </c>
      <c r="BK131" s="4">
        <f t="shared" si="14"/>
        <v>2965</v>
      </c>
      <c r="BL131" s="4">
        <f t="shared" si="15"/>
        <v>32.944444444444443</v>
      </c>
      <c r="BM131" s="4">
        <v>1305</v>
      </c>
      <c r="BN131" s="4">
        <f t="shared" si="16"/>
        <v>2485</v>
      </c>
      <c r="BO131" s="4">
        <f t="shared" si="17"/>
        <v>27.611111111111111</v>
      </c>
      <c r="BP131" s="4">
        <v>1240</v>
      </c>
      <c r="BQ131" s="4">
        <f t="shared" si="18"/>
        <v>1764</v>
      </c>
      <c r="BR131" s="4">
        <f t="shared" si="19"/>
        <v>19.600000000000001</v>
      </c>
      <c r="BS131" s="9">
        <v>170</v>
      </c>
      <c r="BT131" s="4">
        <v>0</v>
      </c>
    </row>
    <row r="132" spans="1:72" x14ac:dyDescent="0.3">
      <c r="A132" s="4" t="s">
        <v>300</v>
      </c>
      <c r="B132" s="4">
        <v>40</v>
      </c>
      <c r="C132" s="4" t="s">
        <v>59</v>
      </c>
      <c r="D132" s="4" t="s">
        <v>74</v>
      </c>
      <c r="E132" s="9">
        <v>7000</v>
      </c>
      <c r="F132" s="4" t="s">
        <v>61</v>
      </c>
      <c r="G132" s="4" t="s">
        <v>62</v>
      </c>
      <c r="H132" s="9">
        <v>1400</v>
      </c>
      <c r="I132" s="1" t="s">
        <v>249</v>
      </c>
      <c r="J132" s="4" t="s">
        <v>65</v>
      </c>
      <c r="K132" s="4" t="s">
        <v>65</v>
      </c>
      <c r="L132" s="4" t="s">
        <v>72</v>
      </c>
      <c r="M132" s="4" t="s">
        <v>72</v>
      </c>
      <c r="N132" s="9">
        <v>140</v>
      </c>
      <c r="O132" s="9">
        <v>73</v>
      </c>
      <c r="P132" s="9"/>
      <c r="Q132" s="9">
        <v>125</v>
      </c>
      <c r="R132" s="9">
        <v>80</v>
      </c>
      <c r="S132" s="9">
        <v>155</v>
      </c>
      <c r="T132" s="9">
        <v>250</v>
      </c>
      <c r="U132" s="9">
        <v>8.6</v>
      </c>
      <c r="V132" s="4" t="s">
        <v>65</v>
      </c>
      <c r="W132" s="4" t="s">
        <v>65</v>
      </c>
      <c r="X132" s="4" t="s">
        <v>65</v>
      </c>
      <c r="Y132" s="4" t="s">
        <v>65</v>
      </c>
      <c r="Z132" s="4">
        <v>0</v>
      </c>
      <c r="AA132" s="4">
        <v>0</v>
      </c>
      <c r="AB132" s="4">
        <v>0</v>
      </c>
      <c r="AC132" s="4">
        <v>0</v>
      </c>
      <c r="AD132" s="4">
        <v>0</v>
      </c>
      <c r="AE132" s="4">
        <v>30</v>
      </c>
      <c r="AF132" s="4">
        <v>30</v>
      </c>
      <c r="AG132" s="4">
        <v>30</v>
      </c>
      <c r="AH132" s="4">
        <v>30</v>
      </c>
      <c r="AI132" s="4">
        <v>30</v>
      </c>
      <c r="AJ132" s="4">
        <v>0</v>
      </c>
      <c r="AK132" s="4">
        <v>0</v>
      </c>
      <c r="AL132" s="4">
        <v>0</v>
      </c>
      <c r="AM132" s="4">
        <v>0</v>
      </c>
      <c r="AN132" s="4">
        <v>0</v>
      </c>
      <c r="AO132" s="4">
        <v>2240</v>
      </c>
      <c r="AP132" s="4">
        <v>1800</v>
      </c>
      <c r="AQ132" s="4">
        <v>1580</v>
      </c>
      <c r="AR132" s="4">
        <v>1305</v>
      </c>
      <c r="AS132" s="4">
        <v>1240</v>
      </c>
      <c r="AT132" s="9">
        <v>2285</v>
      </c>
      <c r="AU132" s="9">
        <v>1700</v>
      </c>
      <c r="AV132" s="9">
        <v>1385</v>
      </c>
      <c r="AW132" s="9">
        <v>1180</v>
      </c>
      <c r="AX132" s="9">
        <v>524</v>
      </c>
      <c r="AY132" s="4">
        <v>1500</v>
      </c>
      <c r="AZ132" s="4">
        <v>1450</v>
      </c>
      <c r="BA132" s="4">
        <v>1400</v>
      </c>
      <c r="BB132" s="4">
        <v>1350</v>
      </c>
      <c r="BC132" s="4">
        <v>1300</v>
      </c>
      <c r="BD132" s="9">
        <v>3548</v>
      </c>
      <c r="BE132" s="9">
        <f t="shared" ref="BE132:BE162" si="20">AO133+AT133</f>
        <v>5833</v>
      </c>
      <c r="BF132" s="4">
        <f t="shared" ref="BF132:BF162" si="21">BE132/90</f>
        <v>64.811111111111117</v>
      </c>
      <c r="BG132" s="9">
        <v>3115</v>
      </c>
      <c r="BH132" s="9">
        <f t="shared" ref="BH132:BH162" si="22">AP133+AU133</f>
        <v>4760</v>
      </c>
      <c r="BI132" s="4">
        <f t="shared" ref="BI132:BI162" si="23">BH132/90</f>
        <v>52.888888888888886</v>
      </c>
      <c r="BJ132" s="9">
        <v>2856</v>
      </c>
      <c r="BK132" s="4">
        <f t="shared" ref="BK132:BK162" si="24">AQ133+AV133</f>
        <v>4131</v>
      </c>
      <c r="BL132" s="4">
        <f t="shared" ref="BL132:BL162" si="25">BK132/90</f>
        <v>45.9</v>
      </c>
      <c r="BM132" s="9">
        <v>2745</v>
      </c>
      <c r="BN132" s="4">
        <f t="shared" ref="BN132:BN162" si="26">AR133+AW133</f>
        <v>3825</v>
      </c>
      <c r="BO132" s="4">
        <f t="shared" ref="BO132:BO162" si="27">BN132/90</f>
        <v>42.5</v>
      </c>
      <c r="BP132" s="4">
        <v>2547</v>
      </c>
      <c r="BQ132" s="4">
        <f t="shared" ref="BQ132:BQ162" si="28">AS133+AX133</f>
        <v>3397</v>
      </c>
      <c r="BR132" s="4">
        <f t="shared" ref="BR132:BR162" si="29">BQ132/90</f>
        <v>37.744444444444447</v>
      </c>
      <c r="BS132" s="9">
        <v>240</v>
      </c>
      <c r="BT132" s="4">
        <v>0</v>
      </c>
    </row>
    <row r="133" spans="1:72" x14ac:dyDescent="0.3">
      <c r="A133" s="1" t="s">
        <v>373</v>
      </c>
      <c r="B133" s="4">
        <v>50</v>
      </c>
      <c r="C133" s="1" t="s">
        <v>41</v>
      </c>
      <c r="D133" s="4" t="s">
        <v>74</v>
      </c>
      <c r="E133" s="4">
        <v>27000</v>
      </c>
      <c r="F133" s="4" t="s">
        <v>61</v>
      </c>
      <c r="G133" s="4" t="s">
        <v>62</v>
      </c>
      <c r="H133" s="9">
        <v>1500</v>
      </c>
      <c r="I133" s="1" t="s">
        <v>248</v>
      </c>
      <c r="J133" s="4" t="s">
        <v>65</v>
      </c>
      <c r="K133" s="4" t="s">
        <v>65</v>
      </c>
      <c r="L133" s="4" t="s">
        <v>65</v>
      </c>
      <c r="M133" s="4" t="s">
        <v>72</v>
      </c>
      <c r="N133" s="9">
        <v>162</v>
      </c>
      <c r="O133" s="9">
        <v>70</v>
      </c>
      <c r="P133" s="9"/>
      <c r="Q133" s="9">
        <v>120</v>
      </c>
      <c r="R133" s="9">
        <v>81</v>
      </c>
      <c r="S133" s="9">
        <v>128</v>
      </c>
      <c r="T133" s="9">
        <v>260</v>
      </c>
      <c r="U133" s="9">
        <v>7.1</v>
      </c>
      <c r="V133" s="4" t="s">
        <v>65</v>
      </c>
      <c r="W133" s="4" t="s">
        <v>65</v>
      </c>
      <c r="X133" s="4" t="s">
        <v>65</v>
      </c>
      <c r="Y133" s="4" t="s">
        <v>65</v>
      </c>
      <c r="Z133" s="4">
        <v>0</v>
      </c>
      <c r="AA133" s="4">
        <v>0</v>
      </c>
      <c r="AB133" s="4">
        <v>0</v>
      </c>
      <c r="AC133" s="4">
        <v>0</v>
      </c>
      <c r="AD133" s="4">
        <v>0</v>
      </c>
      <c r="AE133" s="4">
        <v>30</v>
      </c>
      <c r="AF133" s="4">
        <v>30</v>
      </c>
      <c r="AG133" s="4">
        <v>30</v>
      </c>
      <c r="AH133" s="4">
        <v>30</v>
      </c>
      <c r="AI133" s="4">
        <v>30</v>
      </c>
      <c r="AJ133" s="4">
        <v>0</v>
      </c>
      <c r="AK133" s="4">
        <v>0</v>
      </c>
      <c r="AL133" s="4">
        <v>0</v>
      </c>
      <c r="AM133" s="4">
        <v>0</v>
      </c>
      <c r="AN133" s="4">
        <v>0</v>
      </c>
      <c r="AO133" s="9">
        <v>3548</v>
      </c>
      <c r="AP133" s="9">
        <v>3115</v>
      </c>
      <c r="AQ133" s="9">
        <v>2856</v>
      </c>
      <c r="AR133" s="9">
        <v>2745</v>
      </c>
      <c r="AS133" s="4">
        <v>2547</v>
      </c>
      <c r="AT133" s="9">
        <v>2285</v>
      </c>
      <c r="AU133" s="9">
        <v>1645</v>
      </c>
      <c r="AV133" s="9">
        <v>1275</v>
      </c>
      <c r="AW133" s="9">
        <v>1080</v>
      </c>
      <c r="AX133" s="9">
        <v>850</v>
      </c>
      <c r="AY133" s="4">
        <v>0</v>
      </c>
      <c r="AZ133" s="4">
        <v>0</v>
      </c>
      <c r="BA133" s="4">
        <v>0</v>
      </c>
      <c r="BB133" s="4">
        <v>0</v>
      </c>
      <c r="BC133" s="4">
        <v>0</v>
      </c>
      <c r="BD133" s="9">
        <v>4223</v>
      </c>
      <c r="BE133" s="9">
        <f t="shared" si="20"/>
        <v>6408</v>
      </c>
      <c r="BF133" s="4">
        <f t="shared" si="21"/>
        <v>71.2</v>
      </c>
      <c r="BG133" s="9">
        <v>3973</v>
      </c>
      <c r="BH133" s="9">
        <f t="shared" si="22"/>
        <v>5758</v>
      </c>
      <c r="BI133" s="4">
        <f t="shared" si="23"/>
        <v>63.977777777777774</v>
      </c>
      <c r="BJ133" s="9">
        <v>3705</v>
      </c>
      <c r="BK133" s="4">
        <f t="shared" si="24"/>
        <v>5050</v>
      </c>
      <c r="BL133" s="4">
        <f t="shared" si="25"/>
        <v>56.111111111111114</v>
      </c>
      <c r="BM133" s="9">
        <v>3528</v>
      </c>
      <c r="BN133" s="4">
        <f t="shared" si="26"/>
        <v>4808</v>
      </c>
      <c r="BO133" s="4">
        <f t="shared" si="27"/>
        <v>53.422222222222224</v>
      </c>
      <c r="BP133" s="4">
        <v>3225</v>
      </c>
      <c r="BQ133" s="4">
        <f t="shared" si="28"/>
        <v>4270</v>
      </c>
      <c r="BR133" s="4">
        <f t="shared" si="29"/>
        <v>47.444444444444443</v>
      </c>
      <c r="BS133" s="9">
        <v>175</v>
      </c>
      <c r="BT133" s="4">
        <v>0</v>
      </c>
    </row>
    <row r="134" spans="1:72" x14ac:dyDescent="0.3">
      <c r="A134" s="1" t="s">
        <v>374</v>
      </c>
      <c r="B134" s="4">
        <v>55</v>
      </c>
      <c r="C134" s="1" t="s">
        <v>41</v>
      </c>
      <c r="D134" s="4" t="s">
        <v>74</v>
      </c>
      <c r="E134" s="9">
        <v>19500</v>
      </c>
      <c r="F134" s="4" t="s">
        <v>61</v>
      </c>
      <c r="G134" s="4" t="s">
        <v>62</v>
      </c>
      <c r="H134" s="9">
        <v>1500</v>
      </c>
      <c r="I134" s="1" t="s">
        <v>244</v>
      </c>
      <c r="J134" s="4" t="s">
        <v>65</v>
      </c>
      <c r="K134" s="4" t="s">
        <v>65</v>
      </c>
      <c r="L134" s="4" t="s">
        <v>65</v>
      </c>
      <c r="M134" s="4" t="s">
        <v>72</v>
      </c>
      <c r="N134" s="9">
        <v>162</v>
      </c>
      <c r="O134" s="9">
        <v>58</v>
      </c>
      <c r="P134" s="9"/>
      <c r="Q134" s="9">
        <v>130</v>
      </c>
      <c r="R134" s="9">
        <v>79</v>
      </c>
      <c r="S134" s="9">
        <v>140</v>
      </c>
      <c r="T134" s="9">
        <v>295</v>
      </c>
      <c r="U134" s="9">
        <v>7.8</v>
      </c>
      <c r="V134" s="4" t="s">
        <v>65</v>
      </c>
      <c r="W134" s="4" t="s">
        <v>65</v>
      </c>
      <c r="X134" s="4" t="s">
        <v>65</v>
      </c>
      <c r="Y134" s="4" t="s">
        <v>65</v>
      </c>
      <c r="Z134" s="4">
        <v>0</v>
      </c>
      <c r="AA134" s="4">
        <v>0</v>
      </c>
      <c r="AB134" s="4">
        <v>0</v>
      </c>
      <c r="AC134" s="4">
        <v>0</v>
      </c>
      <c r="AD134" s="4">
        <v>0</v>
      </c>
      <c r="AE134" s="4">
        <v>30</v>
      </c>
      <c r="AF134" s="4">
        <v>30</v>
      </c>
      <c r="AG134" s="4">
        <v>30</v>
      </c>
      <c r="AH134" s="4">
        <v>30</v>
      </c>
      <c r="AI134" s="4">
        <v>30</v>
      </c>
      <c r="AJ134" s="4">
        <v>0</v>
      </c>
      <c r="AK134" s="4">
        <v>0</v>
      </c>
      <c r="AL134" s="4">
        <v>0</v>
      </c>
      <c r="AM134" s="4">
        <v>0</v>
      </c>
      <c r="AN134" s="4">
        <v>0</v>
      </c>
      <c r="AO134" s="9">
        <v>4223</v>
      </c>
      <c r="AP134" s="9">
        <v>3973</v>
      </c>
      <c r="AQ134" s="9">
        <v>3705</v>
      </c>
      <c r="AR134" s="9">
        <v>3528</v>
      </c>
      <c r="AS134" s="4">
        <v>3225</v>
      </c>
      <c r="AT134" s="9">
        <v>2185</v>
      </c>
      <c r="AU134" s="9">
        <v>1785</v>
      </c>
      <c r="AV134" s="9">
        <v>1345</v>
      </c>
      <c r="AW134" s="9">
        <v>1280</v>
      </c>
      <c r="AX134" s="9">
        <v>1045</v>
      </c>
      <c r="AY134" s="4">
        <v>0</v>
      </c>
      <c r="AZ134" s="4">
        <v>0</v>
      </c>
      <c r="BA134" s="4">
        <v>0</v>
      </c>
      <c r="BB134" s="4">
        <v>0</v>
      </c>
      <c r="BC134" s="4">
        <v>0</v>
      </c>
      <c r="BD134" s="9">
        <v>2425</v>
      </c>
      <c r="BE134" s="9">
        <f t="shared" si="20"/>
        <v>4590</v>
      </c>
      <c r="BF134" s="4">
        <f t="shared" si="21"/>
        <v>51</v>
      </c>
      <c r="BG134" s="9">
        <v>2146</v>
      </c>
      <c r="BH134" s="9">
        <f t="shared" si="22"/>
        <v>3921</v>
      </c>
      <c r="BI134" s="4">
        <f t="shared" si="23"/>
        <v>43.56666666666667</v>
      </c>
      <c r="BJ134" s="9">
        <v>1955</v>
      </c>
      <c r="BK134" s="4">
        <f t="shared" si="24"/>
        <v>3330</v>
      </c>
      <c r="BL134" s="4">
        <f t="shared" si="25"/>
        <v>37</v>
      </c>
      <c r="BM134" s="9">
        <v>1620</v>
      </c>
      <c r="BN134" s="4">
        <f t="shared" si="26"/>
        <v>2800</v>
      </c>
      <c r="BO134" s="4">
        <f t="shared" si="27"/>
        <v>31.111111111111111</v>
      </c>
      <c r="BP134" s="4">
        <v>1427</v>
      </c>
      <c r="BQ134" s="4">
        <f t="shared" si="28"/>
        <v>2412</v>
      </c>
      <c r="BR134" s="4">
        <f t="shared" si="29"/>
        <v>26.8</v>
      </c>
      <c r="BS134" s="4">
        <v>575</v>
      </c>
      <c r="BT134" s="4">
        <v>150</v>
      </c>
    </row>
    <row r="135" spans="1:72" x14ac:dyDescent="0.3">
      <c r="A135" s="1" t="s">
        <v>375</v>
      </c>
      <c r="B135" s="4">
        <v>48</v>
      </c>
      <c r="C135" s="1" t="s">
        <v>59</v>
      </c>
      <c r="D135" s="4" t="s">
        <v>74</v>
      </c>
      <c r="E135" s="9">
        <v>14000</v>
      </c>
      <c r="F135" s="4" t="s">
        <v>61</v>
      </c>
      <c r="G135" s="4" t="s">
        <v>62</v>
      </c>
      <c r="H135" s="9">
        <v>1500</v>
      </c>
      <c r="I135" s="1" t="s">
        <v>230</v>
      </c>
      <c r="J135" s="4" t="s">
        <v>65</v>
      </c>
      <c r="K135" s="4" t="s">
        <v>65</v>
      </c>
      <c r="L135" s="4" t="s">
        <v>72</v>
      </c>
      <c r="M135" s="4" t="s">
        <v>65</v>
      </c>
      <c r="N135" s="9">
        <v>141</v>
      </c>
      <c r="O135" s="9">
        <v>56</v>
      </c>
      <c r="P135" s="9"/>
      <c r="Q135" s="9">
        <v>128</v>
      </c>
      <c r="R135" s="9">
        <v>81</v>
      </c>
      <c r="S135" s="9">
        <v>132</v>
      </c>
      <c r="T135" s="9">
        <v>280</v>
      </c>
      <c r="U135" s="9">
        <v>7.4</v>
      </c>
      <c r="V135" s="4" t="s">
        <v>65</v>
      </c>
      <c r="W135" s="4" t="s">
        <v>65</v>
      </c>
      <c r="X135" s="4" t="s">
        <v>65</v>
      </c>
      <c r="Y135" s="4" t="s">
        <v>65</v>
      </c>
      <c r="Z135" s="4">
        <v>0</v>
      </c>
      <c r="AA135" s="4">
        <v>0</v>
      </c>
      <c r="AB135" s="4">
        <v>0</v>
      </c>
      <c r="AC135" s="4">
        <v>0</v>
      </c>
      <c r="AD135" s="4">
        <v>0</v>
      </c>
      <c r="AE135" s="4">
        <v>30</v>
      </c>
      <c r="AF135" s="4">
        <v>30</v>
      </c>
      <c r="AG135" s="4">
        <v>30</v>
      </c>
      <c r="AH135" s="4">
        <v>30</v>
      </c>
      <c r="AI135" s="4">
        <v>30</v>
      </c>
      <c r="AJ135" s="4">
        <v>0</v>
      </c>
      <c r="AK135" s="4">
        <v>0</v>
      </c>
      <c r="AL135" s="4">
        <v>0</v>
      </c>
      <c r="AM135" s="4">
        <v>0</v>
      </c>
      <c r="AN135" s="4">
        <v>0</v>
      </c>
      <c r="AO135" s="9">
        <v>2425</v>
      </c>
      <c r="AP135" s="9">
        <v>2146</v>
      </c>
      <c r="AQ135" s="9">
        <v>1955</v>
      </c>
      <c r="AR135" s="9">
        <v>1620</v>
      </c>
      <c r="AS135" s="4">
        <v>1427</v>
      </c>
      <c r="AT135" s="9">
        <v>2165</v>
      </c>
      <c r="AU135" s="9">
        <v>1775</v>
      </c>
      <c r="AV135" s="9">
        <v>1375</v>
      </c>
      <c r="AW135" s="9">
        <v>1180</v>
      </c>
      <c r="AX135" s="9">
        <v>985</v>
      </c>
      <c r="AY135" s="4">
        <v>0</v>
      </c>
      <c r="AZ135" s="4">
        <v>0</v>
      </c>
      <c r="BA135" s="4">
        <v>0</v>
      </c>
      <c r="BB135" s="4">
        <v>0</v>
      </c>
      <c r="BC135" s="4">
        <v>0</v>
      </c>
      <c r="BD135" s="4">
        <v>2145</v>
      </c>
      <c r="BE135" s="9">
        <f t="shared" si="20"/>
        <v>4330</v>
      </c>
      <c r="BF135" s="4">
        <f t="shared" si="21"/>
        <v>48.111111111111114</v>
      </c>
      <c r="BG135" s="4">
        <v>1805</v>
      </c>
      <c r="BH135" s="9">
        <f t="shared" si="22"/>
        <v>3455</v>
      </c>
      <c r="BI135" s="4">
        <f t="shared" si="23"/>
        <v>38.388888888888886</v>
      </c>
      <c r="BJ135" s="4">
        <v>1625</v>
      </c>
      <c r="BK135" s="4">
        <f t="shared" si="24"/>
        <v>2890</v>
      </c>
      <c r="BL135" s="4">
        <f t="shared" si="25"/>
        <v>32.111111111111114</v>
      </c>
      <c r="BM135" s="4">
        <v>1480</v>
      </c>
      <c r="BN135" s="4">
        <f t="shared" si="26"/>
        <v>2630</v>
      </c>
      <c r="BO135" s="4">
        <f t="shared" si="27"/>
        <v>29.222222222222221</v>
      </c>
      <c r="BP135" s="4">
        <v>1140</v>
      </c>
      <c r="BQ135" s="4">
        <f t="shared" si="28"/>
        <v>2085</v>
      </c>
      <c r="BR135" s="4">
        <f t="shared" si="29"/>
        <v>23.166666666666668</v>
      </c>
      <c r="BS135" s="9">
        <v>220</v>
      </c>
      <c r="BT135" s="4">
        <v>0</v>
      </c>
    </row>
    <row r="136" spans="1:72" x14ac:dyDescent="0.3">
      <c r="A136" s="1" t="s">
        <v>376</v>
      </c>
      <c r="B136" s="4">
        <v>55</v>
      </c>
      <c r="C136" s="1" t="s">
        <v>41</v>
      </c>
      <c r="D136" s="4" t="s">
        <v>74</v>
      </c>
      <c r="E136" s="9">
        <v>16000</v>
      </c>
      <c r="F136" s="4" t="s">
        <v>61</v>
      </c>
      <c r="G136" s="4" t="s">
        <v>62</v>
      </c>
      <c r="H136" s="9">
        <v>1300</v>
      </c>
      <c r="I136" s="1" t="s">
        <v>89</v>
      </c>
      <c r="J136" s="4" t="s">
        <v>65</v>
      </c>
      <c r="K136" s="4" t="s">
        <v>65</v>
      </c>
      <c r="L136" s="4" t="s">
        <v>65</v>
      </c>
      <c r="M136" s="4" t="s">
        <v>72</v>
      </c>
      <c r="N136" s="9">
        <v>160</v>
      </c>
      <c r="O136" s="9">
        <v>74</v>
      </c>
      <c r="P136" s="9"/>
      <c r="Q136" s="9">
        <v>122</v>
      </c>
      <c r="R136" s="9">
        <v>79</v>
      </c>
      <c r="S136" s="9">
        <v>150</v>
      </c>
      <c r="T136" s="9">
        <v>295</v>
      </c>
      <c r="U136" s="9">
        <v>7.3</v>
      </c>
      <c r="V136" s="4" t="s">
        <v>65</v>
      </c>
      <c r="W136" s="4" t="s">
        <v>65</v>
      </c>
      <c r="X136" s="4" t="s">
        <v>65</v>
      </c>
      <c r="Y136" s="4" t="s">
        <v>65</v>
      </c>
      <c r="Z136" s="4">
        <v>0</v>
      </c>
      <c r="AA136" s="4">
        <v>0</v>
      </c>
      <c r="AB136" s="4">
        <v>0</v>
      </c>
      <c r="AC136" s="4">
        <v>0</v>
      </c>
      <c r="AD136" s="4">
        <v>0</v>
      </c>
      <c r="AE136" s="4">
        <v>30</v>
      </c>
      <c r="AF136" s="4">
        <v>30</v>
      </c>
      <c r="AG136" s="4">
        <v>30</v>
      </c>
      <c r="AH136" s="4">
        <v>30</v>
      </c>
      <c r="AI136" s="4">
        <v>30</v>
      </c>
      <c r="AJ136" s="4">
        <v>0</v>
      </c>
      <c r="AK136" s="4">
        <v>0</v>
      </c>
      <c r="AL136" s="4">
        <v>0</v>
      </c>
      <c r="AM136" s="4">
        <v>0</v>
      </c>
      <c r="AN136" s="4">
        <v>0</v>
      </c>
      <c r="AO136" s="4">
        <v>2145</v>
      </c>
      <c r="AP136" s="4">
        <v>1805</v>
      </c>
      <c r="AQ136" s="4">
        <v>1625</v>
      </c>
      <c r="AR136" s="4">
        <v>1480</v>
      </c>
      <c r="AS136" s="4">
        <v>1140</v>
      </c>
      <c r="AT136" s="9">
        <v>2185</v>
      </c>
      <c r="AU136" s="9">
        <v>1650</v>
      </c>
      <c r="AV136" s="9">
        <v>1265</v>
      </c>
      <c r="AW136" s="9">
        <v>1150</v>
      </c>
      <c r="AX136" s="9">
        <v>945</v>
      </c>
      <c r="AY136" s="4">
        <v>0</v>
      </c>
      <c r="AZ136" s="4">
        <v>0</v>
      </c>
      <c r="BA136" s="4">
        <v>0</v>
      </c>
      <c r="BB136" s="4">
        <v>0</v>
      </c>
      <c r="BC136" s="4">
        <v>0</v>
      </c>
      <c r="BD136" s="9">
        <v>2427</v>
      </c>
      <c r="BE136" s="9">
        <f t="shared" si="20"/>
        <v>4812</v>
      </c>
      <c r="BF136" s="4">
        <f t="shared" si="21"/>
        <v>53.466666666666669</v>
      </c>
      <c r="BG136" s="9">
        <v>2145</v>
      </c>
      <c r="BH136" s="9">
        <f t="shared" si="22"/>
        <v>3880</v>
      </c>
      <c r="BI136" s="4">
        <f t="shared" si="23"/>
        <v>43.111111111111114</v>
      </c>
      <c r="BJ136" s="9">
        <v>1850</v>
      </c>
      <c r="BK136" s="4">
        <f t="shared" si="24"/>
        <v>3215</v>
      </c>
      <c r="BL136" s="4">
        <f t="shared" si="25"/>
        <v>35.722222222222221</v>
      </c>
      <c r="BM136" s="9">
        <v>1653</v>
      </c>
      <c r="BN136" s="4">
        <f t="shared" si="26"/>
        <v>2773</v>
      </c>
      <c r="BO136" s="4">
        <f t="shared" si="27"/>
        <v>30.81111111111111</v>
      </c>
      <c r="BP136" s="4">
        <v>1435</v>
      </c>
      <c r="BQ136" s="4">
        <f t="shared" si="28"/>
        <v>2355</v>
      </c>
      <c r="BR136" s="4">
        <f t="shared" si="29"/>
        <v>26.166666666666668</v>
      </c>
      <c r="BS136" s="4">
        <v>575</v>
      </c>
      <c r="BT136" s="4">
        <v>150</v>
      </c>
    </row>
    <row r="137" spans="1:72" x14ac:dyDescent="0.3">
      <c r="A137" s="1" t="s">
        <v>377</v>
      </c>
      <c r="B137" s="4">
        <v>45</v>
      </c>
      <c r="C137" s="1" t="s">
        <v>59</v>
      </c>
      <c r="D137" s="4" t="s">
        <v>74</v>
      </c>
      <c r="E137" s="4">
        <v>7000</v>
      </c>
      <c r="F137" s="4" t="s">
        <v>61</v>
      </c>
      <c r="G137" s="4" t="s">
        <v>62</v>
      </c>
      <c r="H137" s="9">
        <v>1200</v>
      </c>
      <c r="I137" s="1" t="s">
        <v>92</v>
      </c>
      <c r="J137" s="4" t="s">
        <v>65</v>
      </c>
      <c r="K137" s="4" t="s">
        <v>65</v>
      </c>
      <c r="L137" s="4" t="s">
        <v>72</v>
      </c>
      <c r="M137" s="4" t="s">
        <v>72</v>
      </c>
      <c r="N137" s="9">
        <v>146</v>
      </c>
      <c r="O137" s="9">
        <v>77</v>
      </c>
      <c r="P137" s="9"/>
      <c r="Q137" s="9">
        <v>130</v>
      </c>
      <c r="R137" s="9">
        <v>80</v>
      </c>
      <c r="S137" s="9">
        <v>156</v>
      </c>
      <c r="T137" s="9">
        <v>280</v>
      </c>
      <c r="U137" s="9">
        <v>8.1</v>
      </c>
      <c r="V137" s="4" t="s">
        <v>65</v>
      </c>
      <c r="W137" s="4" t="s">
        <v>65</v>
      </c>
      <c r="X137" s="4" t="s">
        <v>65</v>
      </c>
      <c r="Y137" s="4" t="s">
        <v>65</v>
      </c>
      <c r="Z137" s="4">
        <v>0</v>
      </c>
      <c r="AA137" s="4">
        <v>0</v>
      </c>
      <c r="AB137" s="4">
        <v>0</v>
      </c>
      <c r="AC137" s="4">
        <v>0</v>
      </c>
      <c r="AD137" s="4">
        <v>0</v>
      </c>
      <c r="AE137" s="4">
        <v>30</v>
      </c>
      <c r="AF137" s="4">
        <v>30</v>
      </c>
      <c r="AG137" s="4">
        <v>30</v>
      </c>
      <c r="AH137" s="4">
        <v>30</v>
      </c>
      <c r="AI137" s="4">
        <v>30</v>
      </c>
      <c r="AJ137" s="4">
        <v>0</v>
      </c>
      <c r="AK137" s="4">
        <v>0</v>
      </c>
      <c r="AL137" s="4">
        <v>0</v>
      </c>
      <c r="AM137" s="4">
        <v>0</v>
      </c>
      <c r="AN137" s="4">
        <v>0</v>
      </c>
      <c r="AO137" s="9">
        <v>2427</v>
      </c>
      <c r="AP137" s="9">
        <v>2145</v>
      </c>
      <c r="AQ137" s="9">
        <v>1850</v>
      </c>
      <c r="AR137" s="9">
        <v>1653</v>
      </c>
      <c r="AS137" s="4">
        <v>1435</v>
      </c>
      <c r="AT137" s="9">
        <v>2385</v>
      </c>
      <c r="AU137" s="9">
        <v>1735</v>
      </c>
      <c r="AV137" s="9">
        <v>1365</v>
      </c>
      <c r="AW137" s="9">
        <v>1120</v>
      </c>
      <c r="AX137" s="9">
        <v>920</v>
      </c>
      <c r="AY137" s="4">
        <v>0</v>
      </c>
      <c r="AZ137" s="4">
        <v>0</v>
      </c>
      <c r="BA137" s="4">
        <v>0</v>
      </c>
      <c r="BB137" s="4">
        <v>0</v>
      </c>
      <c r="BC137" s="4">
        <v>0</v>
      </c>
      <c r="BD137" s="9">
        <v>5347</v>
      </c>
      <c r="BE137" s="9">
        <f t="shared" si="20"/>
        <v>7722</v>
      </c>
      <c r="BF137" s="4">
        <f t="shared" si="21"/>
        <v>85.8</v>
      </c>
      <c r="BG137" s="9">
        <v>5025</v>
      </c>
      <c r="BH137" s="9">
        <f t="shared" si="22"/>
        <v>6745</v>
      </c>
      <c r="BI137" s="4">
        <f t="shared" si="23"/>
        <v>74.944444444444443</v>
      </c>
      <c r="BJ137" s="9">
        <v>4814</v>
      </c>
      <c r="BK137" s="4">
        <f t="shared" si="24"/>
        <v>6189</v>
      </c>
      <c r="BL137" s="4">
        <f t="shared" si="25"/>
        <v>68.766666666666666</v>
      </c>
      <c r="BM137" s="9">
        <v>4534</v>
      </c>
      <c r="BN137" s="4">
        <f t="shared" si="26"/>
        <v>5714</v>
      </c>
      <c r="BO137" s="4">
        <f t="shared" si="27"/>
        <v>63.488888888888887</v>
      </c>
      <c r="BP137" s="4">
        <v>4257</v>
      </c>
      <c r="BQ137" s="4">
        <f t="shared" si="28"/>
        <v>5132</v>
      </c>
      <c r="BR137" s="4">
        <f t="shared" si="29"/>
        <v>57.022222222222226</v>
      </c>
      <c r="BS137" s="9">
        <v>125</v>
      </c>
      <c r="BT137" s="4">
        <v>0</v>
      </c>
    </row>
    <row r="138" spans="1:72" x14ac:dyDescent="0.3">
      <c r="A138" s="1" t="s">
        <v>378</v>
      </c>
      <c r="B138" s="4">
        <v>50</v>
      </c>
      <c r="C138" s="1" t="s">
        <v>41</v>
      </c>
      <c r="D138" s="4" t="s">
        <v>74</v>
      </c>
      <c r="E138" s="9">
        <v>10000</v>
      </c>
      <c r="F138" s="4" t="s">
        <v>61</v>
      </c>
      <c r="G138" s="4" t="s">
        <v>62</v>
      </c>
      <c r="H138" s="9">
        <v>1400</v>
      </c>
      <c r="I138" s="1" t="s">
        <v>230</v>
      </c>
      <c r="J138" s="4" t="s">
        <v>65</v>
      </c>
      <c r="K138" s="1" t="s">
        <v>72</v>
      </c>
      <c r="L138" s="4" t="s">
        <v>65</v>
      </c>
      <c r="M138" s="4" t="s">
        <v>72</v>
      </c>
      <c r="N138" s="9">
        <v>167</v>
      </c>
      <c r="O138" s="9">
        <v>59</v>
      </c>
      <c r="P138" s="9"/>
      <c r="Q138" s="9">
        <v>130</v>
      </c>
      <c r="R138" s="9">
        <v>81</v>
      </c>
      <c r="S138" s="9">
        <v>135</v>
      </c>
      <c r="T138" s="9">
        <v>300</v>
      </c>
      <c r="U138" s="9">
        <v>8.1999999999999993</v>
      </c>
      <c r="V138" s="4" t="s">
        <v>65</v>
      </c>
      <c r="W138" s="4" t="s">
        <v>65</v>
      </c>
      <c r="X138" s="4" t="s">
        <v>65</v>
      </c>
      <c r="Y138" s="4" t="s">
        <v>65</v>
      </c>
      <c r="Z138" s="4">
        <v>0</v>
      </c>
      <c r="AA138" s="4">
        <v>0</v>
      </c>
      <c r="AB138" s="4">
        <v>0</v>
      </c>
      <c r="AC138" s="4">
        <v>0</v>
      </c>
      <c r="AD138" s="4">
        <v>0</v>
      </c>
      <c r="AE138" s="4">
        <v>30</v>
      </c>
      <c r="AF138" s="4">
        <v>30</v>
      </c>
      <c r="AG138" s="4">
        <v>30</v>
      </c>
      <c r="AH138" s="4">
        <v>30</v>
      </c>
      <c r="AI138" s="4">
        <v>30</v>
      </c>
      <c r="AJ138" s="4">
        <v>0</v>
      </c>
      <c r="AK138" s="4">
        <v>0</v>
      </c>
      <c r="AL138" s="4">
        <v>0</v>
      </c>
      <c r="AM138" s="4">
        <v>0</v>
      </c>
      <c r="AN138" s="4">
        <v>0</v>
      </c>
      <c r="AO138" s="9">
        <v>5347</v>
      </c>
      <c r="AP138" s="9">
        <v>5025</v>
      </c>
      <c r="AQ138" s="9">
        <v>4814</v>
      </c>
      <c r="AR138" s="9">
        <v>4534</v>
      </c>
      <c r="AS138" s="4">
        <v>4257</v>
      </c>
      <c r="AT138" s="9">
        <v>2375</v>
      </c>
      <c r="AU138" s="9">
        <v>1720</v>
      </c>
      <c r="AV138" s="9">
        <v>1375</v>
      </c>
      <c r="AW138" s="9">
        <v>1180</v>
      </c>
      <c r="AX138" s="9">
        <v>875</v>
      </c>
      <c r="AY138" s="4">
        <v>0</v>
      </c>
      <c r="AZ138" s="4">
        <v>0</v>
      </c>
      <c r="BA138" s="4">
        <v>0</v>
      </c>
      <c r="BB138" s="4">
        <v>0</v>
      </c>
      <c r="BC138" s="4">
        <v>0</v>
      </c>
      <c r="BD138" s="9">
        <v>2458</v>
      </c>
      <c r="BE138" s="9">
        <f t="shared" si="20"/>
        <v>4653</v>
      </c>
      <c r="BF138" s="4">
        <f t="shared" si="21"/>
        <v>51.7</v>
      </c>
      <c r="BG138" s="9">
        <v>2178</v>
      </c>
      <c r="BH138" s="9">
        <f t="shared" si="22"/>
        <v>3863</v>
      </c>
      <c r="BI138" s="4">
        <f t="shared" si="23"/>
        <v>42.922222222222224</v>
      </c>
      <c r="BJ138" s="9">
        <v>1925</v>
      </c>
      <c r="BK138" s="4">
        <f t="shared" si="24"/>
        <v>3300</v>
      </c>
      <c r="BL138" s="4">
        <f t="shared" si="25"/>
        <v>36.666666666666664</v>
      </c>
      <c r="BM138" s="9">
        <v>1630</v>
      </c>
      <c r="BN138" s="4">
        <f t="shared" si="26"/>
        <v>2610</v>
      </c>
      <c r="BO138" s="4">
        <f t="shared" si="27"/>
        <v>29</v>
      </c>
      <c r="BP138" s="4">
        <v>1429</v>
      </c>
      <c r="BQ138" s="4">
        <f t="shared" si="28"/>
        <v>2149</v>
      </c>
      <c r="BR138" s="4">
        <f t="shared" si="29"/>
        <v>23.877777777777776</v>
      </c>
      <c r="BS138" s="9">
        <v>190</v>
      </c>
      <c r="BT138" s="4">
        <v>0</v>
      </c>
    </row>
    <row r="139" spans="1:72" x14ac:dyDescent="0.3">
      <c r="A139" s="1" t="s">
        <v>379</v>
      </c>
      <c r="B139" s="4">
        <v>57</v>
      </c>
      <c r="C139" s="1" t="s">
        <v>41</v>
      </c>
      <c r="D139" s="4" t="s">
        <v>74</v>
      </c>
      <c r="E139" s="4">
        <v>35000</v>
      </c>
      <c r="F139" s="4" t="s">
        <v>61</v>
      </c>
      <c r="G139" s="4" t="s">
        <v>62</v>
      </c>
      <c r="H139" s="9">
        <v>1300</v>
      </c>
      <c r="I139" s="1" t="s">
        <v>231</v>
      </c>
      <c r="J139" s="4" t="s">
        <v>65</v>
      </c>
      <c r="K139" s="4" t="s">
        <v>65</v>
      </c>
      <c r="L139" s="4" t="s">
        <v>65</v>
      </c>
      <c r="M139" s="4" t="s">
        <v>72</v>
      </c>
      <c r="N139" s="9">
        <v>160</v>
      </c>
      <c r="O139" s="9">
        <v>61</v>
      </c>
      <c r="P139" s="9"/>
      <c r="Q139" s="9">
        <v>135</v>
      </c>
      <c r="R139" s="9">
        <v>80</v>
      </c>
      <c r="S139" s="9">
        <v>155</v>
      </c>
      <c r="T139" s="9">
        <v>315</v>
      </c>
      <c r="U139" s="9">
        <v>7.5</v>
      </c>
      <c r="V139" s="4" t="s">
        <v>65</v>
      </c>
      <c r="W139" s="4" t="s">
        <v>65</v>
      </c>
      <c r="X139" s="4" t="s">
        <v>65</v>
      </c>
      <c r="Y139" s="4" t="s">
        <v>65</v>
      </c>
      <c r="Z139" s="4">
        <v>0</v>
      </c>
      <c r="AA139" s="4">
        <v>0</v>
      </c>
      <c r="AB139" s="4">
        <v>0</v>
      </c>
      <c r="AC139" s="4">
        <v>0</v>
      </c>
      <c r="AD139" s="4">
        <v>0</v>
      </c>
      <c r="AE139" s="4">
        <v>30</v>
      </c>
      <c r="AF139" s="4">
        <v>30</v>
      </c>
      <c r="AG139" s="4">
        <v>30</v>
      </c>
      <c r="AH139" s="4">
        <v>30</v>
      </c>
      <c r="AI139" s="4">
        <v>30</v>
      </c>
      <c r="AJ139" s="4">
        <v>0</v>
      </c>
      <c r="AK139" s="4">
        <v>0</v>
      </c>
      <c r="AL139" s="4">
        <v>0</v>
      </c>
      <c r="AM139" s="4">
        <v>0</v>
      </c>
      <c r="AN139" s="4">
        <v>0</v>
      </c>
      <c r="AO139" s="9">
        <v>2458</v>
      </c>
      <c r="AP139" s="9">
        <v>2178</v>
      </c>
      <c r="AQ139" s="9">
        <v>1925</v>
      </c>
      <c r="AR139" s="9">
        <v>1630</v>
      </c>
      <c r="AS139" s="4">
        <v>1429</v>
      </c>
      <c r="AT139" s="9">
        <v>2195</v>
      </c>
      <c r="AU139" s="9">
        <v>1685</v>
      </c>
      <c r="AV139" s="9">
        <v>1375</v>
      </c>
      <c r="AW139" s="9">
        <v>980</v>
      </c>
      <c r="AX139" s="9">
        <v>720</v>
      </c>
      <c r="AY139" s="4">
        <v>0</v>
      </c>
      <c r="AZ139" s="4">
        <v>0</v>
      </c>
      <c r="BA139" s="4">
        <v>0</v>
      </c>
      <c r="BB139" s="4">
        <v>0</v>
      </c>
      <c r="BC139" s="4">
        <v>0</v>
      </c>
      <c r="BD139" s="9">
        <v>2647</v>
      </c>
      <c r="BE139" s="9">
        <f t="shared" si="20"/>
        <v>4822</v>
      </c>
      <c r="BF139" s="4">
        <f t="shared" si="21"/>
        <v>53.577777777777776</v>
      </c>
      <c r="BG139" s="9">
        <v>2250</v>
      </c>
      <c r="BH139" s="9">
        <f t="shared" si="22"/>
        <v>3870</v>
      </c>
      <c r="BI139" s="4">
        <f t="shared" si="23"/>
        <v>43</v>
      </c>
      <c r="BJ139" s="9">
        <v>2008</v>
      </c>
      <c r="BK139" s="4">
        <f t="shared" si="24"/>
        <v>3228</v>
      </c>
      <c r="BL139" s="4">
        <f t="shared" si="25"/>
        <v>35.866666666666667</v>
      </c>
      <c r="BM139" s="9">
        <v>1870</v>
      </c>
      <c r="BN139" s="4">
        <f t="shared" si="26"/>
        <v>3010</v>
      </c>
      <c r="BO139" s="4">
        <f t="shared" si="27"/>
        <v>33.444444444444443</v>
      </c>
      <c r="BP139" s="4">
        <v>1645</v>
      </c>
      <c r="BQ139" s="4">
        <f t="shared" si="28"/>
        <v>2130</v>
      </c>
      <c r="BR139" s="4">
        <f t="shared" si="29"/>
        <v>23.666666666666668</v>
      </c>
      <c r="BS139" s="9">
        <v>150</v>
      </c>
      <c r="BT139" s="4">
        <v>0</v>
      </c>
    </row>
    <row r="140" spans="1:72" x14ac:dyDescent="0.3">
      <c r="A140" s="1" t="s">
        <v>380</v>
      </c>
      <c r="B140" s="4">
        <v>60</v>
      </c>
      <c r="C140" s="1" t="s">
        <v>41</v>
      </c>
      <c r="D140" s="4" t="s">
        <v>74</v>
      </c>
      <c r="E140" s="9">
        <v>18000</v>
      </c>
      <c r="F140" s="4" t="s">
        <v>61</v>
      </c>
      <c r="G140" s="4" t="s">
        <v>62</v>
      </c>
      <c r="H140" s="9">
        <v>1500</v>
      </c>
      <c r="I140" s="1" t="s">
        <v>235</v>
      </c>
      <c r="J140" s="4" t="s">
        <v>65</v>
      </c>
      <c r="K140" s="4" t="s">
        <v>65</v>
      </c>
      <c r="L140" s="4" t="s">
        <v>65</v>
      </c>
      <c r="M140" s="4" t="s">
        <v>72</v>
      </c>
      <c r="N140" s="9">
        <v>168</v>
      </c>
      <c r="O140" s="9">
        <v>63</v>
      </c>
      <c r="P140" s="9"/>
      <c r="Q140" s="9">
        <v>132</v>
      </c>
      <c r="R140" s="9">
        <v>80</v>
      </c>
      <c r="S140" s="9">
        <v>159</v>
      </c>
      <c r="T140" s="9">
        <v>230</v>
      </c>
      <c r="U140" s="9">
        <v>7.1</v>
      </c>
      <c r="V140" s="4" t="s">
        <v>65</v>
      </c>
      <c r="W140" s="4" t="s">
        <v>65</v>
      </c>
      <c r="X140" s="4" t="s">
        <v>65</v>
      </c>
      <c r="Y140" s="4" t="s">
        <v>65</v>
      </c>
      <c r="Z140" s="4">
        <v>0</v>
      </c>
      <c r="AA140" s="4">
        <v>0</v>
      </c>
      <c r="AB140" s="4">
        <v>0</v>
      </c>
      <c r="AC140" s="4">
        <v>0</v>
      </c>
      <c r="AD140" s="4">
        <v>0</v>
      </c>
      <c r="AE140" s="4">
        <v>30</v>
      </c>
      <c r="AF140" s="4">
        <v>30</v>
      </c>
      <c r="AG140" s="4">
        <v>30</v>
      </c>
      <c r="AH140" s="4">
        <v>30</v>
      </c>
      <c r="AI140" s="4">
        <v>30</v>
      </c>
      <c r="AJ140" s="4">
        <v>0</v>
      </c>
      <c r="AK140" s="4">
        <v>0</v>
      </c>
      <c r="AL140" s="4">
        <v>0</v>
      </c>
      <c r="AM140" s="4">
        <v>0</v>
      </c>
      <c r="AN140" s="4">
        <v>0</v>
      </c>
      <c r="AO140" s="9">
        <v>2647</v>
      </c>
      <c r="AP140" s="9">
        <v>2250</v>
      </c>
      <c r="AQ140" s="9">
        <v>2008</v>
      </c>
      <c r="AR140" s="9">
        <v>1870</v>
      </c>
      <c r="AS140" s="4">
        <v>1645</v>
      </c>
      <c r="AT140" s="9">
        <v>2175</v>
      </c>
      <c r="AU140" s="9">
        <v>1620</v>
      </c>
      <c r="AV140" s="9">
        <v>1220</v>
      </c>
      <c r="AW140" s="9">
        <v>1140</v>
      </c>
      <c r="AX140" s="9">
        <v>485</v>
      </c>
      <c r="AY140" s="4">
        <v>1500</v>
      </c>
      <c r="AZ140" s="4">
        <v>1450</v>
      </c>
      <c r="BA140" s="4">
        <v>1400</v>
      </c>
      <c r="BB140" s="4">
        <v>1350</v>
      </c>
      <c r="BC140" s="4">
        <v>1290</v>
      </c>
      <c r="BD140" s="9">
        <v>3155</v>
      </c>
      <c r="BE140" s="9">
        <f t="shared" si="20"/>
        <v>5450</v>
      </c>
      <c r="BF140" s="4">
        <f t="shared" si="21"/>
        <v>60.555555555555557</v>
      </c>
      <c r="BG140" s="9">
        <v>2826</v>
      </c>
      <c r="BH140" s="9">
        <f t="shared" si="22"/>
        <v>4471</v>
      </c>
      <c r="BI140" s="4">
        <f t="shared" si="23"/>
        <v>49.677777777777777</v>
      </c>
      <c r="BJ140" s="9">
        <v>2540</v>
      </c>
      <c r="BK140" s="4">
        <f t="shared" si="24"/>
        <v>3790</v>
      </c>
      <c r="BL140" s="4">
        <f t="shared" si="25"/>
        <v>42.111111111111114</v>
      </c>
      <c r="BM140" s="9">
        <v>2341</v>
      </c>
      <c r="BN140" s="4">
        <f t="shared" si="26"/>
        <v>3616</v>
      </c>
      <c r="BO140" s="4">
        <f t="shared" si="27"/>
        <v>40.177777777777777</v>
      </c>
      <c r="BP140" s="4">
        <v>2157</v>
      </c>
      <c r="BQ140" s="4">
        <f t="shared" si="28"/>
        <v>3252</v>
      </c>
      <c r="BR140" s="4">
        <f t="shared" si="29"/>
        <v>36.133333333333333</v>
      </c>
      <c r="BS140" s="4">
        <v>275</v>
      </c>
      <c r="BT140" s="4">
        <v>150</v>
      </c>
    </row>
    <row r="141" spans="1:72" x14ac:dyDescent="0.3">
      <c r="A141" s="1" t="s">
        <v>381</v>
      </c>
      <c r="B141" s="4">
        <v>49</v>
      </c>
      <c r="C141" s="1" t="s">
        <v>41</v>
      </c>
      <c r="D141" s="4" t="s">
        <v>74</v>
      </c>
      <c r="E141" s="9">
        <v>8000</v>
      </c>
      <c r="F141" s="4" t="s">
        <v>61</v>
      </c>
      <c r="G141" s="4" t="s">
        <v>62</v>
      </c>
      <c r="H141" s="9">
        <v>1500</v>
      </c>
      <c r="I141" s="1" t="s">
        <v>99</v>
      </c>
      <c r="J141" s="4" t="s">
        <v>65</v>
      </c>
      <c r="K141" s="4" t="s">
        <v>65</v>
      </c>
      <c r="L141" s="4" t="s">
        <v>65</v>
      </c>
      <c r="M141" s="4" t="s">
        <v>72</v>
      </c>
      <c r="N141" s="9">
        <v>165</v>
      </c>
      <c r="O141" s="9">
        <v>85</v>
      </c>
      <c r="P141" s="9"/>
      <c r="Q141" s="9">
        <v>120</v>
      </c>
      <c r="R141" s="9">
        <v>81</v>
      </c>
      <c r="S141" s="9">
        <v>145</v>
      </c>
      <c r="T141" s="9">
        <v>265</v>
      </c>
      <c r="U141" s="9">
        <v>6.5</v>
      </c>
      <c r="V141" s="4" t="s">
        <v>65</v>
      </c>
      <c r="W141" s="4" t="s">
        <v>65</v>
      </c>
      <c r="X141" s="4" t="s">
        <v>65</v>
      </c>
      <c r="Y141" s="4" t="s">
        <v>65</v>
      </c>
      <c r="Z141" s="4">
        <v>0</v>
      </c>
      <c r="AA141" s="4">
        <v>0</v>
      </c>
      <c r="AB141" s="4">
        <v>0</v>
      </c>
      <c r="AC141" s="4">
        <v>0</v>
      </c>
      <c r="AD141" s="4">
        <v>0</v>
      </c>
      <c r="AE141" s="4">
        <v>30</v>
      </c>
      <c r="AF141" s="4">
        <v>30</v>
      </c>
      <c r="AG141" s="4">
        <v>30</v>
      </c>
      <c r="AH141" s="4">
        <v>30</v>
      </c>
      <c r="AI141" s="4">
        <v>30</v>
      </c>
      <c r="AJ141" s="4">
        <v>0</v>
      </c>
      <c r="AK141" s="4">
        <v>0</v>
      </c>
      <c r="AL141" s="4">
        <v>0</v>
      </c>
      <c r="AM141" s="4">
        <v>0</v>
      </c>
      <c r="AN141" s="4">
        <v>0</v>
      </c>
      <c r="AO141" s="9">
        <v>3155</v>
      </c>
      <c r="AP141" s="9">
        <v>2826</v>
      </c>
      <c r="AQ141" s="9">
        <v>2540</v>
      </c>
      <c r="AR141" s="9">
        <v>2341</v>
      </c>
      <c r="AS141" s="4">
        <v>2157</v>
      </c>
      <c r="AT141" s="9">
        <v>2295</v>
      </c>
      <c r="AU141" s="9">
        <v>1645</v>
      </c>
      <c r="AV141" s="9">
        <v>1250</v>
      </c>
      <c r="AW141" s="9">
        <v>1275</v>
      </c>
      <c r="AX141" s="9">
        <v>1095</v>
      </c>
      <c r="AY141" s="4">
        <v>0</v>
      </c>
      <c r="AZ141" s="4">
        <v>0</v>
      </c>
      <c r="BA141" s="4">
        <v>0</v>
      </c>
      <c r="BB141" s="4">
        <v>0</v>
      </c>
      <c r="BC141" s="4">
        <v>0</v>
      </c>
      <c r="BD141" s="9">
        <v>3607</v>
      </c>
      <c r="BE141" s="9">
        <f t="shared" si="20"/>
        <v>5957</v>
      </c>
      <c r="BF141" s="4">
        <f t="shared" si="21"/>
        <v>66.188888888888883</v>
      </c>
      <c r="BG141" s="9">
        <v>3270</v>
      </c>
      <c r="BH141" s="9">
        <f t="shared" si="22"/>
        <v>4840</v>
      </c>
      <c r="BI141" s="4">
        <f t="shared" si="23"/>
        <v>53.777777777777779</v>
      </c>
      <c r="BJ141" s="9">
        <v>3015</v>
      </c>
      <c r="BK141" s="4">
        <f t="shared" si="24"/>
        <v>4270</v>
      </c>
      <c r="BL141" s="4">
        <f t="shared" si="25"/>
        <v>47.444444444444443</v>
      </c>
      <c r="BM141" s="9">
        <v>2825</v>
      </c>
      <c r="BN141" s="4">
        <f t="shared" si="26"/>
        <v>4010</v>
      </c>
      <c r="BO141" s="4">
        <f t="shared" si="27"/>
        <v>44.555555555555557</v>
      </c>
      <c r="BP141" s="4">
        <v>2605</v>
      </c>
      <c r="BQ141" s="4">
        <f t="shared" si="28"/>
        <v>3152</v>
      </c>
      <c r="BR141" s="4">
        <f t="shared" si="29"/>
        <v>35.022222222222226</v>
      </c>
      <c r="BS141" s="9">
        <v>150</v>
      </c>
      <c r="BT141" s="4">
        <v>0</v>
      </c>
    </row>
    <row r="142" spans="1:72" x14ac:dyDescent="0.3">
      <c r="A142" s="1" t="s">
        <v>382</v>
      </c>
      <c r="B142" s="4">
        <v>55</v>
      </c>
      <c r="C142" s="1" t="s">
        <v>41</v>
      </c>
      <c r="D142" s="4" t="s">
        <v>74</v>
      </c>
      <c r="E142" s="9">
        <v>15000</v>
      </c>
      <c r="F142" s="4" t="s">
        <v>61</v>
      </c>
      <c r="G142" s="4" t="s">
        <v>62</v>
      </c>
      <c r="H142" s="9">
        <v>1500</v>
      </c>
      <c r="I142" s="1" t="s">
        <v>236</v>
      </c>
      <c r="J142" s="4" t="s">
        <v>65</v>
      </c>
      <c r="K142" s="4" t="s">
        <v>65</v>
      </c>
      <c r="L142" s="4" t="s">
        <v>65</v>
      </c>
      <c r="M142" s="4" t="s">
        <v>72</v>
      </c>
      <c r="N142" s="9">
        <v>162</v>
      </c>
      <c r="O142" s="9">
        <v>78</v>
      </c>
      <c r="P142" s="9"/>
      <c r="Q142" s="9">
        <v>132</v>
      </c>
      <c r="R142" s="9">
        <v>79</v>
      </c>
      <c r="S142" s="9">
        <v>125</v>
      </c>
      <c r="T142" s="9">
        <v>280</v>
      </c>
      <c r="U142" s="9">
        <v>7.5</v>
      </c>
      <c r="V142" s="4" t="s">
        <v>65</v>
      </c>
      <c r="W142" s="4" t="s">
        <v>65</v>
      </c>
      <c r="X142" s="4" t="s">
        <v>65</v>
      </c>
      <c r="Y142" s="4" t="s">
        <v>65</v>
      </c>
      <c r="Z142" s="4">
        <v>0</v>
      </c>
      <c r="AA142" s="4">
        <v>0</v>
      </c>
      <c r="AB142" s="4">
        <v>0</v>
      </c>
      <c r="AC142" s="4">
        <v>0</v>
      </c>
      <c r="AD142" s="4">
        <v>0</v>
      </c>
      <c r="AE142" s="4">
        <v>30</v>
      </c>
      <c r="AF142" s="4">
        <v>30</v>
      </c>
      <c r="AG142" s="4">
        <v>30</v>
      </c>
      <c r="AH142" s="4">
        <v>30</v>
      </c>
      <c r="AI142" s="4">
        <v>30</v>
      </c>
      <c r="AJ142" s="4">
        <v>0</v>
      </c>
      <c r="AK142" s="4">
        <v>0</v>
      </c>
      <c r="AL142" s="4">
        <v>0</v>
      </c>
      <c r="AM142" s="4">
        <v>0</v>
      </c>
      <c r="AN142" s="4">
        <v>0</v>
      </c>
      <c r="AO142" s="9">
        <v>3607</v>
      </c>
      <c r="AP142" s="9">
        <v>3270</v>
      </c>
      <c r="AQ142" s="9">
        <v>3015</v>
      </c>
      <c r="AR142" s="9">
        <v>2825</v>
      </c>
      <c r="AS142" s="4">
        <v>2605</v>
      </c>
      <c r="AT142" s="9">
        <v>2350</v>
      </c>
      <c r="AU142" s="9">
        <v>1570</v>
      </c>
      <c r="AV142" s="9">
        <v>1255</v>
      </c>
      <c r="AW142" s="9">
        <v>1185</v>
      </c>
      <c r="AX142" s="9">
        <v>547</v>
      </c>
      <c r="AY142" s="4">
        <v>0</v>
      </c>
      <c r="AZ142" s="4">
        <v>0</v>
      </c>
      <c r="BA142" s="4">
        <v>0</v>
      </c>
      <c r="BB142" s="4">
        <v>0</v>
      </c>
      <c r="BC142" s="4">
        <v>0</v>
      </c>
      <c r="BD142" s="9">
        <v>2776</v>
      </c>
      <c r="BE142" s="9">
        <f t="shared" si="20"/>
        <v>5061</v>
      </c>
      <c r="BF142" s="4">
        <f t="shared" si="21"/>
        <v>56.233333333333334</v>
      </c>
      <c r="BG142" s="9">
        <v>2505</v>
      </c>
      <c r="BH142" s="9">
        <f t="shared" si="22"/>
        <v>4125</v>
      </c>
      <c r="BI142" s="4">
        <f t="shared" si="23"/>
        <v>45.833333333333336</v>
      </c>
      <c r="BJ142" s="9">
        <v>2375</v>
      </c>
      <c r="BK142" s="4">
        <f t="shared" si="24"/>
        <v>3735</v>
      </c>
      <c r="BL142" s="4">
        <f t="shared" si="25"/>
        <v>41.5</v>
      </c>
      <c r="BM142" s="9">
        <v>2175</v>
      </c>
      <c r="BN142" s="4">
        <f t="shared" si="26"/>
        <v>3275</v>
      </c>
      <c r="BO142" s="4">
        <f t="shared" si="27"/>
        <v>36.388888888888886</v>
      </c>
      <c r="BP142" s="4">
        <v>1775</v>
      </c>
      <c r="BQ142" s="4">
        <f t="shared" si="28"/>
        <v>2755</v>
      </c>
      <c r="BR142" s="4">
        <f t="shared" si="29"/>
        <v>30.611111111111111</v>
      </c>
      <c r="BS142" s="4">
        <v>275</v>
      </c>
      <c r="BT142" s="4">
        <v>150</v>
      </c>
    </row>
    <row r="143" spans="1:72" x14ac:dyDescent="0.3">
      <c r="A143" s="1" t="s">
        <v>332</v>
      </c>
      <c r="B143" s="4">
        <v>55</v>
      </c>
      <c r="C143" s="1" t="s">
        <v>59</v>
      </c>
      <c r="D143" s="4" t="s">
        <v>74</v>
      </c>
      <c r="E143" s="9" t="s">
        <v>84</v>
      </c>
      <c r="F143" s="4" t="s">
        <v>61</v>
      </c>
      <c r="G143" s="4" t="s">
        <v>62</v>
      </c>
      <c r="H143" s="9">
        <v>1500</v>
      </c>
      <c r="I143" s="1" t="s">
        <v>238</v>
      </c>
      <c r="J143" s="4" t="s">
        <v>65</v>
      </c>
      <c r="K143" s="4" t="s">
        <v>65</v>
      </c>
      <c r="L143" s="4" t="s">
        <v>72</v>
      </c>
      <c r="M143" s="4" t="s">
        <v>65</v>
      </c>
      <c r="N143" s="9">
        <v>144</v>
      </c>
      <c r="O143" s="9">
        <v>71</v>
      </c>
      <c r="P143" s="9"/>
      <c r="Q143" s="9">
        <v>122</v>
      </c>
      <c r="R143" s="9">
        <v>80</v>
      </c>
      <c r="S143" s="9">
        <v>133</v>
      </c>
      <c r="T143" s="9">
        <v>270</v>
      </c>
      <c r="U143" s="9">
        <v>7.4</v>
      </c>
      <c r="V143" s="4" t="s">
        <v>65</v>
      </c>
      <c r="W143" s="4" t="s">
        <v>65</v>
      </c>
      <c r="X143" s="4" t="s">
        <v>65</v>
      </c>
      <c r="Y143" s="4" t="s">
        <v>65</v>
      </c>
      <c r="Z143" s="4">
        <v>0</v>
      </c>
      <c r="AA143" s="4">
        <v>0</v>
      </c>
      <c r="AB143" s="4">
        <v>0</v>
      </c>
      <c r="AC143" s="4">
        <v>0</v>
      </c>
      <c r="AD143" s="4">
        <v>0</v>
      </c>
      <c r="AE143" s="4">
        <v>30</v>
      </c>
      <c r="AF143" s="4">
        <v>30</v>
      </c>
      <c r="AG143" s="4">
        <v>30</v>
      </c>
      <c r="AH143" s="4">
        <v>30</v>
      </c>
      <c r="AI143" s="4">
        <v>30</v>
      </c>
      <c r="AJ143" s="4">
        <v>0</v>
      </c>
      <c r="AK143" s="4">
        <v>0</v>
      </c>
      <c r="AL143" s="4">
        <v>0</v>
      </c>
      <c r="AM143" s="4">
        <v>0</v>
      </c>
      <c r="AN143" s="4">
        <v>0</v>
      </c>
      <c r="AO143" s="9">
        <v>2776</v>
      </c>
      <c r="AP143" s="9">
        <v>2505</v>
      </c>
      <c r="AQ143" s="9">
        <v>2375</v>
      </c>
      <c r="AR143" s="9">
        <v>2175</v>
      </c>
      <c r="AS143" s="4">
        <v>1775</v>
      </c>
      <c r="AT143" s="9">
        <v>2285</v>
      </c>
      <c r="AU143" s="9">
        <v>1620</v>
      </c>
      <c r="AV143" s="9">
        <v>1360</v>
      </c>
      <c r="AW143" s="9">
        <v>1100</v>
      </c>
      <c r="AX143" s="9">
        <v>980</v>
      </c>
      <c r="AY143" s="4">
        <v>0</v>
      </c>
      <c r="AZ143" s="4">
        <v>0</v>
      </c>
      <c r="BA143" s="4">
        <v>0</v>
      </c>
      <c r="BB143" s="4">
        <v>0</v>
      </c>
      <c r="BC143" s="4">
        <v>0</v>
      </c>
      <c r="BD143" s="9">
        <v>3530</v>
      </c>
      <c r="BE143" s="9">
        <f t="shared" si="20"/>
        <v>5805</v>
      </c>
      <c r="BF143" s="4">
        <f t="shared" si="21"/>
        <v>64.5</v>
      </c>
      <c r="BG143" s="9">
        <v>3186</v>
      </c>
      <c r="BH143" s="9">
        <f t="shared" si="22"/>
        <v>4931</v>
      </c>
      <c r="BI143" s="4">
        <f t="shared" si="23"/>
        <v>54.788888888888891</v>
      </c>
      <c r="BJ143" s="9">
        <v>2940</v>
      </c>
      <c r="BK143" s="4">
        <f t="shared" si="24"/>
        <v>4305</v>
      </c>
      <c r="BL143" s="4">
        <f t="shared" si="25"/>
        <v>47.833333333333336</v>
      </c>
      <c r="BM143" s="9">
        <v>2730</v>
      </c>
      <c r="BN143" s="4">
        <f t="shared" si="26"/>
        <v>3710</v>
      </c>
      <c r="BO143" s="4">
        <f t="shared" si="27"/>
        <v>41.222222222222221</v>
      </c>
      <c r="BP143" s="4">
        <v>2530</v>
      </c>
      <c r="BQ143" s="4">
        <f t="shared" si="28"/>
        <v>3250</v>
      </c>
      <c r="BR143" s="4">
        <f t="shared" si="29"/>
        <v>36.111111111111114</v>
      </c>
      <c r="BS143" s="4">
        <v>125</v>
      </c>
      <c r="BT143" s="4">
        <v>150</v>
      </c>
    </row>
    <row r="144" spans="1:72" x14ac:dyDescent="0.3">
      <c r="A144" s="1" t="s">
        <v>383</v>
      </c>
      <c r="B144" s="4">
        <v>40</v>
      </c>
      <c r="C144" s="1" t="s">
        <v>59</v>
      </c>
      <c r="D144" s="4" t="s">
        <v>74</v>
      </c>
      <c r="E144" s="9">
        <v>10000</v>
      </c>
      <c r="F144" s="4" t="s">
        <v>61</v>
      </c>
      <c r="G144" s="4" t="s">
        <v>62</v>
      </c>
      <c r="H144" s="9">
        <v>1400</v>
      </c>
      <c r="I144" s="1" t="s">
        <v>239</v>
      </c>
      <c r="J144" s="4" t="s">
        <v>65</v>
      </c>
      <c r="K144" s="4" t="s">
        <v>65</v>
      </c>
      <c r="L144" s="4" t="s">
        <v>72</v>
      </c>
      <c r="M144" s="4" t="s">
        <v>72</v>
      </c>
      <c r="N144" s="9">
        <v>140</v>
      </c>
      <c r="O144" s="9">
        <v>63</v>
      </c>
      <c r="P144" s="9"/>
      <c r="Q144" s="9">
        <v>135</v>
      </c>
      <c r="R144" s="9">
        <v>80</v>
      </c>
      <c r="S144" s="9">
        <v>162</v>
      </c>
      <c r="T144" s="9">
        <v>230</v>
      </c>
      <c r="U144" s="9">
        <v>8.1999999999999993</v>
      </c>
      <c r="V144" s="4" t="s">
        <v>65</v>
      </c>
      <c r="W144" s="4" t="s">
        <v>65</v>
      </c>
      <c r="X144" s="4" t="s">
        <v>65</v>
      </c>
      <c r="Y144" s="4" t="s">
        <v>65</v>
      </c>
      <c r="Z144" s="4">
        <v>0</v>
      </c>
      <c r="AA144" s="4">
        <v>0</v>
      </c>
      <c r="AB144" s="4">
        <v>0</v>
      </c>
      <c r="AC144" s="4">
        <v>0</v>
      </c>
      <c r="AD144" s="4">
        <v>0</v>
      </c>
      <c r="AE144" s="4">
        <v>30</v>
      </c>
      <c r="AF144" s="4">
        <v>30</v>
      </c>
      <c r="AG144" s="4">
        <v>30</v>
      </c>
      <c r="AH144" s="4">
        <v>30</v>
      </c>
      <c r="AI144" s="4">
        <v>30</v>
      </c>
      <c r="AJ144" s="4">
        <v>0</v>
      </c>
      <c r="AK144" s="4">
        <v>0</v>
      </c>
      <c r="AL144" s="4">
        <v>0</v>
      </c>
      <c r="AM144" s="4">
        <v>0</v>
      </c>
      <c r="AN144" s="4">
        <v>0</v>
      </c>
      <c r="AO144" s="9">
        <v>3530</v>
      </c>
      <c r="AP144" s="9">
        <v>3186</v>
      </c>
      <c r="AQ144" s="9">
        <v>2940</v>
      </c>
      <c r="AR144" s="9">
        <v>2730</v>
      </c>
      <c r="AS144" s="4">
        <v>2530</v>
      </c>
      <c r="AT144" s="9">
        <v>2275</v>
      </c>
      <c r="AU144" s="9">
        <v>1745</v>
      </c>
      <c r="AV144" s="9">
        <v>1365</v>
      </c>
      <c r="AW144" s="9">
        <v>980</v>
      </c>
      <c r="AX144" s="9">
        <v>720</v>
      </c>
      <c r="AY144" s="4">
        <v>0</v>
      </c>
      <c r="AZ144" s="4">
        <v>0</v>
      </c>
      <c r="BA144" s="4">
        <v>0</v>
      </c>
      <c r="BB144" s="4">
        <v>0</v>
      </c>
      <c r="BC144" s="4">
        <v>0</v>
      </c>
      <c r="BD144" s="9">
        <v>8019</v>
      </c>
      <c r="BE144" s="9">
        <f t="shared" si="20"/>
        <v>10384</v>
      </c>
      <c r="BF144" s="4">
        <f t="shared" si="21"/>
        <v>115.37777777777778</v>
      </c>
      <c r="BG144" s="9">
        <v>7842</v>
      </c>
      <c r="BH144" s="9">
        <f t="shared" si="22"/>
        <v>9487</v>
      </c>
      <c r="BI144" s="4">
        <f t="shared" si="23"/>
        <v>105.41111111111111</v>
      </c>
      <c r="BJ144" s="9">
        <v>7585</v>
      </c>
      <c r="BK144" s="4">
        <f t="shared" si="24"/>
        <v>8850</v>
      </c>
      <c r="BL144" s="4">
        <f t="shared" si="25"/>
        <v>98.333333333333329</v>
      </c>
      <c r="BM144" s="9">
        <v>7425</v>
      </c>
      <c r="BN144" s="4">
        <f t="shared" si="26"/>
        <v>8600</v>
      </c>
      <c r="BO144" s="4">
        <f t="shared" si="27"/>
        <v>95.555555555555557</v>
      </c>
      <c r="BP144" s="4">
        <v>7015</v>
      </c>
      <c r="BQ144" s="4">
        <f t="shared" si="28"/>
        <v>7575</v>
      </c>
      <c r="BR144" s="4">
        <f t="shared" si="29"/>
        <v>84.166666666666671</v>
      </c>
      <c r="BS144" s="9">
        <v>20</v>
      </c>
      <c r="BT144" s="4">
        <v>0</v>
      </c>
    </row>
    <row r="145" spans="1:72" x14ac:dyDescent="0.3">
      <c r="A145" s="1" t="s">
        <v>384</v>
      </c>
      <c r="B145" s="4">
        <v>50</v>
      </c>
      <c r="C145" s="1" t="s">
        <v>59</v>
      </c>
      <c r="D145" s="4" t="s">
        <v>74</v>
      </c>
      <c r="E145" s="4" t="s">
        <v>84</v>
      </c>
      <c r="F145" s="4" t="s">
        <v>61</v>
      </c>
      <c r="G145" s="4" t="s">
        <v>62</v>
      </c>
      <c r="H145" s="9">
        <v>1200</v>
      </c>
      <c r="I145" s="1" t="s">
        <v>240</v>
      </c>
      <c r="J145" s="4" t="s">
        <v>65</v>
      </c>
      <c r="K145" s="4" t="s">
        <v>65</v>
      </c>
      <c r="L145" s="4" t="s">
        <v>72</v>
      </c>
      <c r="M145" s="4" t="s">
        <v>72</v>
      </c>
      <c r="N145" s="9">
        <v>145</v>
      </c>
      <c r="O145" s="9">
        <v>86</v>
      </c>
      <c r="P145" s="9"/>
      <c r="Q145" s="9">
        <v>125</v>
      </c>
      <c r="R145" s="9">
        <v>82</v>
      </c>
      <c r="S145" s="9">
        <v>148</v>
      </c>
      <c r="T145" s="9">
        <v>295</v>
      </c>
      <c r="U145" s="9">
        <v>7.4</v>
      </c>
      <c r="V145" s="4" t="s">
        <v>65</v>
      </c>
      <c r="W145" s="4" t="s">
        <v>65</v>
      </c>
      <c r="X145" s="4" t="s">
        <v>65</v>
      </c>
      <c r="Y145" s="4" t="s">
        <v>65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30</v>
      </c>
      <c r="AF145" s="4">
        <v>30</v>
      </c>
      <c r="AG145" s="4">
        <v>30</v>
      </c>
      <c r="AH145" s="4">
        <v>30</v>
      </c>
      <c r="AI145" s="4">
        <v>30</v>
      </c>
      <c r="AJ145" s="4">
        <v>0</v>
      </c>
      <c r="AK145" s="4">
        <v>0</v>
      </c>
      <c r="AL145" s="4">
        <v>0</v>
      </c>
      <c r="AM145" s="4">
        <v>0</v>
      </c>
      <c r="AN145" s="4">
        <v>0</v>
      </c>
      <c r="AO145" s="9">
        <v>8019</v>
      </c>
      <c r="AP145" s="9">
        <v>7842</v>
      </c>
      <c r="AQ145" s="9">
        <v>7585</v>
      </c>
      <c r="AR145" s="9">
        <v>7425</v>
      </c>
      <c r="AS145" s="4">
        <v>7015</v>
      </c>
      <c r="AT145" s="9">
        <v>2365</v>
      </c>
      <c r="AU145" s="9">
        <v>1645</v>
      </c>
      <c r="AV145" s="9">
        <v>1265</v>
      </c>
      <c r="AW145" s="9">
        <v>1175</v>
      </c>
      <c r="AX145" s="9">
        <v>560</v>
      </c>
      <c r="AY145" s="4">
        <v>0</v>
      </c>
      <c r="AZ145" s="4">
        <v>0</v>
      </c>
      <c r="BA145" s="4">
        <v>0</v>
      </c>
      <c r="BB145" s="4">
        <v>0</v>
      </c>
      <c r="BC145" s="4">
        <v>0</v>
      </c>
      <c r="BD145" s="4">
        <v>2146</v>
      </c>
      <c r="BE145" s="9">
        <f t="shared" si="20"/>
        <v>4396</v>
      </c>
      <c r="BF145" s="4">
        <f t="shared" si="21"/>
        <v>48.844444444444441</v>
      </c>
      <c r="BG145" s="4">
        <v>1845</v>
      </c>
      <c r="BH145" s="9">
        <f t="shared" si="22"/>
        <v>3520</v>
      </c>
      <c r="BI145" s="4">
        <f t="shared" si="23"/>
        <v>39.111111111111114</v>
      </c>
      <c r="BJ145" s="4">
        <v>1680</v>
      </c>
      <c r="BK145" s="4">
        <f t="shared" si="24"/>
        <v>3055</v>
      </c>
      <c r="BL145" s="4">
        <f t="shared" si="25"/>
        <v>33.944444444444443</v>
      </c>
      <c r="BM145" s="4">
        <v>1480</v>
      </c>
      <c r="BN145" s="4">
        <f t="shared" si="26"/>
        <v>2530</v>
      </c>
      <c r="BO145" s="4">
        <f t="shared" si="27"/>
        <v>28.111111111111111</v>
      </c>
      <c r="BP145" s="4">
        <v>1142</v>
      </c>
      <c r="BQ145" s="4">
        <f t="shared" si="28"/>
        <v>1862</v>
      </c>
      <c r="BR145" s="4">
        <f t="shared" si="29"/>
        <v>20.68888888888889</v>
      </c>
      <c r="BS145" s="9">
        <v>175</v>
      </c>
      <c r="BT145" s="4">
        <v>0</v>
      </c>
    </row>
    <row r="146" spans="1:72" x14ac:dyDescent="0.3">
      <c r="A146" s="1" t="s">
        <v>354</v>
      </c>
      <c r="B146" s="4">
        <v>55</v>
      </c>
      <c r="C146" s="1" t="s">
        <v>59</v>
      </c>
      <c r="D146" s="4" t="s">
        <v>74</v>
      </c>
      <c r="E146" s="9">
        <v>13000</v>
      </c>
      <c r="F146" s="4" t="s">
        <v>61</v>
      </c>
      <c r="G146" s="4" t="s">
        <v>62</v>
      </c>
      <c r="H146" s="9">
        <v>1500</v>
      </c>
      <c r="I146" s="1" t="s">
        <v>241</v>
      </c>
      <c r="J146" s="4" t="s">
        <v>65</v>
      </c>
      <c r="K146" s="4" t="s">
        <v>65</v>
      </c>
      <c r="L146" s="4" t="s">
        <v>72</v>
      </c>
      <c r="M146" s="4" t="s">
        <v>72</v>
      </c>
      <c r="N146" s="9">
        <v>142</v>
      </c>
      <c r="O146" s="9">
        <v>56</v>
      </c>
      <c r="P146" s="9"/>
      <c r="Q146" s="9">
        <v>127</v>
      </c>
      <c r="R146" s="9">
        <v>81</v>
      </c>
      <c r="S146" s="9">
        <v>133</v>
      </c>
      <c r="T146" s="9">
        <v>280</v>
      </c>
      <c r="U146" s="9">
        <v>8.5</v>
      </c>
      <c r="V146" s="4" t="s">
        <v>65</v>
      </c>
      <c r="W146" s="4" t="s">
        <v>65</v>
      </c>
      <c r="X146" s="4" t="s">
        <v>65</v>
      </c>
      <c r="Y146" s="4" t="s">
        <v>65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30</v>
      </c>
      <c r="AF146" s="4">
        <v>30</v>
      </c>
      <c r="AG146" s="4">
        <v>30</v>
      </c>
      <c r="AH146" s="4">
        <v>30</v>
      </c>
      <c r="AI146" s="4">
        <v>30</v>
      </c>
      <c r="AJ146" s="4">
        <v>0</v>
      </c>
      <c r="AK146" s="4">
        <v>0</v>
      </c>
      <c r="AL146" s="4">
        <v>0</v>
      </c>
      <c r="AM146" s="4">
        <v>0</v>
      </c>
      <c r="AN146" s="4">
        <v>0</v>
      </c>
      <c r="AO146" s="4">
        <v>2146</v>
      </c>
      <c r="AP146" s="4">
        <v>1845</v>
      </c>
      <c r="AQ146" s="4">
        <v>1680</v>
      </c>
      <c r="AR146" s="4">
        <v>1480</v>
      </c>
      <c r="AS146" s="4">
        <v>1142</v>
      </c>
      <c r="AT146" s="9">
        <v>2250</v>
      </c>
      <c r="AU146" s="9">
        <v>1675</v>
      </c>
      <c r="AV146" s="9">
        <v>1375</v>
      </c>
      <c r="AW146" s="9">
        <v>1050</v>
      </c>
      <c r="AX146" s="9">
        <v>720</v>
      </c>
      <c r="AY146" s="4">
        <v>0</v>
      </c>
      <c r="AZ146" s="4">
        <v>0</v>
      </c>
      <c r="BA146" s="4">
        <v>0</v>
      </c>
      <c r="BB146" s="4">
        <v>0</v>
      </c>
      <c r="BC146" s="4">
        <v>0</v>
      </c>
      <c r="BD146" s="4">
        <v>3268</v>
      </c>
      <c r="BE146" s="9">
        <f t="shared" si="20"/>
        <v>5433</v>
      </c>
      <c r="BF146" s="4">
        <f t="shared" si="21"/>
        <v>60.366666666666667</v>
      </c>
      <c r="BG146" s="9">
        <v>2836</v>
      </c>
      <c r="BH146" s="9">
        <f t="shared" si="22"/>
        <v>4521</v>
      </c>
      <c r="BI146" s="4">
        <f t="shared" si="23"/>
        <v>50.233333333333334</v>
      </c>
      <c r="BJ146" s="9">
        <v>2640</v>
      </c>
      <c r="BK146" s="4">
        <f t="shared" si="24"/>
        <v>3960</v>
      </c>
      <c r="BL146" s="4">
        <f t="shared" si="25"/>
        <v>44</v>
      </c>
      <c r="BM146" s="9">
        <v>2430</v>
      </c>
      <c r="BN146" s="4">
        <f t="shared" si="26"/>
        <v>3695</v>
      </c>
      <c r="BO146" s="4">
        <f t="shared" si="27"/>
        <v>41.055555555555557</v>
      </c>
      <c r="BP146" s="4">
        <v>2264</v>
      </c>
      <c r="BQ146" s="4">
        <f t="shared" si="28"/>
        <v>2807</v>
      </c>
      <c r="BR146" s="4">
        <f t="shared" si="29"/>
        <v>31.18888888888889</v>
      </c>
      <c r="BS146" s="9">
        <v>160</v>
      </c>
      <c r="BT146" s="4">
        <v>0</v>
      </c>
    </row>
    <row r="147" spans="1:72" x14ac:dyDescent="0.3">
      <c r="A147" s="1" t="s">
        <v>385</v>
      </c>
      <c r="B147" s="4">
        <v>54</v>
      </c>
      <c r="C147" s="1" t="s">
        <v>41</v>
      </c>
      <c r="D147" s="4" t="s">
        <v>74</v>
      </c>
      <c r="E147" s="9">
        <v>18000</v>
      </c>
      <c r="F147" s="4" t="s">
        <v>61</v>
      </c>
      <c r="G147" s="4" t="s">
        <v>62</v>
      </c>
      <c r="H147" s="9">
        <v>1500</v>
      </c>
      <c r="I147" s="1" t="s">
        <v>242</v>
      </c>
      <c r="J147" s="4" t="s">
        <v>65</v>
      </c>
      <c r="K147" s="4" t="s">
        <v>65</v>
      </c>
      <c r="L147" s="4" t="s">
        <v>65</v>
      </c>
      <c r="M147" s="4" t="s">
        <v>72</v>
      </c>
      <c r="N147" s="9">
        <v>158</v>
      </c>
      <c r="O147" s="9">
        <v>68</v>
      </c>
      <c r="P147" s="9"/>
      <c r="Q147" s="9">
        <v>124</v>
      </c>
      <c r="R147" s="9">
        <v>80</v>
      </c>
      <c r="S147" s="9">
        <v>160</v>
      </c>
      <c r="T147" s="9">
        <v>249</v>
      </c>
      <c r="U147" s="9">
        <v>7.4</v>
      </c>
      <c r="V147" s="4" t="s">
        <v>65</v>
      </c>
      <c r="W147" s="4" t="s">
        <v>65</v>
      </c>
      <c r="X147" s="4" t="s">
        <v>65</v>
      </c>
      <c r="Y147" s="4" t="s">
        <v>65</v>
      </c>
      <c r="Z147" s="4">
        <v>0</v>
      </c>
      <c r="AA147" s="4">
        <v>0</v>
      </c>
      <c r="AB147" s="4">
        <v>0</v>
      </c>
      <c r="AC147" s="4">
        <v>0</v>
      </c>
      <c r="AD147" s="4">
        <v>0</v>
      </c>
      <c r="AE147" s="4">
        <v>30</v>
      </c>
      <c r="AF147" s="4">
        <v>30</v>
      </c>
      <c r="AG147" s="4">
        <v>30</v>
      </c>
      <c r="AH147" s="4">
        <v>30</v>
      </c>
      <c r="AI147" s="4">
        <v>30</v>
      </c>
      <c r="AJ147" s="4">
        <v>0</v>
      </c>
      <c r="AK147" s="4">
        <v>0</v>
      </c>
      <c r="AL147" s="4">
        <v>0</v>
      </c>
      <c r="AM147" s="4">
        <v>0</v>
      </c>
      <c r="AN147" s="4">
        <v>0</v>
      </c>
      <c r="AO147" s="4">
        <v>3268</v>
      </c>
      <c r="AP147" s="9">
        <v>2836</v>
      </c>
      <c r="AQ147" s="9">
        <v>2640</v>
      </c>
      <c r="AR147" s="9">
        <v>2430</v>
      </c>
      <c r="AS147" s="4">
        <v>2264</v>
      </c>
      <c r="AT147" s="9">
        <v>2165</v>
      </c>
      <c r="AU147" s="9">
        <v>1685</v>
      </c>
      <c r="AV147" s="9">
        <v>1320</v>
      </c>
      <c r="AW147" s="9">
        <v>1265</v>
      </c>
      <c r="AX147" s="9">
        <v>543</v>
      </c>
      <c r="AY147" s="4">
        <v>0</v>
      </c>
      <c r="AZ147" s="4">
        <v>0</v>
      </c>
      <c r="BA147" s="4">
        <v>0</v>
      </c>
      <c r="BB147" s="4">
        <v>0</v>
      </c>
      <c r="BC147" s="4">
        <v>0</v>
      </c>
      <c r="BD147" s="9">
        <v>2737</v>
      </c>
      <c r="BE147" s="9">
        <f t="shared" si="20"/>
        <v>4922</v>
      </c>
      <c r="BF147" s="4">
        <f t="shared" si="21"/>
        <v>54.68888888888889</v>
      </c>
      <c r="BG147" s="9">
        <v>2315</v>
      </c>
      <c r="BH147" s="9">
        <f t="shared" si="22"/>
        <v>3895</v>
      </c>
      <c r="BI147" s="4">
        <f t="shared" si="23"/>
        <v>43.277777777777779</v>
      </c>
      <c r="BJ147" s="9">
        <v>2145</v>
      </c>
      <c r="BK147" s="4">
        <f t="shared" si="24"/>
        <v>3410</v>
      </c>
      <c r="BL147" s="4">
        <f t="shared" si="25"/>
        <v>37.888888888888886</v>
      </c>
      <c r="BM147" s="9">
        <v>1948</v>
      </c>
      <c r="BN147" s="4">
        <f t="shared" si="26"/>
        <v>3228</v>
      </c>
      <c r="BO147" s="4">
        <f t="shared" si="27"/>
        <v>35.866666666666667</v>
      </c>
      <c r="BP147" s="4">
        <v>1735</v>
      </c>
      <c r="BQ147" s="4">
        <f t="shared" si="28"/>
        <v>2820</v>
      </c>
      <c r="BR147" s="4">
        <f t="shared" si="29"/>
        <v>31.333333333333332</v>
      </c>
      <c r="BS147" s="4">
        <v>520</v>
      </c>
      <c r="BT147" s="4">
        <v>150</v>
      </c>
    </row>
    <row r="148" spans="1:72" x14ac:dyDescent="0.3">
      <c r="A148" s="1" t="s">
        <v>386</v>
      </c>
      <c r="B148" s="4">
        <v>45</v>
      </c>
      <c r="C148" s="1" t="s">
        <v>59</v>
      </c>
      <c r="D148" s="4" t="s">
        <v>74</v>
      </c>
      <c r="E148" s="9">
        <v>5000</v>
      </c>
      <c r="F148" s="4" t="s">
        <v>61</v>
      </c>
      <c r="G148" s="4" t="s">
        <v>62</v>
      </c>
      <c r="H148" s="9">
        <v>1300</v>
      </c>
      <c r="I148" s="1" t="s">
        <v>243</v>
      </c>
      <c r="J148" s="4" t="s">
        <v>65</v>
      </c>
      <c r="K148" s="4" t="s">
        <v>65</v>
      </c>
      <c r="L148" s="4" t="s">
        <v>72</v>
      </c>
      <c r="M148" s="4" t="s">
        <v>72</v>
      </c>
      <c r="N148" s="9">
        <v>147</v>
      </c>
      <c r="O148" s="9">
        <v>75</v>
      </c>
      <c r="P148" s="9"/>
      <c r="Q148" s="9">
        <v>125</v>
      </c>
      <c r="R148" s="9">
        <v>80</v>
      </c>
      <c r="S148" s="9">
        <v>132</v>
      </c>
      <c r="T148" s="9">
        <v>232</v>
      </c>
      <c r="U148" s="9">
        <v>7.9</v>
      </c>
      <c r="V148" s="4" t="s">
        <v>65</v>
      </c>
      <c r="W148" s="4" t="s">
        <v>65</v>
      </c>
      <c r="X148" s="4" t="s">
        <v>65</v>
      </c>
      <c r="Y148" s="4" t="s">
        <v>65</v>
      </c>
      <c r="Z148" s="4">
        <v>0</v>
      </c>
      <c r="AA148" s="4">
        <v>0</v>
      </c>
      <c r="AB148" s="4">
        <v>0</v>
      </c>
      <c r="AC148" s="4">
        <v>0</v>
      </c>
      <c r="AD148" s="4">
        <v>0</v>
      </c>
      <c r="AE148" s="4">
        <v>30</v>
      </c>
      <c r="AF148" s="4">
        <v>30</v>
      </c>
      <c r="AG148" s="4">
        <v>30</v>
      </c>
      <c r="AH148" s="4">
        <v>30</v>
      </c>
      <c r="AI148" s="4">
        <v>30</v>
      </c>
      <c r="AJ148" s="4">
        <v>0</v>
      </c>
      <c r="AK148" s="4">
        <v>0</v>
      </c>
      <c r="AL148" s="4">
        <v>0</v>
      </c>
      <c r="AM148" s="4">
        <v>0</v>
      </c>
      <c r="AN148" s="4">
        <v>0</v>
      </c>
      <c r="AO148" s="9">
        <v>2737</v>
      </c>
      <c r="AP148" s="9">
        <v>2315</v>
      </c>
      <c r="AQ148" s="9">
        <v>2145</v>
      </c>
      <c r="AR148" s="9">
        <v>1948</v>
      </c>
      <c r="AS148" s="4">
        <v>1735</v>
      </c>
      <c r="AT148" s="9">
        <v>2185</v>
      </c>
      <c r="AU148" s="9">
        <v>1580</v>
      </c>
      <c r="AV148" s="9">
        <v>1265</v>
      </c>
      <c r="AW148" s="9">
        <v>1280</v>
      </c>
      <c r="AX148" s="9">
        <v>1085</v>
      </c>
      <c r="AY148" s="4">
        <v>0</v>
      </c>
      <c r="AZ148" s="4">
        <v>0</v>
      </c>
      <c r="BA148" s="4">
        <v>0</v>
      </c>
      <c r="BB148" s="4">
        <v>0</v>
      </c>
      <c r="BC148" s="4">
        <v>0</v>
      </c>
      <c r="BD148" s="9">
        <v>2831</v>
      </c>
      <c r="BE148" s="9">
        <f t="shared" si="20"/>
        <v>5011</v>
      </c>
      <c r="BF148" s="4">
        <f t="shared" si="21"/>
        <v>55.677777777777777</v>
      </c>
      <c r="BG148" s="9">
        <v>2415</v>
      </c>
      <c r="BH148" s="9">
        <f t="shared" si="22"/>
        <v>4035</v>
      </c>
      <c r="BI148" s="4">
        <f t="shared" si="23"/>
        <v>44.833333333333336</v>
      </c>
      <c r="BJ148" s="9">
        <v>2252</v>
      </c>
      <c r="BK148" s="4">
        <f t="shared" si="24"/>
        <v>3572</v>
      </c>
      <c r="BL148" s="4">
        <f t="shared" si="25"/>
        <v>39.68888888888889</v>
      </c>
      <c r="BM148" s="9">
        <v>2035</v>
      </c>
      <c r="BN148" s="4">
        <f t="shared" si="26"/>
        <v>3210</v>
      </c>
      <c r="BO148" s="4">
        <f t="shared" si="27"/>
        <v>35.666666666666664</v>
      </c>
      <c r="BP148" s="4">
        <v>1831</v>
      </c>
      <c r="BQ148" s="4">
        <f t="shared" si="28"/>
        <v>2816</v>
      </c>
      <c r="BR148" s="4">
        <f t="shared" si="29"/>
        <v>31.288888888888888</v>
      </c>
      <c r="BS148" s="9">
        <v>130</v>
      </c>
      <c r="BT148" s="4">
        <v>0</v>
      </c>
    </row>
    <row r="149" spans="1:72" x14ac:dyDescent="0.3">
      <c r="A149" s="1" t="s">
        <v>387</v>
      </c>
      <c r="B149" s="4">
        <v>50</v>
      </c>
      <c r="C149" s="1" t="s">
        <v>41</v>
      </c>
      <c r="D149" s="4" t="s">
        <v>74</v>
      </c>
      <c r="E149" s="9">
        <v>11000</v>
      </c>
      <c r="F149" s="4" t="s">
        <v>61</v>
      </c>
      <c r="G149" s="4" t="s">
        <v>62</v>
      </c>
      <c r="H149" s="9">
        <v>1500</v>
      </c>
      <c r="I149" s="1" t="s">
        <v>245</v>
      </c>
      <c r="J149" s="4" t="s">
        <v>65</v>
      </c>
      <c r="K149" s="4" t="s">
        <v>65</v>
      </c>
      <c r="L149" s="4" t="s">
        <v>65</v>
      </c>
      <c r="M149" s="4" t="s">
        <v>65</v>
      </c>
      <c r="N149" s="9">
        <v>163</v>
      </c>
      <c r="O149" s="9">
        <v>80</v>
      </c>
      <c r="P149" s="9"/>
      <c r="Q149" s="9">
        <v>128</v>
      </c>
      <c r="R149" s="9">
        <v>81</v>
      </c>
      <c r="S149" s="9">
        <v>155</v>
      </c>
      <c r="T149" s="9">
        <v>266</v>
      </c>
      <c r="U149" s="9">
        <v>7.4</v>
      </c>
      <c r="V149" s="4" t="s">
        <v>65</v>
      </c>
      <c r="W149" s="4" t="s">
        <v>65</v>
      </c>
      <c r="X149" s="4" t="s">
        <v>65</v>
      </c>
      <c r="Y149" s="4" t="s">
        <v>65</v>
      </c>
      <c r="Z149" s="4">
        <v>0</v>
      </c>
      <c r="AA149" s="4">
        <v>0</v>
      </c>
      <c r="AB149" s="4">
        <v>0</v>
      </c>
      <c r="AC149" s="4">
        <v>0</v>
      </c>
      <c r="AD149" s="4">
        <v>0</v>
      </c>
      <c r="AE149" s="4">
        <v>30</v>
      </c>
      <c r="AF149" s="4">
        <v>30</v>
      </c>
      <c r="AG149" s="4">
        <v>30</v>
      </c>
      <c r="AH149" s="4">
        <v>30</v>
      </c>
      <c r="AI149" s="4">
        <v>30</v>
      </c>
      <c r="AJ149" s="4">
        <v>0</v>
      </c>
      <c r="AK149" s="4">
        <v>0</v>
      </c>
      <c r="AL149" s="4">
        <v>0</v>
      </c>
      <c r="AM149" s="4">
        <v>0</v>
      </c>
      <c r="AN149" s="4">
        <v>0</v>
      </c>
      <c r="AO149" s="9">
        <v>2831</v>
      </c>
      <c r="AP149" s="9">
        <v>2415</v>
      </c>
      <c r="AQ149" s="9">
        <v>2252</v>
      </c>
      <c r="AR149" s="9">
        <v>2035</v>
      </c>
      <c r="AS149" s="4">
        <v>1831</v>
      </c>
      <c r="AT149" s="9">
        <v>2180</v>
      </c>
      <c r="AU149" s="9">
        <v>1620</v>
      </c>
      <c r="AV149" s="9">
        <v>1320</v>
      </c>
      <c r="AW149" s="9">
        <v>1175</v>
      </c>
      <c r="AX149" s="9">
        <v>985</v>
      </c>
      <c r="AY149" s="4">
        <v>1500</v>
      </c>
      <c r="AZ149" s="4">
        <v>1440</v>
      </c>
      <c r="BA149" s="4">
        <v>1380</v>
      </c>
      <c r="BB149" s="4">
        <v>1320</v>
      </c>
      <c r="BC149" s="4">
        <v>1270</v>
      </c>
      <c r="BD149" s="9">
        <v>2162</v>
      </c>
      <c r="BE149" s="9">
        <f t="shared" si="20"/>
        <v>4437</v>
      </c>
      <c r="BF149" s="4">
        <f t="shared" si="21"/>
        <v>49.3</v>
      </c>
      <c r="BG149" s="9">
        <v>1845</v>
      </c>
      <c r="BH149" s="9">
        <f t="shared" si="22"/>
        <v>3555</v>
      </c>
      <c r="BI149" s="4">
        <f t="shared" si="23"/>
        <v>39.5</v>
      </c>
      <c r="BJ149" s="9">
        <v>1615</v>
      </c>
      <c r="BK149" s="4">
        <f t="shared" si="24"/>
        <v>2880</v>
      </c>
      <c r="BL149" s="4">
        <f t="shared" si="25"/>
        <v>32</v>
      </c>
      <c r="BM149" s="9">
        <v>1530</v>
      </c>
      <c r="BN149" s="4">
        <f t="shared" si="26"/>
        <v>2710</v>
      </c>
      <c r="BO149" s="4">
        <f t="shared" si="27"/>
        <v>30.111111111111111</v>
      </c>
      <c r="BP149" s="4">
        <v>1162</v>
      </c>
      <c r="BQ149" s="4">
        <f t="shared" si="28"/>
        <v>2147</v>
      </c>
      <c r="BR149" s="4">
        <f t="shared" si="29"/>
        <v>23.855555555555554</v>
      </c>
      <c r="BS149" s="9">
        <v>160</v>
      </c>
      <c r="BT149" s="4">
        <v>0</v>
      </c>
    </row>
    <row r="150" spans="1:72" x14ac:dyDescent="0.3">
      <c r="A150" s="1" t="s">
        <v>388</v>
      </c>
      <c r="B150" s="4">
        <v>40</v>
      </c>
      <c r="C150" s="1" t="s">
        <v>59</v>
      </c>
      <c r="D150" s="4" t="s">
        <v>74</v>
      </c>
      <c r="E150" s="9" t="s">
        <v>84</v>
      </c>
      <c r="F150" s="4" t="s">
        <v>61</v>
      </c>
      <c r="G150" s="4" t="s">
        <v>62</v>
      </c>
      <c r="H150" s="9">
        <v>1200</v>
      </c>
      <c r="I150" s="1" t="s">
        <v>244</v>
      </c>
      <c r="J150" s="4" t="s">
        <v>65</v>
      </c>
      <c r="K150" s="4" t="s">
        <v>65</v>
      </c>
      <c r="L150" s="4" t="s">
        <v>72</v>
      </c>
      <c r="M150" s="4" t="s">
        <v>65</v>
      </c>
      <c r="N150" s="9">
        <v>145</v>
      </c>
      <c r="O150" s="9">
        <v>73</v>
      </c>
      <c r="P150" s="9"/>
      <c r="Q150" s="9">
        <v>130</v>
      </c>
      <c r="R150" s="9">
        <v>80</v>
      </c>
      <c r="S150" s="9">
        <v>146</v>
      </c>
      <c r="T150" s="9">
        <v>310</v>
      </c>
      <c r="U150" s="9">
        <v>8.5</v>
      </c>
      <c r="V150" s="4" t="s">
        <v>65</v>
      </c>
      <c r="W150" s="4" t="s">
        <v>65</v>
      </c>
      <c r="X150" s="4" t="s">
        <v>65</v>
      </c>
      <c r="Y150" s="4" t="s">
        <v>65</v>
      </c>
      <c r="Z150" s="4">
        <v>0</v>
      </c>
      <c r="AA150" s="4">
        <v>0</v>
      </c>
      <c r="AB150" s="4">
        <v>0</v>
      </c>
      <c r="AC150" s="4">
        <v>0</v>
      </c>
      <c r="AD150" s="4">
        <v>0</v>
      </c>
      <c r="AE150" s="4">
        <v>30</v>
      </c>
      <c r="AF150" s="4">
        <v>30</v>
      </c>
      <c r="AG150" s="4">
        <v>30</v>
      </c>
      <c r="AH150" s="4">
        <v>30</v>
      </c>
      <c r="AI150" s="4">
        <v>30</v>
      </c>
      <c r="AJ150" s="4">
        <v>0</v>
      </c>
      <c r="AK150" s="4">
        <v>0</v>
      </c>
      <c r="AL150" s="4">
        <v>0</v>
      </c>
      <c r="AM150" s="4">
        <v>0</v>
      </c>
      <c r="AN150" s="4">
        <v>0</v>
      </c>
      <c r="AO150" s="9">
        <v>2162</v>
      </c>
      <c r="AP150" s="9">
        <v>1845</v>
      </c>
      <c r="AQ150" s="9">
        <v>1615</v>
      </c>
      <c r="AR150" s="9">
        <v>1530</v>
      </c>
      <c r="AS150" s="4">
        <v>1162</v>
      </c>
      <c r="AT150" s="9">
        <v>2275</v>
      </c>
      <c r="AU150" s="9">
        <v>1710</v>
      </c>
      <c r="AV150" s="9">
        <v>1265</v>
      </c>
      <c r="AW150" s="9">
        <v>1180</v>
      </c>
      <c r="AX150" s="9">
        <v>985</v>
      </c>
      <c r="AY150" s="4">
        <v>0</v>
      </c>
      <c r="AZ150" s="4">
        <v>0</v>
      </c>
      <c r="BA150" s="4">
        <v>0</v>
      </c>
      <c r="BB150" s="4">
        <v>0</v>
      </c>
      <c r="BC150" s="4">
        <v>0</v>
      </c>
      <c r="BD150" s="4">
        <v>2125</v>
      </c>
      <c r="BE150" s="9">
        <f t="shared" si="20"/>
        <v>4275</v>
      </c>
      <c r="BF150" s="4">
        <f t="shared" si="21"/>
        <v>47.5</v>
      </c>
      <c r="BG150" s="4">
        <v>1980</v>
      </c>
      <c r="BH150" s="9">
        <f t="shared" si="22"/>
        <v>3560</v>
      </c>
      <c r="BI150" s="4">
        <f t="shared" si="23"/>
        <v>39.555555555555557</v>
      </c>
      <c r="BJ150" s="4">
        <v>1775</v>
      </c>
      <c r="BK150" s="4">
        <f t="shared" si="24"/>
        <v>3050</v>
      </c>
      <c r="BL150" s="4">
        <f t="shared" si="25"/>
        <v>33.888888888888886</v>
      </c>
      <c r="BM150" s="4">
        <v>1685</v>
      </c>
      <c r="BN150" s="4">
        <f t="shared" si="26"/>
        <v>2705</v>
      </c>
      <c r="BO150" s="4">
        <f t="shared" si="27"/>
        <v>30.055555555555557</v>
      </c>
      <c r="BP150" s="4">
        <v>1125</v>
      </c>
      <c r="BQ150" s="4">
        <f t="shared" si="28"/>
        <v>2090</v>
      </c>
      <c r="BR150" s="4">
        <f t="shared" si="29"/>
        <v>23.222222222222221</v>
      </c>
      <c r="BS150" s="9">
        <v>225</v>
      </c>
      <c r="BT150" s="4">
        <v>0</v>
      </c>
    </row>
    <row r="151" spans="1:72" x14ac:dyDescent="0.3">
      <c r="A151" s="1" t="s">
        <v>389</v>
      </c>
      <c r="B151" s="4">
        <v>47</v>
      </c>
      <c r="C151" s="1" t="s">
        <v>59</v>
      </c>
      <c r="D151" s="4" t="s">
        <v>74</v>
      </c>
      <c r="E151" s="9">
        <v>5000</v>
      </c>
      <c r="F151" s="4" t="s">
        <v>61</v>
      </c>
      <c r="G151" s="4" t="s">
        <v>62</v>
      </c>
      <c r="H151" s="9">
        <v>1500</v>
      </c>
      <c r="I151" s="1" t="s">
        <v>246</v>
      </c>
      <c r="J151" s="4" t="s">
        <v>65</v>
      </c>
      <c r="K151" s="4" t="s">
        <v>65</v>
      </c>
      <c r="L151" s="4" t="s">
        <v>72</v>
      </c>
      <c r="M151" s="4" t="s">
        <v>65</v>
      </c>
      <c r="N151" s="9">
        <v>148</v>
      </c>
      <c r="O151" s="9">
        <v>67</v>
      </c>
      <c r="P151" s="9"/>
      <c r="Q151" s="9">
        <v>127</v>
      </c>
      <c r="R151" s="9">
        <v>81</v>
      </c>
      <c r="S151" s="9">
        <v>135</v>
      </c>
      <c r="T151" s="9">
        <v>225</v>
      </c>
      <c r="U151" s="9">
        <v>7.2</v>
      </c>
      <c r="V151" s="4" t="s">
        <v>65</v>
      </c>
      <c r="W151" s="4" t="s">
        <v>65</v>
      </c>
      <c r="X151" s="4" t="s">
        <v>65</v>
      </c>
      <c r="Y151" s="4" t="s">
        <v>65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30</v>
      </c>
      <c r="AF151" s="4">
        <v>30</v>
      </c>
      <c r="AG151" s="4">
        <v>30</v>
      </c>
      <c r="AH151" s="4">
        <v>30</v>
      </c>
      <c r="AI151" s="4">
        <v>30</v>
      </c>
      <c r="AJ151" s="4">
        <v>0</v>
      </c>
      <c r="AK151" s="4">
        <v>0</v>
      </c>
      <c r="AL151" s="4">
        <v>0</v>
      </c>
      <c r="AM151" s="4">
        <v>0</v>
      </c>
      <c r="AN151" s="4">
        <v>0</v>
      </c>
      <c r="AO151" s="4">
        <v>2125</v>
      </c>
      <c r="AP151" s="4">
        <v>1980</v>
      </c>
      <c r="AQ151" s="4">
        <v>1775</v>
      </c>
      <c r="AR151" s="4">
        <v>1685</v>
      </c>
      <c r="AS151" s="4">
        <v>1125</v>
      </c>
      <c r="AT151" s="9">
        <v>2150</v>
      </c>
      <c r="AU151" s="9">
        <v>1580</v>
      </c>
      <c r="AV151" s="9">
        <v>1275</v>
      </c>
      <c r="AW151" s="9">
        <v>1020</v>
      </c>
      <c r="AX151" s="9">
        <v>965</v>
      </c>
      <c r="AY151" s="4">
        <v>0</v>
      </c>
      <c r="AZ151" s="4">
        <v>0</v>
      </c>
      <c r="BA151" s="4">
        <v>0</v>
      </c>
      <c r="BB151" s="4">
        <v>0</v>
      </c>
      <c r="BC151" s="4">
        <v>0</v>
      </c>
      <c r="BD151" s="9">
        <v>3045</v>
      </c>
      <c r="BE151" s="9">
        <f t="shared" si="20"/>
        <v>5190</v>
      </c>
      <c r="BF151" s="4">
        <f t="shared" si="21"/>
        <v>57.666666666666664</v>
      </c>
      <c r="BG151" s="9">
        <v>2868</v>
      </c>
      <c r="BH151" s="9">
        <f t="shared" si="22"/>
        <v>4513</v>
      </c>
      <c r="BI151" s="4">
        <f t="shared" si="23"/>
        <v>50.144444444444446</v>
      </c>
      <c r="BJ151" s="9">
        <v>2645</v>
      </c>
      <c r="BK151" s="4">
        <f t="shared" si="24"/>
        <v>3990</v>
      </c>
      <c r="BL151" s="4">
        <f t="shared" si="25"/>
        <v>44.333333333333336</v>
      </c>
      <c r="BM151" s="9">
        <v>2465</v>
      </c>
      <c r="BN151" s="4">
        <f t="shared" si="26"/>
        <v>3445</v>
      </c>
      <c r="BO151" s="4">
        <f t="shared" si="27"/>
        <v>38.277777777777779</v>
      </c>
      <c r="BP151" s="4">
        <v>2065</v>
      </c>
      <c r="BQ151" s="4">
        <f t="shared" si="28"/>
        <v>2785</v>
      </c>
      <c r="BR151" s="4">
        <f t="shared" si="29"/>
        <v>30.944444444444443</v>
      </c>
      <c r="BS151" s="9">
        <v>175</v>
      </c>
      <c r="BT151" s="4">
        <v>0</v>
      </c>
    </row>
    <row r="152" spans="1:72" x14ac:dyDescent="0.3">
      <c r="A152" s="1" t="s">
        <v>390</v>
      </c>
      <c r="B152" s="4">
        <v>42</v>
      </c>
      <c r="C152" s="1" t="s">
        <v>59</v>
      </c>
      <c r="D152" s="4" t="s">
        <v>74</v>
      </c>
      <c r="E152" s="4">
        <v>12000</v>
      </c>
      <c r="F152" s="4" t="s">
        <v>61</v>
      </c>
      <c r="G152" s="4" t="s">
        <v>62</v>
      </c>
      <c r="H152" s="9">
        <v>1350</v>
      </c>
      <c r="I152" s="1" t="s">
        <v>247</v>
      </c>
      <c r="J152" s="4" t="s">
        <v>65</v>
      </c>
      <c r="K152" s="4" t="s">
        <v>65</v>
      </c>
      <c r="L152" s="4" t="s">
        <v>72</v>
      </c>
      <c r="M152" s="4" t="s">
        <v>72</v>
      </c>
      <c r="N152" s="9">
        <v>147</v>
      </c>
      <c r="O152" s="9">
        <v>82</v>
      </c>
      <c r="P152" s="9"/>
      <c r="Q152" s="9">
        <v>120</v>
      </c>
      <c r="R152" s="9">
        <v>82</v>
      </c>
      <c r="S152" s="9">
        <v>122</v>
      </c>
      <c r="T152" s="9">
        <v>290</v>
      </c>
      <c r="U152" s="9">
        <v>8.1</v>
      </c>
      <c r="V152" s="4" t="s">
        <v>65</v>
      </c>
      <c r="W152" s="4" t="s">
        <v>65</v>
      </c>
      <c r="X152" s="4" t="s">
        <v>65</v>
      </c>
      <c r="Y152" s="4" t="s">
        <v>65</v>
      </c>
      <c r="Z152" s="4">
        <v>0</v>
      </c>
      <c r="AA152" s="4">
        <v>0</v>
      </c>
      <c r="AB152" s="4">
        <v>0</v>
      </c>
      <c r="AC152" s="4">
        <v>0</v>
      </c>
      <c r="AD152" s="4">
        <v>0</v>
      </c>
      <c r="AE152" s="4">
        <v>30</v>
      </c>
      <c r="AF152" s="4">
        <v>30</v>
      </c>
      <c r="AG152" s="4">
        <v>30</v>
      </c>
      <c r="AH152" s="4">
        <v>30</v>
      </c>
      <c r="AI152" s="4">
        <v>30</v>
      </c>
      <c r="AJ152" s="4">
        <v>0</v>
      </c>
      <c r="AK152" s="4">
        <v>0</v>
      </c>
      <c r="AL152" s="4">
        <v>0</v>
      </c>
      <c r="AM152" s="4">
        <v>0</v>
      </c>
      <c r="AN152" s="4">
        <v>0</v>
      </c>
      <c r="AO152" s="9">
        <v>3045</v>
      </c>
      <c r="AP152" s="9">
        <v>2868</v>
      </c>
      <c r="AQ152" s="9">
        <v>2645</v>
      </c>
      <c r="AR152" s="9">
        <v>2465</v>
      </c>
      <c r="AS152" s="4">
        <v>2065</v>
      </c>
      <c r="AT152" s="9">
        <v>2145</v>
      </c>
      <c r="AU152" s="9">
        <v>1645</v>
      </c>
      <c r="AV152" s="9">
        <v>1345</v>
      </c>
      <c r="AW152" s="9">
        <v>980</v>
      </c>
      <c r="AX152" s="9">
        <v>720</v>
      </c>
      <c r="AY152" s="4">
        <v>0</v>
      </c>
      <c r="AZ152" s="4">
        <v>0</v>
      </c>
      <c r="BA152" s="4">
        <v>0</v>
      </c>
      <c r="BB152" s="4">
        <v>0</v>
      </c>
      <c r="BC152" s="4">
        <v>0</v>
      </c>
      <c r="BD152" s="9">
        <v>2685</v>
      </c>
      <c r="BE152" s="9">
        <f t="shared" si="20"/>
        <v>5270</v>
      </c>
      <c r="BF152" s="4">
        <f t="shared" si="21"/>
        <v>58.555555555555557</v>
      </c>
      <c r="BG152" s="9">
        <v>2215</v>
      </c>
      <c r="BH152" s="9">
        <f t="shared" si="22"/>
        <v>4280</v>
      </c>
      <c r="BI152" s="4">
        <f t="shared" si="23"/>
        <v>47.555555555555557</v>
      </c>
      <c r="BJ152" s="9">
        <v>2056</v>
      </c>
      <c r="BK152" s="4">
        <f t="shared" si="24"/>
        <v>3521</v>
      </c>
      <c r="BL152" s="4">
        <f t="shared" si="25"/>
        <v>39.12222222222222</v>
      </c>
      <c r="BM152" s="9">
        <v>1830</v>
      </c>
      <c r="BN152" s="4">
        <f t="shared" si="26"/>
        <v>3080</v>
      </c>
      <c r="BO152" s="4">
        <f t="shared" si="27"/>
        <v>34.222222222222221</v>
      </c>
      <c r="BP152" s="4">
        <v>1685</v>
      </c>
      <c r="BQ152" s="4">
        <f t="shared" si="28"/>
        <v>2283</v>
      </c>
      <c r="BR152" s="4">
        <f t="shared" si="29"/>
        <v>25.366666666666667</v>
      </c>
      <c r="BS152" s="9">
        <v>160</v>
      </c>
      <c r="BT152" s="4">
        <v>0</v>
      </c>
    </row>
    <row r="153" spans="1:72" x14ac:dyDescent="0.3">
      <c r="A153" s="1" t="s">
        <v>391</v>
      </c>
      <c r="B153" s="4">
        <v>40</v>
      </c>
      <c r="C153" s="1" t="s">
        <v>59</v>
      </c>
      <c r="D153" s="4" t="s">
        <v>74</v>
      </c>
      <c r="E153" s="9" t="s">
        <v>84</v>
      </c>
      <c r="F153" s="4" t="s">
        <v>61</v>
      </c>
      <c r="G153" s="4" t="s">
        <v>62</v>
      </c>
      <c r="H153" s="9">
        <v>1260</v>
      </c>
      <c r="I153" s="1" t="s">
        <v>248</v>
      </c>
      <c r="J153" s="4" t="s">
        <v>65</v>
      </c>
      <c r="K153" s="4" t="s">
        <v>65</v>
      </c>
      <c r="L153" s="4" t="s">
        <v>72</v>
      </c>
      <c r="M153" s="4" t="s">
        <v>72</v>
      </c>
      <c r="N153" s="9">
        <v>148</v>
      </c>
      <c r="O153" s="9">
        <v>65</v>
      </c>
      <c r="P153" s="9"/>
      <c r="Q153" s="9">
        <v>128</v>
      </c>
      <c r="R153" s="9">
        <v>80</v>
      </c>
      <c r="S153" s="9">
        <v>145</v>
      </c>
      <c r="T153" s="9">
        <v>225</v>
      </c>
      <c r="U153" s="9">
        <v>7.1</v>
      </c>
      <c r="V153" s="4" t="s">
        <v>65</v>
      </c>
      <c r="W153" s="4" t="s">
        <v>65</v>
      </c>
      <c r="X153" s="4" t="s">
        <v>65</v>
      </c>
      <c r="Y153" s="4" t="s">
        <v>65</v>
      </c>
      <c r="Z153" s="4">
        <v>0</v>
      </c>
      <c r="AA153" s="4">
        <v>0</v>
      </c>
      <c r="AB153" s="4">
        <v>0</v>
      </c>
      <c r="AC153" s="4">
        <v>0</v>
      </c>
      <c r="AD153" s="4">
        <v>0</v>
      </c>
      <c r="AE153" s="4">
        <v>30</v>
      </c>
      <c r="AF153" s="4">
        <v>30</v>
      </c>
      <c r="AG153" s="4">
        <v>30</v>
      </c>
      <c r="AH153" s="4">
        <v>30</v>
      </c>
      <c r="AI153" s="4">
        <v>30</v>
      </c>
      <c r="AJ153" s="4">
        <v>0</v>
      </c>
      <c r="AK153" s="4">
        <v>0</v>
      </c>
      <c r="AL153" s="4">
        <v>0</v>
      </c>
      <c r="AM153" s="4">
        <v>0</v>
      </c>
      <c r="AN153" s="4">
        <v>0</v>
      </c>
      <c r="AO153" s="9">
        <v>2685</v>
      </c>
      <c r="AP153" s="9">
        <v>2215</v>
      </c>
      <c r="AQ153" s="9">
        <v>2056</v>
      </c>
      <c r="AR153" s="9">
        <v>1830</v>
      </c>
      <c r="AS153" s="4">
        <v>1685</v>
      </c>
      <c r="AT153" s="9">
        <v>2585</v>
      </c>
      <c r="AU153" s="9">
        <v>2065</v>
      </c>
      <c r="AV153" s="9">
        <v>1465</v>
      </c>
      <c r="AW153" s="9">
        <v>1250</v>
      </c>
      <c r="AX153" s="9">
        <v>598</v>
      </c>
      <c r="AY153" s="4">
        <v>0</v>
      </c>
      <c r="AZ153" s="4">
        <v>0</v>
      </c>
      <c r="BA153" s="4">
        <v>0</v>
      </c>
      <c r="BB153" s="4">
        <v>0</v>
      </c>
      <c r="BC153" s="4">
        <v>0</v>
      </c>
      <c r="BD153" s="9">
        <v>2394</v>
      </c>
      <c r="BE153" s="9">
        <f t="shared" si="20"/>
        <v>4559</v>
      </c>
      <c r="BF153" s="4">
        <f t="shared" si="21"/>
        <v>50.655555555555559</v>
      </c>
      <c r="BG153" s="9">
        <v>1938</v>
      </c>
      <c r="BH153" s="9">
        <f t="shared" si="22"/>
        <v>3613</v>
      </c>
      <c r="BI153" s="4">
        <f t="shared" si="23"/>
        <v>40.144444444444446</v>
      </c>
      <c r="BJ153" s="9">
        <v>1675</v>
      </c>
      <c r="BK153" s="4">
        <f t="shared" si="24"/>
        <v>3040</v>
      </c>
      <c r="BL153" s="4">
        <f t="shared" si="25"/>
        <v>33.777777777777779</v>
      </c>
      <c r="BM153" s="9">
        <v>1575</v>
      </c>
      <c r="BN153" s="4">
        <f t="shared" si="26"/>
        <v>2635</v>
      </c>
      <c r="BO153" s="4">
        <f t="shared" si="27"/>
        <v>29.277777777777779</v>
      </c>
      <c r="BP153" s="4">
        <v>1394</v>
      </c>
      <c r="BQ153" s="4">
        <f t="shared" si="28"/>
        <v>2114</v>
      </c>
      <c r="BR153" s="4">
        <f t="shared" si="29"/>
        <v>23.488888888888887</v>
      </c>
      <c r="BS153" s="9">
        <v>130</v>
      </c>
      <c r="BT153" s="4">
        <v>0</v>
      </c>
    </row>
    <row r="154" spans="1:72" x14ac:dyDescent="0.3">
      <c r="A154" s="1" t="s">
        <v>392</v>
      </c>
      <c r="B154" s="4">
        <v>56</v>
      </c>
      <c r="C154" s="1" t="s">
        <v>41</v>
      </c>
      <c r="D154" s="4" t="s">
        <v>74</v>
      </c>
      <c r="E154" s="9">
        <v>17000</v>
      </c>
      <c r="F154" s="4" t="s">
        <v>61</v>
      </c>
      <c r="G154" s="4" t="s">
        <v>62</v>
      </c>
      <c r="H154" s="9">
        <v>1500</v>
      </c>
      <c r="I154" s="1" t="s">
        <v>249</v>
      </c>
      <c r="J154" s="4" t="s">
        <v>65</v>
      </c>
      <c r="K154" s="4" t="s">
        <v>65</v>
      </c>
      <c r="L154" s="4" t="s">
        <v>65</v>
      </c>
      <c r="M154" s="4" t="s">
        <v>72</v>
      </c>
      <c r="N154" s="9">
        <v>155</v>
      </c>
      <c r="O154" s="9">
        <v>58</v>
      </c>
      <c r="P154" s="9"/>
      <c r="Q154" s="9">
        <v>130</v>
      </c>
      <c r="R154" s="9">
        <v>81</v>
      </c>
      <c r="S154" s="9">
        <v>160</v>
      </c>
      <c r="T154" s="9">
        <v>317</v>
      </c>
      <c r="U154" s="9">
        <v>7.5</v>
      </c>
      <c r="V154" s="4" t="s">
        <v>65</v>
      </c>
      <c r="W154" s="4" t="s">
        <v>65</v>
      </c>
      <c r="X154" s="4" t="s">
        <v>65</v>
      </c>
      <c r="Y154" s="4" t="s">
        <v>65</v>
      </c>
      <c r="Z154" s="4">
        <v>0</v>
      </c>
      <c r="AA154" s="4">
        <v>0</v>
      </c>
      <c r="AB154" s="4">
        <v>0</v>
      </c>
      <c r="AC154" s="4">
        <v>0</v>
      </c>
      <c r="AD154" s="4">
        <v>0</v>
      </c>
      <c r="AE154" s="4">
        <v>30</v>
      </c>
      <c r="AF154" s="4">
        <v>30</v>
      </c>
      <c r="AG154" s="4">
        <v>30</v>
      </c>
      <c r="AH154" s="4">
        <v>30</v>
      </c>
      <c r="AI154" s="4">
        <v>30</v>
      </c>
      <c r="AJ154" s="4">
        <v>0</v>
      </c>
      <c r="AK154" s="4">
        <v>0</v>
      </c>
      <c r="AL154" s="4">
        <v>0</v>
      </c>
      <c r="AM154" s="4">
        <v>0</v>
      </c>
      <c r="AN154" s="4">
        <v>0</v>
      </c>
      <c r="AO154" s="9">
        <v>2394</v>
      </c>
      <c r="AP154" s="9">
        <v>1938</v>
      </c>
      <c r="AQ154" s="9">
        <v>1675</v>
      </c>
      <c r="AR154" s="9">
        <v>1575</v>
      </c>
      <c r="AS154" s="4">
        <v>1394</v>
      </c>
      <c r="AT154" s="9">
        <v>2165</v>
      </c>
      <c r="AU154" s="9">
        <v>1675</v>
      </c>
      <c r="AV154" s="9">
        <v>1365</v>
      </c>
      <c r="AW154" s="9">
        <v>1060</v>
      </c>
      <c r="AX154" s="9">
        <v>720</v>
      </c>
      <c r="AY154" s="4">
        <v>0</v>
      </c>
      <c r="AZ154" s="4">
        <v>0</v>
      </c>
      <c r="BA154" s="4">
        <v>0</v>
      </c>
      <c r="BB154" s="4">
        <v>0</v>
      </c>
      <c r="BC154" s="4">
        <v>0</v>
      </c>
      <c r="BD154" s="4">
        <v>2245</v>
      </c>
      <c r="BE154" s="9">
        <f t="shared" si="20"/>
        <v>4520</v>
      </c>
      <c r="BF154" s="4">
        <f t="shared" si="21"/>
        <v>50.222222222222221</v>
      </c>
      <c r="BG154" s="4">
        <v>1835</v>
      </c>
      <c r="BH154" s="9">
        <f t="shared" si="22"/>
        <v>3615</v>
      </c>
      <c r="BI154" s="4">
        <f t="shared" si="23"/>
        <v>40.166666666666664</v>
      </c>
      <c r="BJ154" s="4">
        <v>1608</v>
      </c>
      <c r="BK154" s="4">
        <f t="shared" si="24"/>
        <v>2958</v>
      </c>
      <c r="BL154" s="4">
        <f t="shared" si="25"/>
        <v>32.866666666666667</v>
      </c>
      <c r="BM154" s="4">
        <v>1480</v>
      </c>
      <c r="BN154" s="4">
        <f t="shared" si="26"/>
        <v>2725</v>
      </c>
      <c r="BO154" s="4">
        <f t="shared" si="27"/>
        <v>30.277777777777779</v>
      </c>
      <c r="BP154" s="4">
        <v>1245</v>
      </c>
      <c r="BQ154" s="4">
        <f t="shared" si="28"/>
        <v>2165</v>
      </c>
      <c r="BR154" s="4">
        <f t="shared" si="29"/>
        <v>24.055555555555557</v>
      </c>
      <c r="BS154" s="4">
        <v>370</v>
      </c>
      <c r="BT154" s="4">
        <v>150</v>
      </c>
    </row>
    <row r="155" spans="1:72" x14ac:dyDescent="0.3">
      <c r="A155" s="1" t="s">
        <v>393</v>
      </c>
      <c r="B155" s="4">
        <v>42</v>
      </c>
      <c r="C155" s="1" t="s">
        <v>59</v>
      </c>
      <c r="D155" s="4" t="s">
        <v>74</v>
      </c>
      <c r="E155" s="4" t="s">
        <v>84</v>
      </c>
      <c r="F155" s="4" t="s">
        <v>61</v>
      </c>
      <c r="G155" s="4" t="s">
        <v>62</v>
      </c>
      <c r="H155" s="9">
        <v>1400</v>
      </c>
      <c r="I155" s="1" t="s">
        <v>250</v>
      </c>
      <c r="J155" s="4" t="s">
        <v>65</v>
      </c>
      <c r="K155" s="4" t="s">
        <v>65</v>
      </c>
      <c r="L155" s="4" t="s">
        <v>72</v>
      </c>
      <c r="M155" s="4" t="s">
        <v>72</v>
      </c>
      <c r="N155" s="9">
        <v>149</v>
      </c>
      <c r="O155" s="9">
        <v>84</v>
      </c>
      <c r="P155" s="9"/>
      <c r="Q155" s="9">
        <v>129</v>
      </c>
      <c r="R155" s="9">
        <v>80</v>
      </c>
      <c r="S155" s="9">
        <v>140</v>
      </c>
      <c r="T155" s="9">
        <v>300</v>
      </c>
      <c r="U155" s="9">
        <v>7.2</v>
      </c>
      <c r="V155" s="4" t="s">
        <v>65</v>
      </c>
      <c r="W155" s="4" t="s">
        <v>65</v>
      </c>
      <c r="X155" s="4" t="s">
        <v>65</v>
      </c>
      <c r="Y155" s="4" t="s">
        <v>65</v>
      </c>
      <c r="Z155" s="4">
        <v>0</v>
      </c>
      <c r="AA155" s="4">
        <v>0</v>
      </c>
      <c r="AB155" s="4">
        <v>0</v>
      </c>
      <c r="AC155" s="4">
        <v>0</v>
      </c>
      <c r="AD155" s="4">
        <v>0</v>
      </c>
      <c r="AE155" s="4">
        <v>30</v>
      </c>
      <c r="AF155" s="4">
        <v>30</v>
      </c>
      <c r="AG155" s="4">
        <v>30</v>
      </c>
      <c r="AH155" s="4">
        <v>30</v>
      </c>
      <c r="AI155" s="4">
        <v>30</v>
      </c>
      <c r="AJ155" s="4">
        <v>0</v>
      </c>
      <c r="AK155" s="4">
        <v>0</v>
      </c>
      <c r="AL155" s="4">
        <v>0</v>
      </c>
      <c r="AM155" s="4">
        <v>0</v>
      </c>
      <c r="AN155" s="4">
        <v>0</v>
      </c>
      <c r="AO155" s="4">
        <v>2245</v>
      </c>
      <c r="AP155" s="4">
        <v>1835</v>
      </c>
      <c r="AQ155" s="4">
        <v>1608</v>
      </c>
      <c r="AR155" s="4">
        <v>1480</v>
      </c>
      <c r="AS155" s="4">
        <v>1245</v>
      </c>
      <c r="AT155" s="9">
        <v>2275</v>
      </c>
      <c r="AU155" s="9">
        <v>1780</v>
      </c>
      <c r="AV155" s="9">
        <v>1350</v>
      </c>
      <c r="AW155" s="9">
        <v>1245</v>
      </c>
      <c r="AX155" s="9">
        <v>920</v>
      </c>
      <c r="AY155" s="4">
        <v>0</v>
      </c>
      <c r="AZ155" s="4">
        <v>0</v>
      </c>
      <c r="BA155" s="4">
        <v>0</v>
      </c>
      <c r="BB155" s="4">
        <v>0</v>
      </c>
      <c r="BC155" s="4">
        <v>0</v>
      </c>
      <c r="BD155" s="4">
        <v>5418</v>
      </c>
      <c r="BE155" s="9">
        <f t="shared" si="20"/>
        <v>7703</v>
      </c>
      <c r="BF155" s="4">
        <f t="shared" si="21"/>
        <v>85.588888888888889</v>
      </c>
      <c r="BG155" s="4">
        <v>5027</v>
      </c>
      <c r="BH155" s="9">
        <f t="shared" si="22"/>
        <v>6707</v>
      </c>
      <c r="BI155" s="4">
        <f t="shared" si="23"/>
        <v>74.522222222222226</v>
      </c>
      <c r="BJ155" s="4">
        <v>4815</v>
      </c>
      <c r="BK155" s="4">
        <f t="shared" si="24"/>
        <v>5915</v>
      </c>
      <c r="BL155" s="4">
        <f t="shared" si="25"/>
        <v>65.722222222222229</v>
      </c>
      <c r="BM155" s="4">
        <v>4625</v>
      </c>
      <c r="BN155" s="4">
        <f t="shared" si="26"/>
        <v>5605</v>
      </c>
      <c r="BO155" s="4">
        <f t="shared" si="27"/>
        <v>62.277777777777779</v>
      </c>
      <c r="BP155" s="4">
        <v>4415</v>
      </c>
      <c r="BQ155" s="4">
        <f t="shared" si="28"/>
        <v>5125</v>
      </c>
      <c r="BR155" s="4">
        <f t="shared" si="29"/>
        <v>56.944444444444443</v>
      </c>
      <c r="BS155" s="9">
        <v>220</v>
      </c>
      <c r="BT155" s="4">
        <v>0</v>
      </c>
    </row>
    <row r="156" spans="1:72" x14ac:dyDescent="0.3">
      <c r="A156" s="1" t="s">
        <v>287</v>
      </c>
      <c r="B156" s="4">
        <v>50</v>
      </c>
      <c r="C156" s="1" t="s">
        <v>41</v>
      </c>
      <c r="D156" s="4" t="s">
        <v>74</v>
      </c>
      <c r="E156" s="4">
        <v>18000</v>
      </c>
      <c r="F156" s="4" t="s">
        <v>61</v>
      </c>
      <c r="G156" s="4" t="s">
        <v>62</v>
      </c>
      <c r="H156" s="9">
        <v>1500</v>
      </c>
      <c r="I156" s="1" t="s">
        <v>230</v>
      </c>
      <c r="J156" s="4" t="s">
        <v>65</v>
      </c>
      <c r="K156" s="4" t="s">
        <v>65</v>
      </c>
      <c r="L156" s="4" t="s">
        <v>65</v>
      </c>
      <c r="M156" s="4" t="s">
        <v>72</v>
      </c>
      <c r="N156" s="9">
        <v>162</v>
      </c>
      <c r="O156" s="9">
        <v>73</v>
      </c>
      <c r="P156" s="9"/>
      <c r="Q156" s="9">
        <v>130</v>
      </c>
      <c r="R156" s="9">
        <v>81</v>
      </c>
      <c r="S156" s="9">
        <v>133</v>
      </c>
      <c r="T156" s="9">
        <v>280</v>
      </c>
      <c r="U156" s="9">
        <v>8.1</v>
      </c>
      <c r="V156" s="4" t="s">
        <v>65</v>
      </c>
      <c r="W156" s="4" t="s">
        <v>65</v>
      </c>
      <c r="X156" s="4" t="s">
        <v>65</v>
      </c>
      <c r="Y156" s="4" t="s">
        <v>65</v>
      </c>
      <c r="Z156" s="4">
        <v>0</v>
      </c>
      <c r="AA156" s="4">
        <v>0</v>
      </c>
      <c r="AB156" s="4">
        <v>0</v>
      </c>
      <c r="AC156" s="4">
        <v>0</v>
      </c>
      <c r="AD156" s="4">
        <v>0</v>
      </c>
      <c r="AE156" s="4">
        <v>30</v>
      </c>
      <c r="AF156" s="4">
        <v>30</v>
      </c>
      <c r="AG156" s="4">
        <v>30</v>
      </c>
      <c r="AH156" s="4">
        <v>30</v>
      </c>
      <c r="AI156" s="4">
        <v>30</v>
      </c>
      <c r="AJ156" s="4">
        <v>0</v>
      </c>
      <c r="AK156" s="4">
        <v>0</v>
      </c>
      <c r="AL156" s="4">
        <v>0</v>
      </c>
      <c r="AM156" s="4">
        <v>0</v>
      </c>
      <c r="AN156" s="4">
        <v>0</v>
      </c>
      <c r="AO156" s="4">
        <v>5418</v>
      </c>
      <c r="AP156" s="4">
        <v>5027</v>
      </c>
      <c r="AQ156" s="4">
        <v>4815</v>
      </c>
      <c r="AR156" s="4">
        <v>4625</v>
      </c>
      <c r="AS156" s="4">
        <v>4415</v>
      </c>
      <c r="AT156" s="9">
        <v>2285</v>
      </c>
      <c r="AU156" s="9">
        <v>1680</v>
      </c>
      <c r="AV156" s="9">
        <v>1100</v>
      </c>
      <c r="AW156" s="9">
        <v>980</v>
      </c>
      <c r="AX156" s="9">
        <v>710</v>
      </c>
      <c r="AY156" s="4">
        <v>0</v>
      </c>
      <c r="AZ156" s="4">
        <v>0</v>
      </c>
      <c r="BA156" s="4">
        <v>0</v>
      </c>
      <c r="BB156" s="4">
        <v>0</v>
      </c>
      <c r="BC156" s="4">
        <v>0</v>
      </c>
      <c r="BD156" s="9">
        <v>2456</v>
      </c>
      <c r="BE156" s="9">
        <f t="shared" si="20"/>
        <v>4631</v>
      </c>
      <c r="BF156" s="4">
        <f t="shared" si="21"/>
        <v>51.455555555555556</v>
      </c>
      <c r="BG156" s="9">
        <v>2156</v>
      </c>
      <c r="BH156" s="9">
        <f t="shared" si="22"/>
        <v>3801</v>
      </c>
      <c r="BI156" s="4">
        <f t="shared" si="23"/>
        <v>42.233333333333334</v>
      </c>
      <c r="BJ156" s="9">
        <v>1952</v>
      </c>
      <c r="BK156" s="4">
        <f t="shared" si="24"/>
        <v>3197</v>
      </c>
      <c r="BL156" s="4">
        <f t="shared" si="25"/>
        <v>35.522222222222226</v>
      </c>
      <c r="BM156" s="9">
        <v>1735</v>
      </c>
      <c r="BN156" s="4">
        <f t="shared" si="26"/>
        <v>2755</v>
      </c>
      <c r="BO156" s="4">
        <f t="shared" si="27"/>
        <v>30.611111111111111</v>
      </c>
      <c r="BP156" s="4">
        <v>1456</v>
      </c>
      <c r="BQ156" s="4">
        <f t="shared" si="28"/>
        <v>1980</v>
      </c>
      <c r="BR156" s="4">
        <f t="shared" si="29"/>
        <v>22</v>
      </c>
      <c r="BS156" s="9">
        <v>165</v>
      </c>
      <c r="BT156" s="4">
        <v>0</v>
      </c>
    </row>
    <row r="157" spans="1:72" x14ac:dyDescent="0.3">
      <c r="A157" s="1" t="s">
        <v>394</v>
      </c>
      <c r="B157" s="4">
        <v>58</v>
      </c>
      <c r="C157" s="1" t="s">
        <v>41</v>
      </c>
      <c r="D157" s="4" t="s">
        <v>74</v>
      </c>
      <c r="E157" s="9">
        <v>17000</v>
      </c>
      <c r="F157" s="4" t="s">
        <v>61</v>
      </c>
      <c r="G157" s="4" t="s">
        <v>62</v>
      </c>
      <c r="H157" s="9">
        <v>1500</v>
      </c>
      <c r="I157" s="1" t="s">
        <v>244</v>
      </c>
      <c r="J157" s="4" t="s">
        <v>65</v>
      </c>
      <c r="K157" s="1" t="s">
        <v>72</v>
      </c>
      <c r="L157" s="4" t="s">
        <v>65</v>
      </c>
      <c r="M157" s="4" t="s">
        <v>72</v>
      </c>
      <c r="N157" s="9">
        <v>165</v>
      </c>
      <c r="O157" s="9">
        <v>74</v>
      </c>
      <c r="P157" s="9"/>
      <c r="Q157" s="9">
        <v>128</v>
      </c>
      <c r="R157" s="9">
        <v>82</v>
      </c>
      <c r="S157" s="9">
        <v>125</v>
      </c>
      <c r="T157" s="9">
        <v>278</v>
      </c>
      <c r="U157" s="9">
        <v>8.5</v>
      </c>
      <c r="V157" s="4" t="s">
        <v>65</v>
      </c>
      <c r="W157" s="4" t="s">
        <v>65</v>
      </c>
      <c r="X157" s="4" t="s">
        <v>65</v>
      </c>
      <c r="Y157" s="4" t="s">
        <v>65</v>
      </c>
      <c r="Z157" s="4">
        <v>0</v>
      </c>
      <c r="AA157" s="4">
        <v>0</v>
      </c>
      <c r="AB157" s="4">
        <v>0</v>
      </c>
      <c r="AC157" s="4">
        <v>0</v>
      </c>
      <c r="AD157" s="4">
        <v>0</v>
      </c>
      <c r="AE157" s="4">
        <v>30</v>
      </c>
      <c r="AF157" s="4">
        <v>30</v>
      </c>
      <c r="AG157" s="4">
        <v>30</v>
      </c>
      <c r="AH157" s="4">
        <v>30</v>
      </c>
      <c r="AI157" s="4">
        <v>30</v>
      </c>
      <c r="AJ157" s="4">
        <v>0</v>
      </c>
      <c r="AK157" s="4">
        <v>0</v>
      </c>
      <c r="AL157" s="4">
        <v>0</v>
      </c>
      <c r="AM157" s="4">
        <v>0</v>
      </c>
      <c r="AN157" s="4">
        <v>0</v>
      </c>
      <c r="AO157" s="9">
        <v>2456</v>
      </c>
      <c r="AP157" s="9">
        <v>2156</v>
      </c>
      <c r="AQ157" s="9">
        <v>1952</v>
      </c>
      <c r="AR157" s="9">
        <v>1735</v>
      </c>
      <c r="AS157" s="4">
        <v>1456</v>
      </c>
      <c r="AT157" s="9">
        <v>2175</v>
      </c>
      <c r="AU157" s="9">
        <v>1645</v>
      </c>
      <c r="AV157" s="9">
        <v>1245</v>
      </c>
      <c r="AW157" s="9">
        <v>1020</v>
      </c>
      <c r="AX157" s="9">
        <v>524</v>
      </c>
      <c r="AY157" s="4">
        <v>0</v>
      </c>
      <c r="AZ157" s="4">
        <v>0</v>
      </c>
      <c r="BA157" s="4">
        <v>0</v>
      </c>
      <c r="BB157" s="4">
        <v>0</v>
      </c>
      <c r="BC157" s="4">
        <v>0</v>
      </c>
      <c r="BD157" s="9">
        <v>3604</v>
      </c>
      <c r="BE157" s="9">
        <f t="shared" si="20"/>
        <v>5849</v>
      </c>
      <c r="BF157" s="4">
        <f t="shared" si="21"/>
        <v>64.988888888888894</v>
      </c>
      <c r="BG157" s="9">
        <v>3247</v>
      </c>
      <c r="BH157" s="9">
        <f t="shared" si="22"/>
        <v>4927</v>
      </c>
      <c r="BI157" s="4">
        <f t="shared" si="23"/>
        <v>54.744444444444447</v>
      </c>
      <c r="BJ157" s="9">
        <v>3025</v>
      </c>
      <c r="BK157" s="4">
        <f t="shared" si="24"/>
        <v>4310</v>
      </c>
      <c r="BL157" s="4">
        <f t="shared" si="25"/>
        <v>47.888888888888886</v>
      </c>
      <c r="BM157" s="9">
        <v>2826</v>
      </c>
      <c r="BN157" s="4">
        <f t="shared" si="26"/>
        <v>3906</v>
      </c>
      <c r="BO157" s="4">
        <f t="shared" si="27"/>
        <v>43.4</v>
      </c>
      <c r="BP157" s="4">
        <v>2602</v>
      </c>
      <c r="BQ157" s="4">
        <f t="shared" si="28"/>
        <v>3447</v>
      </c>
      <c r="BR157" s="4">
        <f t="shared" si="29"/>
        <v>38.299999999999997</v>
      </c>
      <c r="BS157" s="4">
        <v>520</v>
      </c>
      <c r="BT157" s="4">
        <v>150</v>
      </c>
    </row>
    <row r="158" spans="1:72" x14ac:dyDescent="0.3">
      <c r="A158" s="1" t="s">
        <v>395</v>
      </c>
      <c r="B158" s="4">
        <v>46</v>
      </c>
      <c r="C158" s="1" t="s">
        <v>41</v>
      </c>
      <c r="D158" s="4" t="s">
        <v>74</v>
      </c>
      <c r="E158" s="9">
        <v>10000</v>
      </c>
      <c r="F158" s="4" t="s">
        <v>61</v>
      </c>
      <c r="G158" s="4" t="s">
        <v>62</v>
      </c>
      <c r="H158" s="9">
        <v>1400</v>
      </c>
      <c r="I158" s="1" t="s">
        <v>248</v>
      </c>
      <c r="J158" s="4" t="s">
        <v>65</v>
      </c>
      <c r="K158" s="4" t="s">
        <v>65</v>
      </c>
      <c r="L158" s="4" t="s">
        <v>65</v>
      </c>
      <c r="M158" s="4" t="s">
        <v>72</v>
      </c>
      <c r="N158" s="9">
        <v>160</v>
      </c>
      <c r="O158" s="9">
        <v>70</v>
      </c>
      <c r="P158" s="9"/>
      <c r="Q158" s="9">
        <v>135</v>
      </c>
      <c r="R158" s="9">
        <v>80</v>
      </c>
      <c r="S158" s="9">
        <v>138</v>
      </c>
      <c r="T158" s="9">
        <v>226</v>
      </c>
      <c r="U158" s="9">
        <v>8.1999999999999993</v>
      </c>
      <c r="V158" s="4" t="s">
        <v>65</v>
      </c>
      <c r="W158" s="4" t="s">
        <v>65</v>
      </c>
      <c r="X158" s="4" t="s">
        <v>65</v>
      </c>
      <c r="Y158" s="4" t="s">
        <v>65</v>
      </c>
      <c r="Z158" s="4">
        <v>0</v>
      </c>
      <c r="AA158" s="4">
        <v>0</v>
      </c>
      <c r="AB158" s="4">
        <v>0</v>
      </c>
      <c r="AC158" s="4">
        <v>0</v>
      </c>
      <c r="AD158" s="4">
        <v>0</v>
      </c>
      <c r="AE158" s="4">
        <v>30</v>
      </c>
      <c r="AF158" s="4">
        <v>30</v>
      </c>
      <c r="AG158" s="4">
        <v>30</v>
      </c>
      <c r="AH158" s="4">
        <v>30</v>
      </c>
      <c r="AI158" s="4">
        <v>30</v>
      </c>
      <c r="AJ158" s="4">
        <v>0</v>
      </c>
      <c r="AK158" s="4">
        <v>0</v>
      </c>
      <c r="AL158" s="4">
        <v>0</v>
      </c>
      <c r="AM158" s="4">
        <v>0</v>
      </c>
      <c r="AN158" s="4">
        <v>0</v>
      </c>
      <c r="AO158" s="9">
        <v>3604</v>
      </c>
      <c r="AP158" s="9">
        <v>3247</v>
      </c>
      <c r="AQ158" s="9">
        <v>3025</v>
      </c>
      <c r="AR158" s="9">
        <v>2826</v>
      </c>
      <c r="AS158" s="4">
        <v>2602</v>
      </c>
      <c r="AT158" s="9">
        <v>2245</v>
      </c>
      <c r="AU158" s="9">
        <v>1680</v>
      </c>
      <c r="AV158" s="9">
        <v>1285</v>
      </c>
      <c r="AW158" s="9">
        <v>1080</v>
      </c>
      <c r="AX158" s="9">
        <v>845</v>
      </c>
      <c r="AY158" s="4">
        <v>1500</v>
      </c>
      <c r="AZ158" s="4">
        <v>1450</v>
      </c>
      <c r="BA158" s="4">
        <v>1400</v>
      </c>
      <c r="BB158" s="4">
        <v>1340</v>
      </c>
      <c r="BC158" s="4">
        <v>1290</v>
      </c>
      <c r="BD158" s="9">
        <v>3657</v>
      </c>
      <c r="BE158" s="9">
        <f t="shared" si="20"/>
        <v>5932</v>
      </c>
      <c r="BF158" s="4">
        <f t="shared" si="21"/>
        <v>65.911111111111111</v>
      </c>
      <c r="BG158" s="9">
        <v>3215</v>
      </c>
      <c r="BH158" s="9">
        <f t="shared" si="22"/>
        <v>5000</v>
      </c>
      <c r="BI158" s="4">
        <f t="shared" si="23"/>
        <v>55.555555555555557</v>
      </c>
      <c r="BJ158" s="9">
        <v>3070</v>
      </c>
      <c r="BK158" s="4">
        <f t="shared" si="24"/>
        <v>4420</v>
      </c>
      <c r="BL158" s="4">
        <f t="shared" si="25"/>
        <v>49.111111111111114</v>
      </c>
      <c r="BM158" s="9">
        <v>2814</v>
      </c>
      <c r="BN158" s="4">
        <f t="shared" si="26"/>
        <v>3934</v>
      </c>
      <c r="BO158" s="4">
        <f t="shared" si="27"/>
        <v>43.711111111111109</v>
      </c>
      <c r="BP158" s="4">
        <v>2605</v>
      </c>
      <c r="BQ158" s="4">
        <f t="shared" si="28"/>
        <v>3325</v>
      </c>
      <c r="BR158" s="4">
        <f t="shared" si="29"/>
        <v>36.944444444444443</v>
      </c>
      <c r="BS158" s="9">
        <v>130</v>
      </c>
      <c r="BT158" s="4">
        <v>0</v>
      </c>
    </row>
    <row r="159" spans="1:72" x14ac:dyDescent="0.3">
      <c r="A159" s="1" t="s">
        <v>301</v>
      </c>
      <c r="B159" s="4">
        <v>44</v>
      </c>
      <c r="C159" s="1" t="s">
        <v>41</v>
      </c>
      <c r="D159" s="4" t="s">
        <v>74</v>
      </c>
      <c r="E159" s="9">
        <v>13000</v>
      </c>
      <c r="F159" s="4" t="s">
        <v>61</v>
      </c>
      <c r="G159" s="4" t="s">
        <v>62</v>
      </c>
      <c r="H159" s="9">
        <v>1500</v>
      </c>
      <c r="I159" s="1" t="s">
        <v>248</v>
      </c>
      <c r="J159" s="4" t="s">
        <v>65</v>
      </c>
      <c r="K159" s="4" t="s">
        <v>65</v>
      </c>
      <c r="L159" s="4" t="s">
        <v>65</v>
      </c>
      <c r="M159" s="4" t="s">
        <v>72</v>
      </c>
      <c r="N159" s="9">
        <v>158</v>
      </c>
      <c r="O159" s="9">
        <v>69</v>
      </c>
      <c r="P159" s="9"/>
      <c r="Q159" s="9">
        <v>126</v>
      </c>
      <c r="R159" s="9">
        <v>80</v>
      </c>
      <c r="S159" s="9">
        <v>140</v>
      </c>
      <c r="T159" s="9">
        <v>260</v>
      </c>
      <c r="U159" s="9">
        <v>7.8</v>
      </c>
      <c r="V159" s="4" t="s">
        <v>65</v>
      </c>
      <c r="W159" s="4" t="s">
        <v>65</v>
      </c>
      <c r="X159" s="4" t="s">
        <v>65</v>
      </c>
      <c r="Y159" s="4" t="s">
        <v>65</v>
      </c>
      <c r="Z159" s="4">
        <v>0</v>
      </c>
      <c r="AA159" s="4">
        <v>0</v>
      </c>
      <c r="AB159" s="4">
        <v>0</v>
      </c>
      <c r="AC159" s="4">
        <v>0</v>
      </c>
      <c r="AD159" s="4">
        <v>0</v>
      </c>
      <c r="AE159" s="4">
        <v>30</v>
      </c>
      <c r="AF159" s="4">
        <v>30</v>
      </c>
      <c r="AG159" s="4">
        <v>30</v>
      </c>
      <c r="AH159" s="4">
        <v>30</v>
      </c>
      <c r="AI159" s="4">
        <v>30</v>
      </c>
      <c r="AJ159" s="4">
        <v>0</v>
      </c>
      <c r="AK159" s="4">
        <v>0</v>
      </c>
      <c r="AL159" s="4">
        <v>0</v>
      </c>
      <c r="AM159" s="4">
        <v>0</v>
      </c>
      <c r="AN159" s="4">
        <v>0</v>
      </c>
      <c r="AO159" s="9">
        <v>3657</v>
      </c>
      <c r="AP159" s="9">
        <v>3215</v>
      </c>
      <c r="AQ159" s="9">
        <v>3070</v>
      </c>
      <c r="AR159" s="9">
        <v>2814</v>
      </c>
      <c r="AS159" s="4">
        <v>2605</v>
      </c>
      <c r="AT159" s="9">
        <v>2275</v>
      </c>
      <c r="AU159" s="9">
        <v>1785</v>
      </c>
      <c r="AV159" s="9">
        <v>1350</v>
      </c>
      <c r="AW159" s="9">
        <v>1120</v>
      </c>
      <c r="AX159" s="9">
        <v>720</v>
      </c>
      <c r="AY159" s="4">
        <v>0</v>
      </c>
      <c r="AZ159" s="4">
        <v>0</v>
      </c>
      <c r="BA159" s="4">
        <v>0</v>
      </c>
      <c r="BB159" s="4">
        <v>0</v>
      </c>
      <c r="BC159" s="4">
        <v>0</v>
      </c>
      <c r="BD159" s="9">
        <v>2445</v>
      </c>
      <c r="BE159" s="9">
        <f t="shared" si="20"/>
        <v>4630</v>
      </c>
      <c r="BF159" s="4">
        <f t="shared" si="21"/>
        <v>51.444444444444443</v>
      </c>
      <c r="BG159" s="9">
        <v>2145</v>
      </c>
      <c r="BH159" s="9">
        <f t="shared" si="22"/>
        <v>3830</v>
      </c>
      <c r="BI159" s="4">
        <f t="shared" si="23"/>
        <v>42.555555555555557</v>
      </c>
      <c r="BJ159" s="9">
        <v>1945</v>
      </c>
      <c r="BK159" s="4">
        <f t="shared" si="24"/>
        <v>3195</v>
      </c>
      <c r="BL159" s="4">
        <f t="shared" si="25"/>
        <v>35.5</v>
      </c>
      <c r="BM159" s="9">
        <v>1740</v>
      </c>
      <c r="BN159" s="4">
        <f t="shared" si="26"/>
        <v>2790</v>
      </c>
      <c r="BO159" s="4">
        <f t="shared" si="27"/>
        <v>31</v>
      </c>
      <c r="BP159" s="4">
        <v>1415</v>
      </c>
      <c r="BQ159" s="4">
        <f t="shared" si="28"/>
        <v>2160</v>
      </c>
      <c r="BR159" s="4">
        <f t="shared" si="29"/>
        <v>24</v>
      </c>
      <c r="BS159" s="9">
        <v>175</v>
      </c>
      <c r="BT159" s="4">
        <v>0</v>
      </c>
    </row>
    <row r="160" spans="1:72" x14ac:dyDescent="0.3">
      <c r="A160" s="1" t="s">
        <v>324</v>
      </c>
      <c r="B160" s="4">
        <v>50</v>
      </c>
      <c r="C160" s="1" t="s">
        <v>59</v>
      </c>
      <c r="D160" s="4" t="s">
        <v>74</v>
      </c>
      <c r="E160" s="9">
        <v>18000</v>
      </c>
      <c r="F160" s="4" t="s">
        <v>61</v>
      </c>
      <c r="G160" s="4" t="s">
        <v>62</v>
      </c>
      <c r="H160" s="9">
        <v>1560</v>
      </c>
      <c r="I160" s="1" t="s">
        <v>249</v>
      </c>
      <c r="J160" s="4" t="s">
        <v>65</v>
      </c>
      <c r="K160" s="4" t="s">
        <v>65</v>
      </c>
      <c r="L160" s="4" t="s">
        <v>72</v>
      </c>
      <c r="M160" s="4" t="s">
        <v>65</v>
      </c>
      <c r="N160" s="9">
        <v>146</v>
      </c>
      <c r="O160" s="9">
        <v>58</v>
      </c>
      <c r="P160" s="9"/>
      <c r="Q160" s="9">
        <v>130</v>
      </c>
      <c r="R160" s="9">
        <v>81</v>
      </c>
      <c r="S160" s="9">
        <v>130</v>
      </c>
      <c r="T160" s="9">
        <v>255</v>
      </c>
      <c r="U160" s="9">
        <v>8.3000000000000007</v>
      </c>
      <c r="V160" s="4" t="s">
        <v>65</v>
      </c>
      <c r="W160" s="4" t="s">
        <v>65</v>
      </c>
      <c r="X160" s="4" t="s">
        <v>65</v>
      </c>
      <c r="Y160" s="4" t="s">
        <v>65</v>
      </c>
      <c r="Z160" s="4">
        <v>0</v>
      </c>
      <c r="AA160" s="4">
        <v>0</v>
      </c>
      <c r="AB160" s="4">
        <v>0</v>
      </c>
      <c r="AC160" s="4">
        <v>0</v>
      </c>
      <c r="AD160" s="4">
        <v>0</v>
      </c>
      <c r="AE160" s="4">
        <v>30</v>
      </c>
      <c r="AF160" s="4">
        <v>30</v>
      </c>
      <c r="AG160" s="4">
        <v>30</v>
      </c>
      <c r="AH160" s="4">
        <v>30</v>
      </c>
      <c r="AI160" s="4">
        <v>30</v>
      </c>
      <c r="AJ160" s="4">
        <v>0</v>
      </c>
      <c r="AK160" s="4">
        <v>0</v>
      </c>
      <c r="AL160" s="4">
        <v>0</v>
      </c>
      <c r="AM160" s="4">
        <v>0</v>
      </c>
      <c r="AN160" s="4">
        <v>0</v>
      </c>
      <c r="AO160" s="9">
        <v>2445</v>
      </c>
      <c r="AP160" s="9">
        <v>2145</v>
      </c>
      <c r="AQ160" s="9">
        <v>1945</v>
      </c>
      <c r="AR160" s="9">
        <v>1740</v>
      </c>
      <c r="AS160" s="4">
        <v>1415</v>
      </c>
      <c r="AT160" s="9">
        <v>2185</v>
      </c>
      <c r="AU160" s="9">
        <v>1685</v>
      </c>
      <c r="AV160" s="9">
        <v>1250</v>
      </c>
      <c r="AW160" s="9">
        <v>1050</v>
      </c>
      <c r="AX160" s="9">
        <v>745</v>
      </c>
      <c r="AY160" s="4">
        <v>0</v>
      </c>
      <c r="AZ160" s="4">
        <v>0</v>
      </c>
      <c r="BA160" s="4">
        <v>0</v>
      </c>
      <c r="BB160" s="4">
        <v>0</v>
      </c>
      <c r="BC160" s="4">
        <v>0</v>
      </c>
      <c r="BD160" s="4">
        <v>2185</v>
      </c>
      <c r="BE160" s="9">
        <f t="shared" si="20"/>
        <v>4450</v>
      </c>
      <c r="BF160" s="4">
        <f t="shared" si="21"/>
        <v>49.444444444444443</v>
      </c>
      <c r="BG160" s="4">
        <v>1835</v>
      </c>
      <c r="BH160" s="9">
        <f t="shared" si="22"/>
        <v>3620</v>
      </c>
      <c r="BI160" s="4">
        <f t="shared" si="23"/>
        <v>40.222222222222221</v>
      </c>
      <c r="BJ160" s="4">
        <v>1625</v>
      </c>
      <c r="BK160" s="4">
        <f t="shared" si="24"/>
        <v>3000</v>
      </c>
      <c r="BL160" s="4">
        <f t="shared" si="25"/>
        <v>33.333333333333336</v>
      </c>
      <c r="BM160" s="4">
        <v>1480</v>
      </c>
      <c r="BN160" s="4">
        <f t="shared" si="26"/>
        <v>2630</v>
      </c>
      <c r="BO160" s="4">
        <f t="shared" si="27"/>
        <v>29.222222222222221</v>
      </c>
      <c r="BP160" s="4">
        <v>1180</v>
      </c>
      <c r="BQ160" s="4">
        <f t="shared" si="28"/>
        <v>1900</v>
      </c>
      <c r="BR160" s="4">
        <f t="shared" si="29"/>
        <v>21.111111111111111</v>
      </c>
      <c r="BS160" s="4">
        <v>520</v>
      </c>
      <c r="BT160" s="4">
        <v>150</v>
      </c>
    </row>
    <row r="161" spans="1:72" x14ac:dyDescent="0.3">
      <c r="A161" s="1" t="s">
        <v>396</v>
      </c>
      <c r="B161" s="4">
        <v>45</v>
      </c>
      <c r="C161" s="1" t="s">
        <v>41</v>
      </c>
      <c r="D161" s="4" t="s">
        <v>74</v>
      </c>
      <c r="E161" s="9">
        <v>15000</v>
      </c>
      <c r="F161" s="4" t="s">
        <v>61</v>
      </c>
      <c r="G161" s="4" t="s">
        <v>62</v>
      </c>
      <c r="H161" s="9">
        <v>1500</v>
      </c>
      <c r="I161" s="1" t="s">
        <v>248</v>
      </c>
      <c r="J161" s="4" t="s">
        <v>65</v>
      </c>
      <c r="K161" s="4" t="s">
        <v>65</v>
      </c>
      <c r="L161" s="4" t="s">
        <v>65</v>
      </c>
      <c r="M161" s="4" t="s">
        <v>72</v>
      </c>
      <c r="N161" s="9">
        <v>162</v>
      </c>
      <c r="O161" s="9">
        <v>77</v>
      </c>
      <c r="P161" s="9"/>
      <c r="Q161" s="9">
        <v>120</v>
      </c>
      <c r="R161" s="9">
        <v>79</v>
      </c>
      <c r="S161" s="9">
        <v>133</v>
      </c>
      <c r="T161" s="9">
        <v>301</v>
      </c>
      <c r="U161" s="9">
        <v>8.5</v>
      </c>
      <c r="V161" s="4" t="s">
        <v>65</v>
      </c>
      <c r="W161" s="4" t="s">
        <v>65</v>
      </c>
      <c r="X161" s="4" t="s">
        <v>65</v>
      </c>
      <c r="Y161" s="4" t="s">
        <v>65</v>
      </c>
      <c r="Z161" s="4">
        <v>0</v>
      </c>
      <c r="AA161" s="4">
        <v>0</v>
      </c>
      <c r="AB161" s="4">
        <v>0</v>
      </c>
      <c r="AC161" s="4">
        <v>0</v>
      </c>
      <c r="AD161" s="4">
        <v>0</v>
      </c>
      <c r="AE161" s="4">
        <v>30</v>
      </c>
      <c r="AF161" s="4">
        <v>30</v>
      </c>
      <c r="AG161" s="4">
        <v>30</v>
      </c>
      <c r="AH161" s="4">
        <v>30</v>
      </c>
      <c r="AI161" s="4">
        <v>30</v>
      </c>
      <c r="AJ161" s="4">
        <v>0</v>
      </c>
      <c r="AK161" s="4">
        <v>0</v>
      </c>
      <c r="AL161" s="4">
        <v>0</v>
      </c>
      <c r="AM161" s="4">
        <v>0</v>
      </c>
      <c r="AN161" s="4">
        <v>0</v>
      </c>
      <c r="AO161" s="4">
        <v>2185</v>
      </c>
      <c r="AP161" s="4">
        <v>1835</v>
      </c>
      <c r="AQ161" s="4">
        <v>1625</v>
      </c>
      <c r="AR161" s="4">
        <v>1480</v>
      </c>
      <c r="AS161" s="4">
        <v>1180</v>
      </c>
      <c r="AT161" s="9">
        <v>2265</v>
      </c>
      <c r="AU161" s="9">
        <v>1785</v>
      </c>
      <c r="AV161" s="9">
        <v>1375</v>
      </c>
      <c r="AW161" s="9">
        <v>1150</v>
      </c>
      <c r="AX161" s="9">
        <v>720</v>
      </c>
      <c r="AY161" s="4">
        <v>0</v>
      </c>
      <c r="AZ161" s="4">
        <v>0</v>
      </c>
      <c r="BA161" s="4">
        <v>0</v>
      </c>
      <c r="BB161" s="4">
        <v>0</v>
      </c>
      <c r="BC161" s="4">
        <v>0</v>
      </c>
      <c r="BD161" s="9">
        <v>2775</v>
      </c>
      <c r="BE161" s="9">
        <f t="shared" si="20"/>
        <v>4960</v>
      </c>
      <c r="BF161" s="4">
        <f t="shared" si="21"/>
        <v>55.111111111111114</v>
      </c>
      <c r="BG161" s="9">
        <v>2325</v>
      </c>
      <c r="BH161" s="9">
        <f t="shared" si="22"/>
        <v>4005</v>
      </c>
      <c r="BI161" s="4">
        <f t="shared" si="23"/>
        <v>44.5</v>
      </c>
      <c r="BJ161" s="9">
        <v>2128</v>
      </c>
      <c r="BK161" s="4">
        <f t="shared" si="24"/>
        <v>3513</v>
      </c>
      <c r="BL161" s="4">
        <f t="shared" si="25"/>
        <v>39.033333333333331</v>
      </c>
      <c r="BM161" s="9">
        <v>1916</v>
      </c>
      <c r="BN161" s="4">
        <f t="shared" si="26"/>
        <v>3106</v>
      </c>
      <c r="BO161" s="4">
        <f t="shared" si="27"/>
        <v>34.511111111111113</v>
      </c>
      <c r="BP161" s="4">
        <v>1778</v>
      </c>
      <c r="BQ161" s="4">
        <f t="shared" si="28"/>
        <v>2623</v>
      </c>
      <c r="BR161" s="4">
        <f t="shared" si="29"/>
        <v>29.144444444444446</v>
      </c>
      <c r="BS161" s="4">
        <v>270</v>
      </c>
      <c r="BT161" s="4">
        <v>150</v>
      </c>
    </row>
    <row r="162" spans="1:72" x14ac:dyDescent="0.3">
      <c r="A162" s="1" t="s">
        <v>397</v>
      </c>
      <c r="B162" s="4">
        <v>55</v>
      </c>
      <c r="C162" s="1" t="s">
        <v>59</v>
      </c>
      <c r="D162" s="4" t="s">
        <v>74</v>
      </c>
      <c r="E162" s="9">
        <v>10000</v>
      </c>
      <c r="F162" s="4" t="s">
        <v>61</v>
      </c>
      <c r="G162" s="4" t="s">
        <v>62</v>
      </c>
      <c r="H162" s="9">
        <v>1550</v>
      </c>
      <c r="I162" s="1" t="s">
        <v>244</v>
      </c>
      <c r="J162" s="4" t="s">
        <v>65</v>
      </c>
      <c r="K162" s="4" t="s">
        <v>65</v>
      </c>
      <c r="L162" s="4" t="s">
        <v>72</v>
      </c>
      <c r="M162" s="4" t="s">
        <v>72</v>
      </c>
      <c r="N162" s="9">
        <v>142</v>
      </c>
      <c r="O162" s="9">
        <v>68</v>
      </c>
      <c r="P162" s="9"/>
      <c r="Q162" s="9">
        <v>125</v>
      </c>
      <c r="R162" s="9">
        <v>80</v>
      </c>
      <c r="S162" s="9">
        <v>145</v>
      </c>
      <c r="T162" s="9">
        <v>275</v>
      </c>
      <c r="U162" s="9">
        <v>7.1</v>
      </c>
      <c r="V162" s="4" t="s">
        <v>65</v>
      </c>
      <c r="W162" s="4" t="s">
        <v>65</v>
      </c>
      <c r="X162" s="4" t="s">
        <v>65</v>
      </c>
      <c r="Y162" s="4" t="s">
        <v>65</v>
      </c>
      <c r="Z162" s="4">
        <v>0</v>
      </c>
      <c r="AA162" s="4">
        <v>0</v>
      </c>
      <c r="AB162" s="4">
        <v>0</v>
      </c>
      <c r="AC162" s="4">
        <v>0</v>
      </c>
      <c r="AD162" s="4">
        <v>0</v>
      </c>
      <c r="AE162" s="4">
        <v>30</v>
      </c>
      <c r="AF162" s="4">
        <v>30</v>
      </c>
      <c r="AG162" s="4">
        <v>30</v>
      </c>
      <c r="AH162" s="4">
        <v>30</v>
      </c>
      <c r="AI162" s="4">
        <v>30</v>
      </c>
      <c r="AJ162" s="4">
        <v>0</v>
      </c>
      <c r="AK162" s="4">
        <v>0</v>
      </c>
      <c r="AL162" s="4">
        <v>0</v>
      </c>
      <c r="AM162" s="4">
        <v>0</v>
      </c>
      <c r="AN162" s="4">
        <v>0</v>
      </c>
      <c r="AO162" s="9">
        <v>2775</v>
      </c>
      <c r="AP162" s="9">
        <v>2325</v>
      </c>
      <c r="AQ162" s="9">
        <v>2128</v>
      </c>
      <c r="AR162" s="9">
        <v>1916</v>
      </c>
      <c r="AS162" s="4">
        <v>1778</v>
      </c>
      <c r="AT162" s="9">
        <v>2185</v>
      </c>
      <c r="AU162" s="9">
        <v>1680</v>
      </c>
      <c r="AV162" s="9">
        <v>1385</v>
      </c>
      <c r="AW162" s="9">
        <v>1190</v>
      </c>
      <c r="AX162" s="9">
        <v>845</v>
      </c>
      <c r="AY162" s="4">
        <v>0</v>
      </c>
      <c r="AZ162" s="4">
        <v>0</v>
      </c>
      <c r="BA162" s="4">
        <v>0</v>
      </c>
      <c r="BB162" s="4">
        <v>0</v>
      </c>
      <c r="BC162" s="4">
        <v>0</v>
      </c>
      <c r="BD162" s="4">
        <v>3086</v>
      </c>
      <c r="BE162" s="9">
        <f t="shared" si="20"/>
        <v>5471</v>
      </c>
      <c r="BF162" s="4">
        <f t="shared" si="21"/>
        <v>60.788888888888891</v>
      </c>
      <c r="BG162" s="9">
        <v>2840</v>
      </c>
      <c r="BH162" s="9">
        <f t="shared" si="22"/>
        <v>4620</v>
      </c>
      <c r="BI162" s="4">
        <f t="shared" si="23"/>
        <v>51.333333333333336</v>
      </c>
      <c r="BJ162" s="9">
        <v>2614</v>
      </c>
      <c r="BK162" s="4">
        <f t="shared" si="24"/>
        <v>3899</v>
      </c>
      <c r="BL162" s="4">
        <f t="shared" si="25"/>
        <v>43.322222222222223</v>
      </c>
      <c r="BM162" s="9">
        <v>2345</v>
      </c>
      <c r="BN162" s="4">
        <f t="shared" si="26"/>
        <v>3435</v>
      </c>
      <c r="BO162" s="4">
        <f t="shared" si="27"/>
        <v>38.166666666666664</v>
      </c>
      <c r="BP162" s="4">
        <v>2086</v>
      </c>
      <c r="BQ162" s="4">
        <f t="shared" si="28"/>
        <v>2631</v>
      </c>
      <c r="BR162" s="4">
        <f t="shared" si="29"/>
        <v>29.233333333333334</v>
      </c>
      <c r="BS162" s="9">
        <v>160</v>
      </c>
      <c r="BT162" s="9">
        <v>0</v>
      </c>
    </row>
    <row r="163" spans="1:72" x14ac:dyDescent="0.3">
      <c r="A163" s="1"/>
      <c r="B163" s="1"/>
      <c r="C163" s="1"/>
      <c r="D163" s="1"/>
      <c r="E163" s="9"/>
      <c r="F163" s="1"/>
      <c r="G163" s="1"/>
      <c r="H163" s="9"/>
      <c r="I163" s="1"/>
      <c r="J163" s="1"/>
      <c r="K163" s="1"/>
      <c r="L163" s="1"/>
      <c r="M163" s="1"/>
      <c r="N163" s="9">
        <f>AVERAGE(N3:N162)</f>
        <v>152.73750000000001</v>
      </c>
      <c r="O163" s="9">
        <f t="shared" ref="O163:U163" si="30">AVERAGE(O3:O162)</f>
        <v>65.737499999999997</v>
      </c>
      <c r="P163" s="9"/>
      <c r="Q163" s="9">
        <f t="shared" si="30"/>
        <v>129.60624999999999</v>
      </c>
      <c r="R163" s="9">
        <f t="shared" si="30"/>
        <v>80.306250000000006</v>
      </c>
      <c r="S163" s="9">
        <f t="shared" si="30"/>
        <v>143.98124999999999</v>
      </c>
      <c r="T163" s="9">
        <f t="shared" si="30"/>
        <v>268.41250000000002</v>
      </c>
      <c r="U163" s="9">
        <f t="shared" si="30"/>
        <v>7.6768749999999999</v>
      </c>
      <c r="V163" s="1"/>
      <c r="W163" s="1"/>
      <c r="X163" s="1"/>
      <c r="Y163" s="1"/>
      <c r="Z163" s="9">
        <v>0</v>
      </c>
      <c r="AA163" s="9">
        <v>0</v>
      </c>
      <c r="AB163" s="9">
        <v>0</v>
      </c>
      <c r="AC163" s="9">
        <v>0</v>
      </c>
      <c r="AD163" s="9">
        <v>0</v>
      </c>
      <c r="AE163" s="9">
        <v>30</v>
      </c>
      <c r="AF163" s="9">
        <v>30</v>
      </c>
      <c r="AG163" s="9">
        <v>30</v>
      </c>
      <c r="AH163" s="9">
        <v>30</v>
      </c>
      <c r="AI163" s="9">
        <v>30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4">
        <v>3086</v>
      </c>
      <c r="AP163" s="9">
        <v>2840</v>
      </c>
      <c r="AQ163" s="9">
        <v>2614</v>
      </c>
      <c r="AR163" s="9">
        <v>2345</v>
      </c>
      <c r="AS163" s="4">
        <v>2086</v>
      </c>
      <c r="AT163" s="9">
        <v>2385</v>
      </c>
      <c r="AU163" s="9">
        <v>1780</v>
      </c>
      <c r="AV163" s="9">
        <v>1285</v>
      </c>
      <c r="AW163" s="9">
        <v>1090</v>
      </c>
      <c r="AX163" s="9">
        <v>545</v>
      </c>
      <c r="AY163" s="4">
        <v>0</v>
      </c>
      <c r="AZ163" s="4">
        <v>0</v>
      </c>
      <c r="BA163" s="4">
        <v>0</v>
      </c>
      <c r="BB163" s="4">
        <v>0</v>
      </c>
      <c r="BC163" s="4">
        <v>0</v>
      </c>
      <c r="BD163" s="1"/>
      <c r="BE163" s="1"/>
      <c r="BF163" s="9"/>
      <c r="BG163" s="1"/>
      <c r="BH163" s="1"/>
      <c r="BI163" s="9"/>
      <c r="BJ163" s="1"/>
      <c r="BK163" s="1"/>
      <c r="BL163" s="9"/>
      <c r="BM163" s="1"/>
      <c r="BN163" s="1"/>
      <c r="BO163" s="9"/>
      <c r="BP163" s="1"/>
      <c r="BQ163" s="1"/>
      <c r="BR163" s="9"/>
      <c r="BS163" s="9"/>
      <c r="BT163" s="9"/>
    </row>
    <row r="164" spans="1:72" x14ac:dyDescent="0.3">
      <c r="A164" s="1"/>
      <c r="B164" s="1"/>
      <c r="C164" s="1"/>
      <c r="D164" s="1"/>
      <c r="E164" s="9"/>
      <c r="F164" s="1"/>
      <c r="G164" s="1"/>
      <c r="H164" s="9"/>
      <c r="I164" s="1"/>
      <c r="J164" s="1"/>
      <c r="K164" s="1"/>
      <c r="L164" s="1"/>
      <c r="M164" s="1"/>
      <c r="N164" s="9">
        <f>_xlfn.STDEV.P(N3:N162)</f>
        <v>8.8533097624560728</v>
      </c>
      <c r="O164" s="9">
        <f t="shared" ref="O164:U164" si="31">_xlfn.STDEV.P(O3:O162)</f>
        <v>10.953588167810583</v>
      </c>
      <c r="P164" s="9"/>
      <c r="Q164" s="9">
        <f t="shared" si="31"/>
        <v>4.69587169091107</v>
      </c>
      <c r="R164" s="9">
        <f t="shared" si="31"/>
        <v>0.80620154893177975</v>
      </c>
      <c r="S164" s="9">
        <f t="shared" si="31"/>
        <v>12.717346359893645</v>
      </c>
      <c r="T164" s="9">
        <f t="shared" si="31"/>
        <v>29.284677627558068</v>
      </c>
      <c r="U164" s="9">
        <f t="shared" si="31"/>
        <v>0.57109783257774671</v>
      </c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9">
        <f>AVERAGE(AO4:AO163)</f>
        <v>3205.0374999999999</v>
      </c>
      <c r="AP164" s="9">
        <f t="shared" ref="AP164:BC164" si="32">AVERAGE(AP4:AP163)</f>
        <v>2872.6062499999998</v>
      </c>
      <c r="AQ164" s="9">
        <f t="shared" si="32"/>
        <v>2613.3000000000002</v>
      </c>
      <c r="AR164" s="9">
        <f t="shared" si="32"/>
        <v>2411.1624999999999</v>
      </c>
      <c r="AS164" s="9">
        <f t="shared" si="32"/>
        <v>2196.3562499999998</v>
      </c>
      <c r="AT164" s="9">
        <f t="shared" si="32"/>
        <v>2244.5374999999999</v>
      </c>
      <c r="AU164" s="9">
        <f t="shared" si="32"/>
        <v>1703.15625</v>
      </c>
      <c r="AV164" s="9">
        <f t="shared" si="32"/>
        <v>1302.39375</v>
      </c>
      <c r="AW164" s="9">
        <f t="shared" si="32"/>
        <v>1098.2249999999999</v>
      </c>
      <c r="AX164" s="9">
        <f t="shared" si="32"/>
        <v>814.23125000000005</v>
      </c>
      <c r="AY164" s="9">
        <f t="shared" si="32"/>
        <v>140.625</v>
      </c>
      <c r="AZ164" s="9">
        <f t="shared" si="32"/>
        <v>135.5</v>
      </c>
      <c r="BA164" s="9">
        <f t="shared" si="32"/>
        <v>130.375</v>
      </c>
      <c r="BB164" s="9">
        <f t="shared" si="32"/>
        <v>125.1875</v>
      </c>
      <c r="BC164" s="9">
        <f t="shared" si="32"/>
        <v>120.1875</v>
      </c>
      <c r="BD164" s="1"/>
      <c r="BE164" s="1"/>
      <c r="BF164" s="9"/>
      <c r="BG164" s="1"/>
      <c r="BH164" s="1"/>
      <c r="BI164" s="9"/>
      <c r="BJ164" s="1"/>
      <c r="BK164" s="1"/>
      <c r="BL164" s="9"/>
      <c r="BM164" s="1"/>
      <c r="BN164" s="1"/>
      <c r="BO164" s="9"/>
      <c r="BP164" s="1"/>
      <c r="BQ164" s="1"/>
      <c r="BR164" s="9"/>
      <c r="BS164" s="9"/>
      <c r="BT164" s="9"/>
    </row>
    <row r="165" spans="1:72" x14ac:dyDescent="0.3">
      <c r="A165" s="1"/>
      <c r="B165" s="1"/>
      <c r="C165" s="1"/>
      <c r="D165" s="1"/>
      <c r="E165" s="9"/>
      <c r="F165" s="1"/>
      <c r="G165" s="1"/>
      <c r="H165" s="9"/>
      <c r="I165" s="1"/>
      <c r="J165" s="1"/>
      <c r="K165" s="1"/>
      <c r="L165" s="1"/>
      <c r="M165" s="1"/>
      <c r="N165" s="9"/>
      <c r="O165" s="9"/>
      <c r="P165" s="9"/>
      <c r="Q165" s="9"/>
      <c r="R165" s="9"/>
      <c r="S165" s="9"/>
      <c r="T165" s="9"/>
      <c r="U165" s="9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9">
        <f>_xlfn.STDEV.P(AO4:AO163)</f>
        <v>1518.5495912527026</v>
      </c>
      <c r="AP165" s="9">
        <f t="shared" ref="AP165:BC165" si="33">_xlfn.STDEV.P(AP4:AP163)</f>
        <v>1512.2900106166599</v>
      </c>
      <c r="AQ165" s="9">
        <f t="shared" si="33"/>
        <v>1506.3201552126959</v>
      </c>
      <c r="AR165" s="9">
        <f t="shared" si="33"/>
        <v>1502.9775567498505</v>
      </c>
      <c r="AS165" s="9">
        <f t="shared" si="33"/>
        <v>1516.090883435402</v>
      </c>
      <c r="AT165" s="9">
        <f t="shared" si="33"/>
        <v>113.19009936275332</v>
      </c>
      <c r="AU165" s="9">
        <f t="shared" si="33"/>
        <v>130.94323898520878</v>
      </c>
      <c r="AV165" s="9">
        <f t="shared" si="33"/>
        <v>96.857891836119677</v>
      </c>
      <c r="AW165" s="9">
        <f t="shared" si="33"/>
        <v>108.10532769017448</v>
      </c>
      <c r="AX165" s="9">
        <f t="shared" si="33"/>
        <v>158.86063947195197</v>
      </c>
      <c r="AY165" s="9">
        <f t="shared" si="33"/>
        <v>437.22089311353818</v>
      </c>
      <c r="AZ165" s="9">
        <f t="shared" si="33"/>
        <v>421.28938984978009</v>
      </c>
      <c r="BA165" s="9">
        <f t="shared" si="33"/>
        <v>405.36386046982528</v>
      </c>
      <c r="BB165" s="9">
        <f t="shared" si="33"/>
        <v>389.23959824733919</v>
      </c>
      <c r="BC165" s="9">
        <f t="shared" si="33"/>
        <v>373.69685554437035</v>
      </c>
      <c r="BD165" s="1"/>
      <c r="BE165" s="1"/>
      <c r="BF165" s="9"/>
      <c r="BG165" s="1"/>
      <c r="BH165" s="1"/>
      <c r="BI165" s="9"/>
      <c r="BJ165" s="1"/>
      <c r="BK165" s="1"/>
      <c r="BL165" s="9"/>
      <c r="BM165" s="1"/>
      <c r="BN165" s="1"/>
      <c r="BO165" s="9"/>
      <c r="BP165" s="1"/>
      <c r="BQ165" s="1"/>
      <c r="BR165" s="9"/>
      <c r="BS165" s="9"/>
      <c r="BT165" s="9"/>
    </row>
    <row r="168" spans="1:72" x14ac:dyDescent="0.3">
      <c r="AU168" t="s">
        <v>399</v>
      </c>
    </row>
  </sheetData>
  <mergeCells count="15">
    <mergeCell ref="BJ1:BL1"/>
    <mergeCell ref="BM1:BO1"/>
    <mergeCell ref="BP1:BR1"/>
    <mergeCell ref="Z2:AD2"/>
    <mergeCell ref="AE2:AI2"/>
    <mergeCell ref="AJ2:AN2"/>
    <mergeCell ref="AO2:AS2"/>
    <mergeCell ref="AT2:AX2"/>
    <mergeCell ref="AY2:BC2"/>
    <mergeCell ref="BG1:BI1"/>
    <mergeCell ref="H1:J1"/>
    <mergeCell ref="N1:U1"/>
    <mergeCell ref="V1:Y1"/>
    <mergeCell ref="Z1:BC1"/>
    <mergeCell ref="BD1:BF1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Patients</vt:lpstr>
      <vt:lpstr>Control</vt:lpstr>
      <vt:lpstr>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2023-07-31T09:36:19Z</cp:lastPrinted>
  <dcterms:created xsi:type="dcterms:W3CDTF">2023-01-06T08:24:58Z</dcterms:created>
  <dcterms:modified xsi:type="dcterms:W3CDTF">2025-02-20T10:57:59Z</dcterms:modified>
</cp:coreProperties>
</file>