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work\☆文章与项目\NAMS\☆重要-投稿包\"/>
    </mc:Choice>
  </mc:AlternateContent>
  <xr:revisionPtr revIDLastSave="0" documentId="13_ncr:1_{B957CD90-9E02-4194-A874-A71E10B2F554}" xr6:coauthVersionLast="47" xr6:coauthVersionMax="47" xr10:uidLastSave="{00000000-0000-0000-0000-000000000000}"/>
  <bookViews>
    <workbookView xWindow="-110" yWindow="-110" windowWidth="25820" windowHeight="13900" activeTab="2" xr2:uid="{00000000-000D-0000-FFFF-FFFF00000000}"/>
  </bookViews>
  <sheets>
    <sheet name="inpatient AUD" sheetId="7" r:id="rId1"/>
    <sheet name="inpatient antibiotic usage rate" sheetId="4" r:id="rId2"/>
    <sheet name="expenditures and proportion" sheetId="5" r:id="rId3"/>
    <sheet name="major antibiotics AUD" sheetId="9" r:id="rId4"/>
    <sheet name="“Driver’s License-Style” System" sheetId="10" r:id="rId5"/>
    <sheet name="resistance" sheetId="11" r:id="rId6"/>
    <sheet name="surgical volume" sheetId="12"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 i="5" l="1"/>
  <c r="F5" i="5" s="1"/>
  <c r="C6" i="5"/>
  <c r="F6" i="5" s="1"/>
  <c r="C7" i="5"/>
  <c r="F7" i="5" s="1"/>
  <c r="C8" i="5"/>
  <c r="F8" i="5" s="1"/>
  <c r="C9" i="5"/>
  <c r="F9" i="5" s="1"/>
  <c r="C10" i="5"/>
  <c r="F10" i="5" s="1"/>
  <c r="C11" i="5"/>
  <c r="F11" i="5" s="1"/>
  <c r="C12" i="5"/>
  <c r="F12" i="5" s="1"/>
  <c r="C13" i="5"/>
  <c r="F13" i="5" s="1"/>
  <c r="C14" i="5"/>
  <c r="F14" i="5" s="1"/>
  <c r="C15" i="5"/>
  <c r="F15" i="5" s="1"/>
  <c r="C16" i="5"/>
  <c r="F16" i="5" s="1"/>
  <c r="C17" i="5"/>
  <c r="F17" i="5" s="1"/>
  <c r="C18" i="5"/>
  <c r="F18" i="5" s="1"/>
  <c r="C19" i="5"/>
  <c r="F19" i="5" s="1"/>
  <c r="C20" i="5"/>
  <c r="F20" i="5" s="1"/>
  <c r="C21" i="5"/>
  <c r="F21" i="5" s="1"/>
  <c r="C22" i="5"/>
  <c r="F22" i="5" s="1"/>
  <c r="C23" i="5"/>
  <c r="F23" i="5" s="1"/>
  <c r="C24" i="5"/>
  <c r="F24" i="5" s="1"/>
  <c r="C25" i="5"/>
  <c r="F25" i="5" s="1"/>
  <c r="C26" i="5"/>
  <c r="F26" i="5" s="1"/>
  <c r="C27" i="5"/>
  <c r="F27" i="5" s="1"/>
  <c r="C28" i="5"/>
  <c r="F28" i="5" s="1"/>
  <c r="C29" i="5"/>
  <c r="F29" i="5" s="1"/>
  <c r="C30" i="5"/>
  <c r="F30" i="5" s="1"/>
  <c r="C31" i="5"/>
  <c r="F31" i="5" s="1"/>
  <c r="C32" i="5"/>
  <c r="F32" i="5" s="1"/>
  <c r="C33" i="5"/>
  <c r="F33" i="5" s="1"/>
  <c r="C34" i="5"/>
  <c r="F34" i="5" s="1"/>
  <c r="C35" i="5"/>
  <c r="F35" i="5" s="1"/>
  <c r="C36" i="5"/>
  <c r="F36" i="5" s="1"/>
  <c r="C37" i="5"/>
  <c r="F37" i="5" s="1"/>
  <c r="C38" i="5"/>
  <c r="F38" i="5" s="1"/>
  <c r="C39" i="5"/>
  <c r="F39" i="5" s="1"/>
  <c r="C40" i="5"/>
  <c r="F40" i="5" s="1"/>
  <c r="C41" i="5"/>
  <c r="F41" i="5" s="1"/>
  <c r="C42" i="5"/>
  <c r="F42" i="5" s="1"/>
  <c r="C43" i="5"/>
  <c r="F43" i="5" s="1"/>
  <c r="C44" i="5"/>
  <c r="F44" i="5" s="1"/>
  <c r="C45" i="5"/>
  <c r="F45" i="5" s="1"/>
  <c r="C46" i="5"/>
  <c r="F46" i="5" s="1"/>
  <c r="C47" i="5"/>
  <c r="F47" i="5" s="1"/>
  <c r="C48" i="5"/>
  <c r="F48" i="5" s="1"/>
  <c r="C49" i="5"/>
  <c r="F49" i="5" s="1"/>
  <c r="C50" i="5"/>
  <c r="F50" i="5" s="1"/>
  <c r="C51" i="5"/>
  <c r="F51" i="5" s="1"/>
  <c r="C52" i="5"/>
  <c r="F52" i="5" s="1"/>
  <c r="C53" i="5"/>
  <c r="F53" i="5" s="1"/>
  <c r="C54" i="5"/>
  <c r="F54" i="5" s="1"/>
  <c r="C55" i="5"/>
  <c r="F55" i="5" s="1"/>
  <c r="C56" i="5"/>
  <c r="F56" i="5" s="1"/>
  <c r="C57" i="5"/>
  <c r="F57" i="5" s="1"/>
  <c r="C58" i="5"/>
  <c r="F58" i="5" s="1"/>
  <c r="C59" i="5"/>
  <c r="F59" i="5" s="1"/>
  <c r="C60" i="5"/>
  <c r="F60" i="5" s="1"/>
  <c r="C61" i="5"/>
  <c r="F61" i="5" s="1"/>
  <c r="C62" i="5"/>
  <c r="F62" i="5" s="1"/>
  <c r="C63" i="5"/>
  <c r="F63" i="5" s="1"/>
  <c r="C4" i="5"/>
  <c r="I63" i="5"/>
  <c r="I4" i="5"/>
  <c r="I5" i="5"/>
  <c r="I6" i="5"/>
  <c r="I7" i="5"/>
  <c r="I8" i="5"/>
  <c r="I9" i="5"/>
  <c r="I10" i="5"/>
  <c r="I11" i="5"/>
  <c r="I12" i="5"/>
  <c r="I13" i="5"/>
  <c r="I14" i="5"/>
  <c r="I15" i="5"/>
  <c r="I16" i="5"/>
  <c r="I17" i="5"/>
  <c r="I18" i="5"/>
  <c r="I19" i="5"/>
  <c r="I20" i="5"/>
  <c r="I21" i="5"/>
  <c r="I22" i="5"/>
  <c r="I23" i="5"/>
  <c r="I24" i="5"/>
  <c r="I25" i="5"/>
  <c r="I26" i="5"/>
  <c r="I27" i="5"/>
  <c r="I28" i="5"/>
  <c r="I29" i="5"/>
  <c r="I30" i="5"/>
  <c r="I31" i="5"/>
  <c r="I32" i="5"/>
  <c r="I33" i="5"/>
  <c r="I34" i="5"/>
  <c r="I35" i="5"/>
  <c r="I36" i="5"/>
  <c r="I37" i="5"/>
  <c r="I38" i="5"/>
  <c r="I39" i="5"/>
  <c r="I40" i="5"/>
  <c r="I41" i="5"/>
  <c r="I42" i="5"/>
  <c r="I43" i="5"/>
  <c r="I44" i="5"/>
  <c r="I45" i="5"/>
  <c r="I46" i="5"/>
  <c r="I47" i="5"/>
  <c r="I48" i="5"/>
  <c r="I49" i="5"/>
  <c r="I50" i="5"/>
  <c r="I51" i="5"/>
  <c r="I52" i="5"/>
  <c r="I53" i="5"/>
  <c r="I54" i="5"/>
  <c r="I55" i="5"/>
  <c r="I56" i="5"/>
  <c r="I57" i="5"/>
  <c r="I58" i="5"/>
  <c r="I59" i="5"/>
  <c r="I60" i="5"/>
  <c r="I61" i="5"/>
  <c r="I62" i="5"/>
  <c r="F4" i="5" l="1"/>
</calcChain>
</file>

<file path=xl/sharedStrings.xml><?xml version="1.0" encoding="utf-8"?>
<sst xmlns="http://schemas.openxmlformats.org/spreadsheetml/2006/main" count="291" uniqueCount="180">
  <si>
    <t>2024.10</t>
    <phoneticPr fontId="3" type="noConversion"/>
  </si>
  <si>
    <t>2020.10</t>
    <phoneticPr fontId="3" type="noConversion"/>
  </si>
  <si>
    <t>2021.10</t>
    <phoneticPr fontId="3" type="noConversion"/>
  </si>
  <si>
    <t>2022.10</t>
    <phoneticPr fontId="3" type="noConversion"/>
  </si>
  <si>
    <t>2023.10</t>
    <phoneticPr fontId="3" type="noConversion"/>
  </si>
  <si>
    <t>2024.10</t>
    <phoneticPr fontId="2" type="noConversion"/>
  </si>
  <si>
    <t>2024.12</t>
    <phoneticPr fontId="2" type="noConversion"/>
  </si>
  <si>
    <t>AVG</t>
    <phoneticPr fontId="3" type="noConversion"/>
  </si>
  <si>
    <t>Azithromycin Oral</t>
    <phoneticPr fontId="2" type="noConversion"/>
  </si>
  <si>
    <t>Cefathiamidine Inj.</t>
    <phoneticPr fontId="2" type="noConversion"/>
  </si>
  <si>
    <t>Amoxicillin Oral</t>
    <phoneticPr fontId="2" type="noConversion"/>
  </si>
  <si>
    <t>Amoxicillin Clavulanic Acid Oral</t>
    <phoneticPr fontId="2" type="noConversion"/>
  </si>
  <si>
    <t>Amoxicillin Clavulanic Acid Inj.</t>
    <phoneticPr fontId="2" type="noConversion"/>
  </si>
  <si>
    <t>Clarithromycin Oral</t>
    <phoneticPr fontId="2" type="noConversion"/>
  </si>
  <si>
    <t>Linezolid Oral</t>
    <phoneticPr fontId="2" type="noConversion"/>
  </si>
  <si>
    <t>Linezolid Inj.</t>
    <phoneticPr fontId="2" type="noConversion"/>
  </si>
  <si>
    <t>Ornidazole Oral</t>
    <phoneticPr fontId="2" type="noConversion"/>
  </si>
  <si>
    <t>Cefprozil Oral</t>
    <phoneticPr fontId="2" type="noConversion"/>
  </si>
  <si>
    <t>Cefuroxime Oral</t>
    <phoneticPr fontId="2" type="noConversion"/>
  </si>
  <si>
    <t>Cefixime Oral</t>
    <phoneticPr fontId="2" type="noConversion"/>
  </si>
  <si>
    <t>Cefdinir Oral</t>
    <phoneticPr fontId="2" type="noConversion"/>
  </si>
  <si>
    <t>Cefditoren Oral</t>
    <phoneticPr fontId="2" type="noConversion"/>
  </si>
  <si>
    <t>Moxifloxacin Oral</t>
    <phoneticPr fontId="2" type="noConversion"/>
  </si>
  <si>
    <t>Sitafloxacin Oral</t>
    <phoneticPr fontId="2" type="noConversion"/>
  </si>
  <si>
    <t>Levofloxacin Oral</t>
    <phoneticPr fontId="2" type="noConversion"/>
  </si>
  <si>
    <t>Doxycycline Oral</t>
    <phoneticPr fontId="2" type="noConversion"/>
  </si>
  <si>
    <t>Metronidazole Oral</t>
    <phoneticPr fontId="2" type="noConversion"/>
  </si>
  <si>
    <t>Cefazolin Inj.</t>
    <phoneticPr fontId="2" type="noConversion"/>
  </si>
  <si>
    <t>Cefuroxime Inj.</t>
    <phoneticPr fontId="2" type="noConversion"/>
  </si>
  <si>
    <t>Cefmetazole Inj.</t>
    <phoneticPr fontId="2" type="noConversion"/>
  </si>
  <si>
    <t>Ceftriaxone Inj.</t>
    <phoneticPr fontId="2" type="noConversion"/>
  </si>
  <si>
    <t>Cefotaxime Inj.</t>
    <phoneticPr fontId="2" type="noConversion"/>
  </si>
  <si>
    <t>Ceftazidime Inj.</t>
    <phoneticPr fontId="2" type="noConversion"/>
  </si>
  <si>
    <t>Ceftizoxime Inj.</t>
    <phoneticPr fontId="2" type="noConversion"/>
  </si>
  <si>
    <t>Cefoperazone-Sulbactam Inj.</t>
    <phoneticPr fontId="2" type="noConversion"/>
  </si>
  <si>
    <t>Ampicillin Inj.</t>
    <phoneticPr fontId="2" type="noConversion"/>
  </si>
  <si>
    <t>Oxacillin Inj.</t>
    <phoneticPr fontId="2" type="noConversion"/>
  </si>
  <si>
    <t>Mezlocillin Inj.</t>
    <phoneticPr fontId="2" type="noConversion"/>
  </si>
  <si>
    <t>Azlocillin Inj.</t>
    <phoneticPr fontId="2" type="noConversion"/>
  </si>
  <si>
    <t>Penicillin G Inj.</t>
    <phoneticPr fontId="2" type="noConversion"/>
  </si>
  <si>
    <t>Piperacillin Inj.</t>
    <phoneticPr fontId="2" type="noConversion"/>
  </si>
  <si>
    <t>Piperacillin-Sulbactam Inj.</t>
    <phoneticPr fontId="2" type="noConversion"/>
  </si>
  <si>
    <t>Piperacillin-Tazobactam Inj.</t>
    <phoneticPr fontId="2" type="noConversion"/>
  </si>
  <si>
    <t>Moxifloxacin Inj.</t>
    <phoneticPr fontId="2" type="noConversion"/>
  </si>
  <si>
    <t>Levofloxacin Inj.</t>
    <phoneticPr fontId="2" type="noConversion"/>
  </si>
  <si>
    <t>Amphotericin B Liposome Inj.</t>
    <phoneticPr fontId="2" type="noConversion"/>
  </si>
  <si>
    <t>Meropenem Inj.</t>
    <phoneticPr fontId="2" type="noConversion"/>
  </si>
  <si>
    <t>Imipenem-Cilastatin Inj.</t>
    <phoneticPr fontId="2" type="noConversion"/>
  </si>
  <si>
    <t>Vancomycin Inj.</t>
    <phoneticPr fontId="2" type="noConversion"/>
  </si>
  <si>
    <t>Voriconazole Inj.</t>
    <phoneticPr fontId="2" type="noConversion"/>
  </si>
  <si>
    <t>Tigecycline Inj.</t>
    <phoneticPr fontId="2" type="noConversion"/>
  </si>
  <si>
    <t>Metronidazole Inj.</t>
    <phoneticPr fontId="2" type="noConversion"/>
  </si>
  <si>
    <t>Benzathine Penicillin Inj.</t>
    <phoneticPr fontId="2" type="noConversion"/>
  </si>
  <si>
    <t>Azithromycin Inj.</t>
    <phoneticPr fontId="2" type="noConversion"/>
  </si>
  <si>
    <t>Clindamycin Inj.</t>
    <phoneticPr fontId="2" type="noConversion"/>
  </si>
  <si>
    <t>Ornidazole Inj.</t>
    <phoneticPr fontId="2" type="noConversion"/>
  </si>
  <si>
    <t>2020.01</t>
    <phoneticPr fontId="3" type="noConversion"/>
  </si>
  <si>
    <t>2020.02</t>
  </si>
  <si>
    <t>2020.03</t>
  </si>
  <si>
    <t>2020.04</t>
  </si>
  <si>
    <t>2020.05</t>
  </si>
  <si>
    <t>2020.06</t>
  </si>
  <si>
    <t>2020.07</t>
  </si>
  <si>
    <t>2020.08</t>
  </si>
  <si>
    <t>2020.09</t>
  </si>
  <si>
    <t>2020.10</t>
  </si>
  <si>
    <t>2020.11</t>
  </si>
  <si>
    <t>2020.12</t>
  </si>
  <si>
    <t>2021.01</t>
    <phoneticPr fontId="3" type="noConversion"/>
  </si>
  <si>
    <t>2021.02</t>
  </si>
  <si>
    <t>2021.03</t>
  </si>
  <si>
    <t>2021.04</t>
  </si>
  <si>
    <t>2021.05</t>
  </si>
  <si>
    <t>2021.06</t>
  </si>
  <si>
    <t>2021.07</t>
  </si>
  <si>
    <t>2021.08</t>
  </si>
  <si>
    <t>2021.09</t>
  </si>
  <si>
    <t>2021.10</t>
  </si>
  <si>
    <t>2021.11</t>
  </si>
  <si>
    <t>2021.12</t>
  </si>
  <si>
    <t>2022.01</t>
    <phoneticPr fontId="3" type="noConversion"/>
  </si>
  <si>
    <t>2022.02</t>
  </si>
  <si>
    <t>2022.03</t>
  </si>
  <si>
    <t>2022.04</t>
  </si>
  <si>
    <t>2022.05</t>
  </si>
  <si>
    <t>2022.06</t>
  </si>
  <si>
    <t>2022.07</t>
  </si>
  <si>
    <t>2022.08</t>
  </si>
  <si>
    <t>2022.09</t>
  </si>
  <si>
    <t>2022.10</t>
  </si>
  <si>
    <t>2022.11</t>
  </si>
  <si>
    <t>2022.12</t>
  </si>
  <si>
    <t>2023.01</t>
    <phoneticPr fontId="3" type="noConversion"/>
  </si>
  <si>
    <t>2023.02</t>
  </si>
  <si>
    <t>2023.03</t>
  </si>
  <si>
    <t>2023.04</t>
  </si>
  <si>
    <t>2023.05</t>
  </si>
  <si>
    <t>2023.06</t>
  </si>
  <si>
    <t>2023.07</t>
  </si>
  <si>
    <t>2023.08</t>
  </si>
  <si>
    <t>2023.09</t>
  </si>
  <si>
    <t>2023.10</t>
  </si>
  <si>
    <t>2023.11</t>
  </si>
  <si>
    <t>2023.12</t>
  </si>
  <si>
    <t>2024.01</t>
    <phoneticPr fontId="3" type="noConversion"/>
  </si>
  <si>
    <t>2024.02</t>
  </si>
  <si>
    <t>2024.03</t>
  </si>
  <si>
    <t>2024.04</t>
  </si>
  <si>
    <t>2024.05</t>
  </si>
  <si>
    <t>2024.06</t>
  </si>
  <si>
    <t>2024.07</t>
  </si>
  <si>
    <t>2024.08</t>
  </si>
  <si>
    <t>2024.09</t>
  </si>
  <si>
    <t>2024.10</t>
  </si>
  <si>
    <t>2024.11</t>
  </si>
  <si>
    <t>2024.12</t>
  </si>
  <si>
    <t>AUD</t>
    <phoneticPr fontId="3" type="noConversion"/>
  </si>
  <si>
    <t>Annual AUD</t>
    <phoneticPr fontId="3" type="noConversion"/>
  </si>
  <si>
    <t>Year</t>
    <phoneticPr fontId="3" type="noConversion"/>
  </si>
  <si>
    <t>/</t>
    <phoneticPr fontId="3" type="noConversion"/>
  </si>
  <si>
    <t>/</t>
    <phoneticPr fontId="2" type="noConversion"/>
  </si>
  <si>
    <t>Decrease (compare to year 2020)%</t>
    <phoneticPr fontId="3" type="noConversion"/>
  </si>
  <si>
    <t>Year and month</t>
    <phoneticPr fontId="3" type="noConversion"/>
  </si>
  <si>
    <t>Rate (%)</t>
    <phoneticPr fontId="3" type="noConversion"/>
  </si>
  <si>
    <t>Year</t>
    <phoneticPr fontId="2" type="noConversion"/>
  </si>
  <si>
    <t>Annul rate (%)</t>
    <phoneticPr fontId="2" type="noConversion"/>
  </si>
  <si>
    <r>
      <t xml:space="preserve">Inpatient antibiotic expenditure </t>
    </r>
    <r>
      <rPr>
        <b/>
        <sz val="11"/>
        <color theme="1"/>
        <rFont val="等线"/>
        <family val="2"/>
        <charset val="134"/>
      </rPr>
      <t>（</t>
    </r>
    <r>
      <rPr>
        <b/>
        <sz val="11"/>
        <color theme="1"/>
        <rFont val="Palatino Linotype"/>
        <family val="1"/>
      </rPr>
      <t>in RMB</t>
    </r>
    <r>
      <rPr>
        <b/>
        <sz val="11"/>
        <color theme="1"/>
        <rFont val="等线"/>
        <family val="2"/>
        <charset val="134"/>
      </rPr>
      <t>）</t>
    </r>
    <phoneticPr fontId="3" type="noConversion"/>
  </si>
  <si>
    <r>
      <t xml:space="preserve">Inpatient antibiotic expenditure </t>
    </r>
    <r>
      <rPr>
        <b/>
        <sz val="11"/>
        <color theme="1"/>
        <rFont val="等线"/>
        <family val="2"/>
        <charset val="134"/>
      </rPr>
      <t>（</t>
    </r>
    <r>
      <rPr>
        <b/>
        <sz val="11"/>
        <color theme="1"/>
        <rFont val="Palatino Linotype"/>
        <family val="1"/>
      </rPr>
      <t>in USD</t>
    </r>
    <r>
      <rPr>
        <b/>
        <sz val="11"/>
        <color theme="1"/>
        <rFont val="等线"/>
        <family val="2"/>
        <charset val="134"/>
      </rPr>
      <t>）</t>
    </r>
    <phoneticPr fontId="3" type="noConversion"/>
  </si>
  <si>
    <t>Number of discharges</t>
    <phoneticPr fontId="3" type="noConversion"/>
  </si>
  <si>
    <t>Antibiotic expenduture per inpatient</t>
    <phoneticPr fontId="3" type="noConversion"/>
  </si>
  <si>
    <t>Proportion</t>
    <phoneticPr fontId="3" type="noConversion"/>
  </si>
  <si>
    <t>Drugs/date</t>
    <phoneticPr fontId="2" type="noConversion"/>
  </si>
  <si>
    <t>Table S1: Inpatient AUD data from 2020 to 2024</t>
    <phoneticPr fontId="3" type="noConversion"/>
  </si>
  <si>
    <t>Table S2: Inpatient antibiotic usage rate data from 2020 to 2024</t>
    <phoneticPr fontId="2" type="noConversion"/>
  </si>
  <si>
    <t>Table S3: Proportion of inpatient antibiotic expenditure to total and antibiotic expenditure per inpatient data from 2020 to 2024</t>
  </si>
  <si>
    <t>Table S4: Monthly Inpatient AUD data for Major Antibiotics from 2020 to 2024.</t>
  </si>
  <si>
    <t>Table S6: Resistance Rates of S. aureus to oxacillin and E. coli to ceftriaxone</t>
    <phoneticPr fontId="2" type="noConversion"/>
  </si>
  <si>
    <t>2020Q2</t>
  </si>
  <si>
    <t>2020Q4</t>
  </si>
  <si>
    <t>2021Q2</t>
  </si>
  <si>
    <t>2021Q4</t>
  </si>
  <si>
    <t>2022Q2</t>
  </si>
  <si>
    <t>2022Q4</t>
  </si>
  <si>
    <t>2023Q2</t>
  </si>
  <si>
    <t>2023Q4</t>
  </si>
  <si>
    <t>2024Q2</t>
  </si>
  <si>
    <t>2024Q4</t>
  </si>
  <si>
    <t>resistance (%)</t>
  </si>
  <si>
    <t>total cases (n)</t>
  </si>
  <si>
    <t>Resistance rate of ceftriaxone against E. coli</t>
  </si>
  <si>
    <t>Table S5: Total Points Deducted by “Driver’s License-Style” System Quarterly</t>
    <phoneticPr fontId="2" type="noConversion"/>
  </si>
  <si>
    <t>2020Q1</t>
    <phoneticPr fontId="2" type="noConversion"/>
  </si>
  <si>
    <t>2021Q1</t>
    <phoneticPr fontId="2" type="noConversion"/>
  </si>
  <si>
    <t>2022Q1</t>
    <phoneticPr fontId="2" type="noConversion"/>
  </si>
  <si>
    <t>2023Q1</t>
    <phoneticPr fontId="2" type="noConversion"/>
  </si>
  <si>
    <t>2024Q1</t>
    <phoneticPr fontId="2" type="noConversion"/>
  </si>
  <si>
    <t>Time</t>
    <phoneticPr fontId="2" type="noConversion"/>
  </si>
  <si>
    <t>Points Deducted</t>
    <phoneticPr fontId="2" type="noConversion"/>
  </si>
  <si>
    <t>2020Q2</t>
    <phoneticPr fontId="2" type="noConversion"/>
  </si>
  <si>
    <t>2020Q3</t>
    <phoneticPr fontId="2" type="noConversion"/>
  </si>
  <si>
    <t>2020Q4</t>
    <phoneticPr fontId="2" type="noConversion"/>
  </si>
  <si>
    <t>2021Q2</t>
    <phoneticPr fontId="2" type="noConversion"/>
  </si>
  <si>
    <t>2021Q3</t>
    <phoneticPr fontId="2" type="noConversion"/>
  </si>
  <si>
    <t>2021Q4</t>
    <phoneticPr fontId="2" type="noConversion"/>
  </si>
  <si>
    <t>2022Q2</t>
    <phoneticPr fontId="2" type="noConversion"/>
  </si>
  <si>
    <t>2022Q3</t>
    <phoneticPr fontId="2" type="noConversion"/>
  </si>
  <si>
    <t>2022Q4</t>
    <phoneticPr fontId="2" type="noConversion"/>
  </si>
  <si>
    <t>2023Q2</t>
    <phoneticPr fontId="2" type="noConversion"/>
  </si>
  <si>
    <t>2023Q3</t>
    <phoneticPr fontId="2" type="noConversion"/>
  </si>
  <si>
    <t>2023Q4</t>
    <phoneticPr fontId="2" type="noConversion"/>
  </si>
  <si>
    <t>2024Q2</t>
    <phoneticPr fontId="2" type="noConversion"/>
  </si>
  <si>
    <t>2024Q3</t>
    <phoneticPr fontId="2" type="noConversion"/>
  </si>
  <si>
    <t>2024Q4</t>
    <phoneticPr fontId="2" type="noConversion"/>
  </si>
  <si>
    <t>Resistance rate of oxacillin against S. aureus</t>
    <phoneticPr fontId="2" type="noConversion"/>
  </si>
  <si>
    <t>Table S7: Changes in Surgical Volume from 2020 to 2024</t>
    <phoneticPr fontId="3" type="noConversion"/>
  </si>
  <si>
    <t>Surgical Volume (n)</t>
    <phoneticPr fontId="3" type="noConversion"/>
  </si>
  <si>
    <t>Expenditure of total drugs (in RMB)</t>
    <phoneticPr fontId="3" type="noConversion"/>
  </si>
  <si>
    <t>Estimated Antibiotic expenduture per inpatient (in USD)*</t>
    <phoneticPr fontId="3" type="noConversion"/>
  </si>
  <si>
    <r>
      <t xml:space="preserve">Estimated inpatient antibiotic expenditure </t>
    </r>
    <r>
      <rPr>
        <b/>
        <sz val="11"/>
        <color theme="1"/>
        <rFont val="宋体"/>
        <family val="1"/>
        <charset val="134"/>
      </rPr>
      <t>（</t>
    </r>
    <r>
      <rPr>
        <b/>
        <sz val="11"/>
        <color theme="1"/>
        <rFont val="Palatino Linotype"/>
        <family val="1"/>
      </rPr>
      <t>in USD</t>
    </r>
    <r>
      <rPr>
        <b/>
        <sz val="11"/>
        <color theme="1"/>
        <rFont val="宋体"/>
        <family val="1"/>
        <charset val="134"/>
      </rPr>
      <t>）</t>
    </r>
    <r>
      <rPr>
        <b/>
        <vertAlign val="superscript"/>
        <sz val="11"/>
        <color theme="1"/>
        <rFont val="宋体"/>
        <family val="3"/>
        <charset val="134"/>
      </rPr>
      <t>*</t>
    </r>
    <phoneticPr fontId="3" type="noConversion"/>
  </si>
  <si>
    <t>Note: "Estimated inpatient antibiotic expenditure (in USD)" refers to the calculated inpatient antibiotic expenditure after adjusting for the price reduction resulting from national centralized procurement policies. Correspondingly, "Estimated Antibiotic Expenditure per Inpatient (in USD)" refers to the adjusted estimated inpatient antibiotic expenditure divided by the total number of discharges.</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</si>
</sst>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Red]\(0.00\)"/>
    <numFmt numFmtId="177" formatCode="0.00_ "/>
    <numFmt numFmtId="178" formatCode="0.000000_ "/>
  </numFmts>
  <fonts count="17" x14ac:knownFonts="1">
    <font>
      <sz val="11"/>
      <color theme="1"/>
      <name val="等线"/>
      <family val="2"/>
      <scheme val="minor"/>
    </font>
    <font>
      <sz val="11"/>
      <color theme="1"/>
      <name val="等线"/>
      <family val="2"/>
      <charset val="134"/>
      <scheme val="minor"/>
    </font>
    <font>
      <sz val="9"/>
      <name val="等线"/>
      <family val="3"/>
      <charset val="134"/>
      <scheme val="minor"/>
    </font>
    <font>
      <sz val="9"/>
      <name val="等线"/>
      <family val="2"/>
      <charset val="134"/>
      <scheme val="minor"/>
    </font>
    <font>
      <sz val="11"/>
      <color theme="1"/>
      <name val="Palatino Linotype"/>
      <family val="1"/>
    </font>
    <font>
      <sz val="11"/>
      <color rgb="FF000000"/>
      <name val="Palatino Linotype"/>
      <family val="1"/>
    </font>
    <font>
      <sz val="11"/>
      <name val="Palatino Linotype"/>
      <family val="1"/>
    </font>
    <font>
      <sz val="11"/>
      <color rgb="FFFF0000"/>
      <name val="Palatino Linotype"/>
      <family val="1"/>
    </font>
    <font>
      <b/>
      <sz val="11"/>
      <color theme="1"/>
      <name val="Palatino Linotype"/>
      <family val="1"/>
    </font>
    <font>
      <b/>
      <sz val="11"/>
      <color theme="1"/>
      <name val="等线"/>
      <family val="2"/>
      <charset val="134"/>
    </font>
    <font>
      <sz val="11"/>
      <color rgb="FFFFC000"/>
      <name val="Palatino Linotype"/>
      <family val="1"/>
    </font>
    <font>
      <sz val="11"/>
      <color rgb="FF92D050"/>
      <name val="Palatino Linotype"/>
      <family val="1"/>
    </font>
    <font>
      <sz val="11"/>
      <color rgb="FF0070C0"/>
      <name val="Palatino Linotype"/>
      <family val="1"/>
    </font>
    <font>
      <sz val="11"/>
      <color rgb="FF0CD3E8"/>
      <name val="Palatino Linotype"/>
      <family val="1"/>
    </font>
    <font>
      <sz val="11"/>
      <color rgb="FF7030A0"/>
      <name val="Palatino Linotype"/>
      <family val="1"/>
    </font>
    <font>
      <b/>
      <sz val="11"/>
      <color theme="1"/>
      <name val="宋体"/>
      <family val="1"/>
      <charset val="134"/>
    </font>
    <font>
      <b/>
      <vertAlign val="superscript"/>
      <sz val="11"/>
      <color theme="1"/>
      <name val="宋体"/>
      <family val="3"/>
      <charset val="134"/>
    </font>
  </fonts>
  <fills count="2">
    <fill>
      <patternFill patternType="none"/>
    </fill>
    <fill>
      <patternFill patternType="gray125"/>
    </fill>
  </fills>
  <borders count="7">
    <border>
      <left/>
      <right/>
      <top/>
      <bottom/>
      <diagonal/>
    </border>
    <border>
      <left/>
      <right/>
      <top style="thin">
        <color indexed="64"/>
      </top>
      <bottom style="thin">
        <color indexed="64"/>
      </bottom>
      <diagonal/>
    </border>
    <border>
      <left/>
      <right/>
      <top/>
      <bottom style="thin">
        <color indexed="64"/>
      </bottom>
      <diagonal/>
    </border>
    <border>
      <left/>
      <right/>
      <top style="medium">
        <color indexed="64"/>
      </top>
      <bottom style="medium">
        <color indexed="64"/>
      </bottom>
      <diagonal/>
    </border>
    <border>
      <left/>
      <right/>
      <top/>
      <bottom style="medium">
        <color rgb="FF000000"/>
      </bottom>
      <diagonal/>
    </border>
    <border>
      <left/>
      <right/>
      <top/>
      <bottom style="medium">
        <color indexed="64"/>
      </bottom>
      <diagonal/>
    </border>
    <border>
      <left/>
      <right/>
      <top style="medium">
        <color indexed="64"/>
      </top>
      <bottom/>
      <diagonal/>
    </border>
  </borders>
  <cellStyleXfs count="2">
    <xf numFmtId="0" fontId="0" fillId="0" borderId="0"/>
    <xf numFmtId="0" fontId="1" fillId="0" borderId="0">
      <alignment vertical="center"/>
    </xf>
  </cellStyleXfs>
  <cellXfs count="75">
    <xf numFmtId="0" fontId="0" fillId="0" borderId="0" xfId="0"/>
    <xf numFmtId="0" fontId="4" fillId="0" borderId="0" xfId="1" applyFont="1" applyBorder="1" applyAlignment="1">
      <alignment horizontal="center" vertical="center"/>
    </xf>
    <xf numFmtId="49" fontId="4" fillId="0" borderId="0" xfId="1" applyNumberFormat="1" applyFont="1" applyBorder="1" applyAlignment="1">
      <alignment horizontal="left"/>
    </xf>
    <xf numFmtId="176" fontId="4" fillId="0" borderId="0" xfId="1" applyNumberFormat="1" applyFont="1" applyBorder="1" applyAlignment="1">
      <alignment horizontal="left"/>
    </xf>
    <xf numFmtId="176" fontId="4" fillId="0" borderId="0" xfId="1" applyNumberFormat="1" applyFont="1" applyBorder="1" applyAlignment="1">
      <alignment horizontal="left" vertical="center"/>
    </xf>
    <xf numFmtId="0" fontId="4" fillId="0" borderId="0" xfId="1" applyFont="1" applyBorder="1" applyAlignment="1">
      <alignment horizontal="left" vertical="center"/>
    </xf>
    <xf numFmtId="177" fontId="4" fillId="0" borderId="0" xfId="1" applyNumberFormat="1" applyFont="1" applyBorder="1" applyAlignment="1">
      <alignment horizontal="left" vertical="center"/>
    </xf>
    <xf numFmtId="177" fontId="4" fillId="0" borderId="0" xfId="1" applyNumberFormat="1" applyFont="1" applyBorder="1" applyAlignment="1">
      <alignment horizontal="left"/>
    </xf>
    <xf numFmtId="10" fontId="4" fillId="0" borderId="0" xfId="1" applyNumberFormat="1" applyFont="1" applyBorder="1" applyAlignment="1">
      <alignment horizontal="left" vertical="center"/>
    </xf>
    <xf numFmtId="49" fontId="4" fillId="0" borderId="2" xfId="1" applyNumberFormat="1" applyFont="1" applyBorder="1" applyAlignment="1">
      <alignment horizontal="left"/>
    </xf>
    <xf numFmtId="176" fontId="4" fillId="0" borderId="2" xfId="1" applyNumberFormat="1" applyFont="1" applyBorder="1" applyAlignment="1">
      <alignment horizontal="left" vertical="center"/>
    </xf>
    <xf numFmtId="0" fontId="4" fillId="0" borderId="2" xfId="1" applyFont="1" applyBorder="1" applyAlignment="1">
      <alignment horizontal="left" vertical="center"/>
    </xf>
    <xf numFmtId="177" fontId="4" fillId="0" borderId="2" xfId="1" applyNumberFormat="1" applyFont="1" applyBorder="1" applyAlignment="1">
      <alignment horizontal="left" vertical="center"/>
    </xf>
    <xf numFmtId="10" fontId="4" fillId="0" borderId="2" xfId="1" applyNumberFormat="1" applyFont="1" applyBorder="1" applyAlignment="1">
      <alignment horizontal="left" vertical="center"/>
    </xf>
    <xf numFmtId="49" fontId="8" fillId="0" borderId="1" xfId="1" applyNumberFormat="1" applyFont="1" applyBorder="1" applyAlignment="1">
      <alignment horizontal="left" vertical="center" wrapText="1"/>
    </xf>
    <xf numFmtId="0" fontId="8" fillId="0" borderId="1" xfId="1" applyFont="1" applyBorder="1" applyAlignment="1">
      <alignment horizontal="left" vertical="center" wrapText="1"/>
    </xf>
    <xf numFmtId="0" fontId="8" fillId="0" borderId="1" xfId="1" applyFont="1" applyBorder="1" applyAlignment="1">
      <alignment horizontal="left" vertical="center"/>
    </xf>
    <xf numFmtId="0" fontId="4" fillId="0" borderId="0" xfId="0" applyFont="1" applyBorder="1" applyAlignment="1">
      <alignment horizontal="left"/>
    </xf>
    <xf numFmtId="177" fontId="4" fillId="0" borderId="0" xfId="0" applyNumberFormat="1" applyFont="1" applyBorder="1" applyAlignment="1">
      <alignment horizontal="center"/>
    </xf>
    <xf numFmtId="0" fontId="4" fillId="0" borderId="2" xfId="0" applyFont="1" applyBorder="1" applyAlignment="1">
      <alignment horizontal="left"/>
    </xf>
    <xf numFmtId="177" fontId="4" fillId="0" borderId="2" xfId="0" applyNumberFormat="1" applyFont="1" applyBorder="1" applyAlignment="1">
      <alignment horizontal="center"/>
    </xf>
    <xf numFmtId="49" fontId="4" fillId="0" borderId="0" xfId="0" applyNumberFormat="1" applyFont="1" applyFill="1" applyBorder="1" applyAlignment="1">
      <alignment horizontal="left" vertical="center"/>
    </xf>
    <xf numFmtId="176" fontId="6" fillId="0" borderId="0" xfId="0" applyNumberFormat="1" applyFont="1" applyFill="1" applyBorder="1" applyAlignment="1">
      <alignment horizontal="left" vertical="center" wrapText="1"/>
    </xf>
    <xf numFmtId="176" fontId="4" fillId="0" borderId="0" xfId="0" applyNumberFormat="1" applyFont="1" applyFill="1" applyBorder="1" applyAlignment="1">
      <alignment horizontal="left" vertical="center"/>
    </xf>
    <xf numFmtId="176" fontId="6" fillId="0" borderId="0" xfId="0" applyNumberFormat="1" applyFont="1" applyFill="1" applyBorder="1" applyAlignment="1">
      <alignment horizontal="left" vertical="center"/>
    </xf>
    <xf numFmtId="176" fontId="4" fillId="0" borderId="0" xfId="0" applyNumberFormat="1" applyFont="1" applyFill="1" applyBorder="1" applyAlignment="1">
      <alignment horizontal="left" vertical="center" wrapText="1"/>
    </xf>
    <xf numFmtId="49" fontId="4" fillId="0" borderId="2" xfId="0" applyNumberFormat="1" applyFont="1" applyFill="1" applyBorder="1" applyAlignment="1">
      <alignment horizontal="left" vertical="center"/>
    </xf>
    <xf numFmtId="0" fontId="8" fillId="0" borderId="1" xfId="1" applyFont="1" applyFill="1" applyBorder="1" applyAlignment="1">
      <alignment horizontal="left" vertical="center"/>
    </xf>
    <xf numFmtId="0" fontId="8" fillId="0" borderId="1" xfId="0" applyFont="1" applyBorder="1" applyAlignment="1">
      <alignment horizontal="left"/>
    </xf>
    <xf numFmtId="0" fontId="8" fillId="0" borderId="1" xfId="1" applyFont="1" applyBorder="1">
      <alignment vertical="center"/>
    </xf>
    <xf numFmtId="49" fontId="4" fillId="0" borderId="0" xfId="1" applyNumberFormat="1" applyFont="1" applyFill="1" applyBorder="1" applyAlignment="1">
      <alignment horizontal="left" vertical="center"/>
    </xf>
    <xf numFmtId="176" fontId="4" fillId="0" borderId="0" xfId="1" applyNumberFormat="1" applyFont="1" applyFill="1" applyBorder="1" applyAlignment="1">
      <alignment horizontal="left" vertical="center"/>
    </xf>
    <xf numFmtId="176" fontId="5" fillId="0" borderId="0" xfId="1" applyNumberFormat="1" applyFont="1" applyFill="1" applyBorder="1" applyAlignment="1">
      <alignment horizontal="left" vertical="center"/>
    </xf>
    <xf numFmtId="176" fontId="4" fillId="0" borderId="0" xfId="0" applyNumberFormat="1" applyFont="1" applyFill="1" applyBorder="1" applyAlignment="1">
      <alignment horizontal="left"/>
    </xf>
    <xf numFmtId="49" fontId="4" fillId="0" borderId="2" xfId="1" applyNumberFormat="1" applyFont="1" applyFill="1" applyBorder="1" applyAlignment="1">
      <alignment horizontal="left" vertical="center"/>
    </xf>
    <xf numFmtId="176" fontId="4" fillId="0" borderId="2" xfId="0" applyNumberFormat="1" applyFont="1" applyFill="1" applyBorder="1" applyAlignment="1">
      <alignment horizontal="left"/>
    </xf>
    <xf numFmtId="177" fontId="4" fillId="0" borderId="0" xfId="1" applyNumberFormat="1" applyFont="1" applyBorder="1" applyAlignment="1">
      <alignment horizontal="center" vertical="center"/>
    </xf>
    <xf numFmtId="0" fontId="4" fillId="0" borderId="2" xfId="1" applyFont="1" applyBorder="1">
      <alignment vertical="center"/>
    </xf>
    <xf numFmtId="0" fontId="4" fillId="0" borderId="2" xfId="1" applyFont="1" applyBorder="1" applyAlignment="1">
      <alignment horizontal="center" vertical="center"/>
    </xf>
    <xf numFmtId="0" fontId="7" fillId="0" borderId="0" xfId="0" applyFont="1" applyBorder="1"/>
    <xf numFmtId="178" fontId="4" fillId="0" borderId="0" xfId="0" applyNumberFormat="1" applyFont="1" applyBorder="1"/>
    <xf numFmtId="0" fontId="10" fillId="0" borderId="0" xfId="0" applyFont="1" applyBorder="1"/>
    <xf numFmtId="0" fontId="11" fillId="0" borderId="0" xfId="0" applyFont="1" applyBorder="1"/>
    <xf numFmtId="0" fontId="12" fillId="0" borderId="0" xfId="0" applyFont="1" applyBorder="1"/>
    <xf numFmtId="0" fontId="13" fillId="0" borderId="0" xfId="0" applyFont="1" applyBorder="1"/>
    <xf numFmtId="0" fontId="14" fillId="0" borderId="0" xfId="0" applyFont="1" applyBorder="1"/>
    <xf numFmtId="0" fontId="6" fillId="0" borderId="0" xfId="0" applyFont="1" applyBorder="1"/>
    <xf numFmtId="0" fontId="6" fillId="0" borderId="2" xfId="0" applyFont="1" applyBorder="1"/>
    <xf numFmtId="178" fontId="4" fillId="0" borderId="2" xfId="0" applyNumberFormat="1" applyFont="1" applyBorder="1"/>
    <xf numFmtId="0" fontId="4" fillId="0" borderId="1" xfId="0" applyFont="1" applyBorder="1" applyAlignment="1">
      <alignment vertical="center"/>
    </xf>
    <xf numFmtId="0" fontId="4" fillId="0" borderId="1" xfId="0" applyFont="1" applyBorder="1" applyAlignment="1">
      <alignment horizontal="center" vertical="center"/>
    </xf>
    <xf numFmtId="0" fontId="4" fillId="0" borderId="0" xfId="0" applyFont="1"/>
    <xf numFmtId="0" fontId="5" fillId="0" borderId="0" xfId="0" applyFont="1"/>
    <xf numFmtId="0" fontId="4" fillId="0" borderId="0" xfId="1" applyFont="1" applyAlignment="1"/>
    <xf numFmtId="0" fontId="4" fillId="0" borderId="0" xfId="1" applyFont="1">
      <alignment vertical="center"/>
    </xf>
    <xf numFmtId="177" fontId="4" fillId="0" borderId="0" xfId="0" applyNumberFormat="1" applyFont="1"/>
    <xf numFmtId="177" fontId="4" fillId="0" borderId="0" xfId="1" applyNumberFormat="1" applyFont="1">
      <alignment vertical="center"/>
    </xf>
    <xf numFmtId="0" fontId="5" fillId="0" borderId="0" xfId="0" applyFont="1" applyBorder="1"/>
    <xf numFmtId="0" fontId="5" fillId="0" borderId="2" xfId="0" applyFont="1" applyBorder="1"/>
    <xf numFmtId="0" fontId="5" fillId="0" borderId="1" xfId="0" applyFont="1" applyBorder="1"/>
    <xf numFmtId="0" fontId="4" fillId="0" borderId="3" xfId="0" applyFont="1" applyBorder="1" applyAlignment="1">
      <alignment horizontal="left" vertical="center"/>
    </xf>
    <xf numFmtId="0" fontId="4" fillId="0" borderId="3" xfId="0" applyFont="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center" vertical="center"/>
    </xf>
    <xf numFmtId="0" fontId="4" fillId="0" borderId="5" xfId="0" applyFont="1" applyBorder="1" applyAlignment="1">
      <alignment horizontal="left" vertical="center" wrapText="1"/>
    </xf>
    <xf numFmtId="0" fontId="4" fillId="0" borderId="5" xfId="0" applyFont="1" applyBorder="1" applyAlignment="1">
      <alignment horizontal="center" vertical="center"/>
    </xf>
    <xf numFmtId="0" fontId="4" fillId="0" borderId="0" xfId="1" applyFont="1" applyFill="1" applyBorder="1" applyAlignment="1">
      <alignment horizontal="left" vertical="center"/>
    </xf>
    <xf numFmtId="0" fontId="4" fillId="0" borderId="2" xfId="1" applyFont="1" applyFill="1" applyBorder="1" applyAlignment="1">
      <alignment horizontal="left" vertical="center"/>
    </xf>
    <xf numFmtId="0" fontId="4" fillId="0" borderId="6" xfId="0" applyFont="1" applyBorder="1" applyAlignment="1">
      <alignment horizontal="center" vertical="center" wrapText="1"/>
    </xf>
    <xf numFmtId="0" fontId="4" fillId="0" borderId="0" xfId="0" applyFont="1" applyAlignment="1">
      <alignment horizontal="center" vertical="center" wrapText="1"/>
    </xf>
    <xf numFmtId="0" fontId="4" fillId="0" borderId="4" xfId="0" applyFont="1" applyBorder="1" applyAlignment="1">
      <alignment horizontal="center" vertical="center" wrapText="1"/>
    </xf>
    <xf numFmtId="176" fontId="4" fillId="0" borderId="0" xfId="1" applyNumberFormat="1" applyFont="1" applyBorder="1" applyAlignment="1">
      <alignment horizontal="center" vertical="center"/>
    </xf>
    <xf numFmtId="177" fontId="4" fillId="0" borderId="2" xfId="1" applyNumberFormat="1" applyFont="1" applyBorder="1" applyAlignment="1">
      <alignment horizontal="center" vertical="center"/>
    </xf>
    <xf numFmtId="176" fontId="4" fillId="0" borderId="2" xfId="1" applyNumberFormat="1" applyFont="1" applyBorder="1" applyAlignment="1">
      <alignment horizontal="center" vertical="center"/>
    </xf>
    <xf numFmtId="0" fontId="4" fillId="0" borderId="0" xfId="1" applyFont="1" applyAlignment="1">
      <alignment horizontal="left" vertical="top" wrapText="1"/>
    </xf>
  </cellXfs>
  <cellStyles count="2">
    <cellStyle name="常规" xfId="0" builtinId="0"/>
    <cellStyle name="常规 2" xfId="1" xr:uid="{A6D198E0-28F0-4EB9-83D7-1EAF870339E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0E82F-486F-4DC4-B4E5-1FAC43C1103A}">
  <dimension ref="A1:H63"/>
  <sheetViews>
    <sheetView workbookViewId="0">
      <selection activeCell="G15" sqref="G15"/>
    </sheetView>
  </sheetViews>
  <sheetFormatPr defaultRowHeight="15.5" x14ac:dyDescent="0.3"/>
  <cols>
    <col min="1" max="1" width="16.25" style="54" customWidth="1"/>
    <col min="2" max="4" width="8.6640625" style="54"/>
    <col min="5" max="5" width="12.08203125" style="54" customWidth="1"/>
    <col min="6" max="6" width="31.1640625" style="54" customWidth="1"/>
    <col min="7" max="16384" width="8.6640625" style="54"/>
  </cols>
  <sheetData>
    <row r="1" spans="1:8" x14ac:dyDescent="0.3">
      <c r="A1" s="54" t="s">
        <v>132</v>
      </c>
    </row>
    <row r="3" spans="1:8" x14ac:dyDescent="0.3">
      <c r="A3" s="27" t="s">
        <v>122</v>
      </c>
      <c r="B3" s="27" t="s">
        <v>116</v>
      </c>
      <c r="D3" s="29" t="s">
        <v>118</v>
      </c>
      <c r="E3" s="29" t="s">
        <v>117</v>
      </c>
      <c r="F3" s="29" t="s">
        <v>121</v>
      </c>
    </row>
    <row r="4" spans="1:8" x14ac:dyDescent="0.3">
      <c r="A4" s="30">
        <v>2020.01</v>
      </c>
      <c r="B4" s="31">
        <v>51.67</v>
      </c>
      <c r="D4" s="5">
        <v>2020</v>
      </c>
      <c r="E4" s="5">
        <v>46.58</v>
      </c>
      <c r="F4" s="1" t="s">
        <v>119</v>
      </c>
    </row>
    <row r="5" spans="1:8" x14ac:dyDescent="0.3">
      <c r="A5" s="30">
        <v>2020.02</v>
      </c>
      <c r="B5" s="31">
        <v>51.33</v>
      </c>
      <c r="D5" s="5">
        <v>2021</v>
      </c>
      <c r="E5" s="5">
        <v>36.56</v>
      </c>
      <c r="F5" s="36">
        <v>21.511378273937311</v>
      </c>
      <c r="H5" s="56"/>
    </row>
    <row r="6" spans="1:8" x14ac:dyDescent="0.3">
      <c r="A6" s="30">
        <v>2020.03</v>
      </c>
      <c r="B6" s="31">
        <v>56.47</v>
      </c>
      <c r="D6" s="5">
        <v>2022</v>
      </c>
      <c r="E6" s="5">
        <v>35.18</v>
      </c>
      <c r="F6" s="36">
        <v>24.474023185916703</v>
      </c>
      <c r="H6" s="56"/>
    </row>
    <row r="7" spans="1:8" x14ac:dyDescent="0.3">
      <c r="A7" s="30">
        <v>2020.04</v>
      </c>
      <c r="B7" s="31">
        <v>45.64</v>
      </c>
      <c r="D7" s="5">
        <v>2023</v>
      </c>
      <c r="E7" s="5">
        <v>38.76</v>
      </c>
      <c r="F7" s="36">
        <v>16.788321167883215</v>
      </c>
      <c r="H7" s="56"/>
    </row>
    <row r="8" spans="1:8" x14ac:dyDescent="0.3">
      <c r="A8" s="30">
        <v>2020.05</v>
      </c>
      <c r="B8" s="31">
        <v>45.58</v>
      </c>
      <c r="D8" s="5">
        <v>2024</v>
      </c>
      <c r="E8" s="5">
        <v>36.200000000000003</v>
      </c>
      <c r="F8" s="36">
        <v>22.284242164018885</v>
      </c>
      <c r="H8" s="56"/>
    </row>
    <row r="9" spans="1:8" x14ac:dyDescent="0.3">
      <c r="A9" s="30">
        <v>2020.06</v>
      </c>
      <c r="B9" s="31">
        <v>45.8</v>
      </c>
      <c r="D9" s="37"/>
      <c r="E9" s="37" t="s">
        <v>7</v>
      </c>
      <c r="F9" s="38">
        <v>21.26</v>
      </c>
    </row>
    <row r="10" spans="1:8" x14ac:dyDescent="0.3">
      <c r="A10" s="30">
        <v>2020.07</v>
      </c>
      <c r="B10" s="31">
        <v>48</v>
      </c>
    </row>
    <row r="11" spans="1:8" x14ac:dyDescent="0.3">
      <c r="A11" s="30">
        <v>2020.08</v>
      </c>
      <c r="B11" s="31">
        <v>48.09</v>
      </c>
    </row>
    <row r="12" spans="1:8" x14ac:dyDescent="0.3">
      <c r="A12" s="30">
        <v>2020.09</v>
      </c>
      <c r="B12" s="31">
        <v>49.24</v>
      </c>
    </row>
    <row r="13" spans="1:8" x14ac:dyDescent="0.3">
      <c r="A13" s="30" t="s">
        <v>1</v>
      </c>
      <c r="B13" s="31">
        <v>44.64</v>
      </c>
    </row>
    <row r="14" spans="1:8" x14ac:dyDescent="0.3">
      <c r="A14" s="30">
        <v>2020.11</v>
      </c>
      <c r="B14" s="31">
        <v>45.98</v>
      </c>
    </row>
    <row r="15" spans="1:8" x14ac:dyDescent="0.3">
      <c r="A15" s="30">
        <v>2020.12</v>
      </c>
      <c r="B15" s="31">
        <v>47.02</v>
      </c>
    </row>
    <row r="16" spans="1:8" x14ac:dyDescent="0.3">
      <c r="A16" s="30">
        <v>2021.01</v>
      </c>
      <c r="B16" s="32">
        <v>56.13</v>
      </c>
    </row>
    <row r="17" spans="1:2" x14ac:dyDescent="0.3">
      <c r="A17" s="30">
        <v>2021.02</v>
      </c>
      <c r="B17" s="32">
        <v>55.08</v>
      </c>
    </row>
    <row r="18" spans="1:2" x14ac:dyDescent="0.3">
      <c r="A18" s="30">
        <v>2021.03</v>
      </c>
      <c r="B18" s="32">
        <v>40.51</v>
      </c>
    </row>
    <row r="19" spans="1:2" x14ac:dyDescent="0.3">
      <c r="A19" s="30">
        <v>2021.04</v>
      </c>
      <c r="B19" s="32">
        <v>35.17</v>
      </c>
    </row>
    <row r="20" spans="1:2" x14ac:dyDescent="0.3">
      <c r="A20" s="30">
        <v>2021.05</v>
      </c>
      <c r="B20" s="32">
        <v>33.46</v>
      </c>
    </row>
    <row r="21" spans="1:2" x14ac:dyDescent="0.3">
      <c r="A21" s="30">
        <v>2021.06</v>
      </c>
      <c r="B21" s="32">
        <v>34.92</v>
      </c>
    </row>
    <row r="22" spans="1:2" x14ac:dyDescent="0.3">
      <c r="A22" s="30">
        <v>2021.07</v>
      </c>
      <c r="B22" s="32">
        <v>35.21</v>
      </c>
    </row>
    <row r="23" spans="1:2" x14ac:dyDescent="0.3">
      <c r="A23" s="30">
        <v>2021.08</v>
      </c>
      <c r="B23" s="32">
        <v>33.71</v>
      </c>
    </row>
    <row r="24" spans="1:2" x14ac:dyDescent="0.3">
      <c r="A24" s="30">
        <v>2021.09</v>
      </c>
      <c r="B24" s="32">
        <v>33.94</v>
      </c>
    </row>
    <row r="25" spans="1:2" x14ac:dyDescent="0.3">
      <c r="A25" s="30" t="s">
        <v>2</v>
      </c>
      <c r="B25" s="32">
        <v>30.86</v>
      </c>
    </row>
    <row r="26" spans="1:2" x14ac:dyDescent="0.3">
      <c r="A26" s="30">
        <v>2021.11</v>
      </c>
      <c r="B26" s="32">
        <v>31.31</v>
      </c>
    </row>
    <row r="27" spans="1:2" x14ac:dyDescent="0.3">
      <c r="A27" s="30">
        <v>2021.12</v>
      </c>
      <c r="B27" s="32">
        <v>33.29</v>
      </c>
    </row>
    <row r="28" spans="1:2" x14ac:dyDescent="0.3">
      <c r="A28" s="30">
        <v>2022.01</v>
      </c>
      <c r="B28" s="32">
        <v>30.25</v>
      </c>
    </row>
    <row r="29" spans="1:2" x14ac:dyDescent="0.3">
      <c r="A29" s="30">
        <v>2022.02</v>
      </c>
      <c r="B29" s="32">
        <v>37.26</v>
      </c>
    </row>
    <row r="30" spans="1:2" x14ac:dyDescent="0.3">
      <c r="A30" s="30">
        <v>2022.03</v>
      </c>
      <c r="B30" s="32">
        <v>32.65</v>
      </c>
    </row>
    <row r="31" spans="1:2" x14ac:dyDescent="0.3">
      <c r="A31" s="30">
        <v>2022.04</v>
      </c>
      <c r="B31" s="32">
        <v>31.49</v>
      </c>
    </row>
    <row r="32" spans="1:2" x14ac:dyDescent="0.3">
      <c r="A32" s="30">
        <v>2022.05</v>
      </c>
      <c r="B32" s="32">
        <v>32.200000000000003</v>
      </c>
    </row>
    <row r="33" spans="1:2" x14ac:dyDescent="0.3">
      <c r="A33" s="30">
        <v>2022.06</v>
      </c>
      <c r="B33" s="32">
        <v>34.21</v>
      </c>
    </row>
    <row r="34" spans="1:2" x14ac:dyDescent="0.3">
      <c r="A34" s="30">
        <v>2022.07</v>
      </c>
      <c r="B34" s="31">
        <v>33.299999999999997</v>
      </c>
    </row>
    <row r="35" spans="1:2" x14ac:dyDescent="0.3">
      <c r="A35" s="30">
        <v>2022.08</v>
      </c>
      <c r="B35" s="32">
        <v>38.18</v>
      </c>
    </row>
    <row r="36" spans="1:2" x14ac:dyDescent="0.3">
      <c r="A36" s="30">
        <v>2022.09</v>
      </c>
      <c r="B36" s="32">
        <v>35.35</v>
      </c>
    </row>
    <row r="37" spans="1:2" x14ac:dyDescent="0.3">
      <c r="A37" s="30" t="s">
        <v>3</v>
      </c>
      <c r="B37" s="32">
        <v>34.659999999999997</v>
      </c>
    </row>
    <row r="38" spans="1:2" x14ac:dyDescent="0.3">
      <c r="A38" s="30">
        <v>2022.11</v>
      </c>
      <c r="B38" s="32">
        <v>33.909999999999997</v>
      </c>
    </row>
    <row r="39" spans="1:2" x14ac:dyDescent="0.3">
      <c r="A39" s="30">
        <v>2022.12</v>
      </c>
      <c r="B39" s="32">
        <v>41.47</v>
      </c>
    </row>
    <row r="40" spans="1:2" x14ac:dyDescent="0.3">
      <c r="A40" s="30">
        <v>2023.01</v>
      </c>
      <c r="B40" s="32">
        <v>53.15</v>
      </c>
    </row>
    <row r="41" spans="1:2" x14ac:dyDescent="0.3">
      <c r="A41" s="30">
        <v>2023.02</v>
      </c>
      <c r="B41" s="32">
        <v>40.36</v>
      </c>
    </row>
    <row r="42" spans="1:2" x14ac:dyDescent="0.3">
      <c r="A42" s="30">
        <v>2023.03</v>
      </c>
      <c r="B42" s="32">
        <v>37.81</v>
      </c>
    </row>
    <row r="43" spans="1:2" x14ac:dyDescent="0.3">
      <c r="A43" s="30">
        <v>2023.04</v>
      </c>
      <c r="B43" s="32">
        <v>37.21</v>
      </c>
    </row>
    <row r="44" spans="1:2" x14ac:dyDescent="0.3">
      <c r="A44" s="30">
        <v>2023.05</v>
      </c>
      <c r="B44" s="32">
        <v>37.57</v>
      </c>
    </row>
    <row r="45" spans="1:2" x14ac:dyDescent="0.3">
      <c r="A45" s="30">
        <v>2023.06</v>
      </c>
      <c r="B45" s="32">
        <v>36.44</v>
      </c>
    </row>
    <row r="46" spans="1:2" x14ac:dyDescent="0.3">
      <c r="A46" s="30">
        <v>2023.07</v>
      </c>
      <c r="B46" s="32">
        <v>35.909999999999997</v>
      </c>
    </row>
    <row r="47" spans="1:2" x14ac:dyDescent="0.3">
      <c r="A47" s="30">
        <v>2023.08</v>
      </c>
      <c r="B47" s="32">
        <v>34.659999999999997</v>
      </c>
    </row>
    <row r="48" spans="1:2" x14ac:dyDescent="0.3">
      <c r="A48" s="30">
        <v>2023.09</v>
      </c>
      <c r="B48" s="32">
        <v>35.46</v>
      </c>
    </row>
    <row r="49" spans="1:2" x14ac:dyDescent="0.3">
      <c r="A49" s="30" t="s">
        <v>4</v>
      </c>
      <c r="B49" s="32">
        <v>41.3</v>
      </c>
    </row>
    <row r="50" spans="1:2" x14ac:dyDescent="0.3">
      <c r="A50" s="30">
        <v>2023.11</v>
      </c>
      <c r="B50" s="32">
        <v>37.270000000000003</v>
      </c>
    </row>
    <row r="51" spans="1:2" x14ac:dyDescent="0.3">
      <c r="A51" s="30">
        <v>2023.12</v>
      </c>
      <c r="B51" s="32">
        <v>35.67</v>
      </c>
    </row>
    <row r="52" spans="1:2" x14ac:dyDescent="0.3">
      <c r="A52" s="30">
        <v>2024.01</v>
      </c>
      <c r="B52" s="31">
        <v>43.68</v>
      </c>
    </row>
    <row r="53" spans="1:2" x14ac:dyDescent="0.3">
      <c r="A53" s="30">
        <v>2024.02</v>
      </c>
      <c r="B53" s="31">
        <v>43.25</v>
      </c>
    </row>
    <row r="54" spans="1:2" x14ac:dyDescent="0.3">
      <c r="A54" s="30">
        <v>2024.03</v>
      </c>
      <c r="B54" s="31">
        <v>37.68</v>
      </c>
    </row>
    <row r="55" spans="1:2" x14ac:dyDescent="0.3">
      <c r="A55" s="30">
        <v>2024.04</v>
      </c>
      <c r="B55" s="31">
        <v>37.53</v>
      </c>
    </row>
    <row r="56" spans="1:2" x14ac:dyDescent="0.3">
      <c r="A56" s="30">
        <v>2024.05</v>
      </c>
      <c r="B56" s="31">
        <v>36.68</v>
      </c>
    </row>
    <row r="57" spans="1:2" x14ac:dyDescent="0.3">
      <c r="A57" s="30">
        <v>2024.06</v>
      </c>
      <c r="B57" s="31">
        <v>34.409999999999997</v>
      </c>
    </row>
    <row r="58" spans="1:2" x14ac:dyDescent="0.3">
      <c r="A58" s="30">
        <v>2024.07</v>
      </c>
      <c r="B58" s="31">
        <v>36.06</v>
      </c>
    </row>
    <row r="59" spans="1:2" x14ac:dyDescent="0.3">
      <c r="A59" s="30">
        <v>2024.08</v>
      </c>
      <c r="B59" s="31">
        <v>36.130000000000003</v>
      </c>
    </row>
    <row r="60" spans="1:2" x14ac:dyDescent="0.3">
      <c r="A60" s="30">
        <v>2024.09</v>
      </c>
      <c r="B60" s="31">
        <v>35.44</v>
      </c>
    </row>
    <row r="61" spans="1:2" x14ac:dyDescent="0.3">
      <c r="A61" s="30" t="s">
        <v>0</v>
      </c>
      <c r="B61" s="31">
        <v>34.5</v>
      </c>
    </row>
    <row r="62" spans="1:2" x14ac:dyDescent="0.3">
      <c r="A62" s="30">
        <v>2024.11</v>
      </c>
      <c r="B62" s="31">
        <v>32.03</v>
      </c>
    </row>
    <row r="63" spans="1:2" x14ac:dyDescent="0.4">
      <c r="A63" s="34">
        <v>2024.12</v>
      </c>
      <c r="B63" s="35">
        <v>35.15</v>
      </c>
    </row>
  </sheetData>
  <phoneticPr fontId="3"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FC06B-F822-4BC9-BA94-4CCA330929CF}">
  <dimension ref="A1:H63"/>
  <sheetViews>
    <sheetView workbookViewId="0">
      <selection activeCell="A9" sqref="A9"/>
    </sheetView>
  </sheetViews>
  <sheetFormatPr defaultRowHeight="15.5" x14ac:dyDescent="0.4"/>
  <cols>
    <col min="1" max="1" width="14.4140625" style="51" customWidth="1"/>
    <col min="2" max="2" width="11" style="51" customWidth="1"/>
    <col min="3" max="4" width="8.6640625" style="51"/>
    <col min="5" max="5" width="12.6640625" style="51" customWidth="1"/>
    <col min="6" max="6" width="29.33203125" style="51" customWidth="1"/>
    <col min="7" max="16384" width="8.6640625" style="51"/>
  </cols>
  <sheetData>
    <row r="1" spans="1:8" x14ac:dyDescent="0.4">
      <c r="A1" s="51" t="s">
        <v>133</v>
      </c>
    </row>
    <row r="3" spans="1:8" x14ac:dyDescent="0.4">
      <c r="A3" s="27" t="s">
        <v>122</v>
      </c>
      <c r="B3" s="27" t="s">
        <v>123</v>
      </c>
      <c r="D3" s="28" t="s">
        <v>124</v>
      </c>
      <c r="E3" s="28" t="s">
        <v>125</v>
      </c>
      <c r="F3" s="29" t="s">
        <v>121</v>
      </c>
    </row>
    <row r="4" spans="1:8" x14ac:dyDescent="0.4">
      <c r="A4" s="21">
        <v>2020.01</v>
      </c>
      <c r="B4" s="23">
        <v>52.75</v>
      </c>
      <c r="D4" s="17">
        <v>2020</v>
      </c>
      <c r="E4" s="17">
        <v>46.25</v>
      </c>
      <c r="F4" s="1" t="s">
        <v>120</v>
      </c>
    </row>
    <row r="5" spans="1:8" x14ac:dyDescent="0.4">
      <c r="A5" s="21">
        <v>2020.02</v>
      </c>
      <c r="B5" s="23">
        <v>59.38</v>
      </c>
      <c r="D5" s="17">
        <v>2021</v>
      </c>
      <c r="E5" s="17">
        <v>44.31</v>
      </c>
      <c r="F5" s="18">
        <v>4.1945945945945917</v>
      </c>
      <c r="G5" s="55"/>
      <c r="H5" s="55"/>
    </row>
    <row r="6" spans="1:8" x14ac:dyDescent="0.4">
      <c r="A6" s="21">
        <v>2020.03</v>
      </c>
      <c r="B6" s="23">
        <v>49.04</v>
      </c>
      <c r="D6" s="17">
        <v>2022</v>
      </c>
      <c r="E6" s="17">
        <v>43.96</v>
      </c>
      <c r="F6" s="18">
        <v>4.9513513513513523</v>
      </c>
      <c r="G6" s="55"/>
      <c r="H6" s="55"/>
    </row>
    <row r="7" spans="1:8" x14ac:dyDescent="0.4">
      <c r="A7" s="21">
        <v>2020.04</v>
      </c>
      <c r="B7" s="23">
        <v>43.74</v>
      </c>
      <c r="D7" s="17">
        <v>2023</v>
      </c>
      <c r="E7" s="17">
        <v>43.7</v>
      </c>
      <c r="F7" s="18">
        <v>5.5135135135135123</v>
      </c>
      <c r="G7" s="55"/>
      <c r="H7" s="55"/>
    </row>
    <row r="8" spans="1:8" x14ac:dyDescent="0.4">
      <c r="A8" s="21">
        <v>2020.05</v>
      </c>
      <c r="B8" s="23">
        <v>45.84</v>
      </c>
      <c r="D8" s="19">
        <v>2024</v>
      </c>
      <c r="E8" s="19">
        <v>41.57</v>
      </c>
      <c r="F8" s="20">
        <v>10.118918918918919</v>
      </c>
      <c r="G8" s="55"/>
      <c r="H8" s="55"/>
    </row>
    <row r="9" spans="1:8" x14ac:dyDescent="0.4">
      <c r="A9" s="21">
        <v>2020.06</v>
      </c>
      <c r="B9" s="23">
        <v>44.33</v>
      </c>
      <c r="F9" s="1"/>
    </row>
    <row r="10" spans="1:8" x14ac:dyDescent="0.4">
      <c r="A10" s="21">
        <v>2020.07</v>
      </c>
      <c r="B10" s="23">
        <v>47.03</v>
      </c>
    </row>
    <row r="11" spans="1:8" x14ac:dyDescent="0.4">
      <c r="A11" s="21">
        <v>2020.08</v>
      </c>
      <c r="B11" s="23">
        <v>46.81</v>
      </c>
    </row>
    <row r="12" spans="1:8" x14ac:dyDescent="0.4">
      <c r="A12" s="21">
        <v>2020.09</v>
      </c>
      <c r="B12" s="23">
        <v>42.1</v>
      </c>
    </row>
    <row r="13" spans="1:8" x14ac:dyDescent="0.4">
      <c r="A13" s="21" t="s">
        <v>1</v>
      </c>
      <c r="B13" s="23">
        <v>44.98</v>
      </c>
    </row>
    <row r="14" spans="1:8" x14ac:dyDescent="0.4">
      <c r="A14" s="21">
        <v>2020.11</v>
      </c>
      <c r="B14" s="23">
        <v>45.98</v>
      </c>
    </row>
    <row r="15" spans="1:8" x14ac:dyDescent="0.4">
      <c r="A15" s="21">
        <v>2020.12</v>
      </c>
      <c r="B15" s="23">
        <v>44.26</v>
      </c>
    </row>
    <row r="16" spans="1:8" x14ac:dyDescent="0.4">
      <c r="A16" s="21">
        <v>2021.01</v>
      </c>
      <c r="B16" s="22">
        <v>47.09</v>
      </c>
    </row>
    <row r="17" spans="1:2" x14ac:dyDescent="0.4">
      <c r="A17" s="21">
        <v>2021.02</v>
      </c>
      <c r="B17" s="22">
        <v>47.1</v>
      </c>
    </row>
    <row r="18" spans="1:2" x14ac:dyDescent="0.4">
      <c r="A18" s="21">
        <v>2021.03</v>
      </c>
      <c r="B18" s="22">
        <v>39.35</v>
      </c>
    </row>
    <row r="19" spans="1:2" x14ac:dyDescent="0.4">
      <c r="A19" s="21">
        <v>2021.04</v>
      </c>
      <c r="B19" s="22">
        <v>41.23</v>
      </c>
    </row>
    <row r="20" spans="1:2" x14ac:dyDescent="0.4">
      <c r="A20" s="21">
        <v>2021.05</v>
      </c>
      <c r="B20" s="23">
        <v>42.66</v>
      </c>
    </row>
    <row r="21" spans="1:2" x14ac:dyDescent="0.4">
      <c r="A21" s="21">
        <v>2021.06</v>
      </c>
      <c r="B21" s="22">
        <v>39.630000000000003</v>
      </c>
    </row>
    <row r="22" spans="1:2" x14ac:dyDescent="0.4">
      <c r="A22" s="21">
        <v>2021.07</v>
      </c>
      <c r="B22" s="22">
        <v>40.4</v>
      </c>
    </row>
    <row r="23" spans="1:2" x14ac:dyDescent="0.4">
      <c r="A23" s="21">
        <v>2021.08</v>
      </c>
      <c r="B23" s="24">
        <v>40.340000000000003</v>
      </c>
    </row>
    <row r="24" spans="1:2" x14ac:dyDescent="0.4">
      <c r="A24" s="21">
        <v>2021.09</v>
      </c>
      <c r="B24" s="25">
        <v>36.76</v>
      </c>
    </row>
    <row r="25" spans="1:2" x14ac:dyDescent="0.4">
      <c r="A25" s="21" t="s">
        <v>2</v>
      </c>
      <c r="B25" s="22">
        <v>38.119999999999997</v>
      </c>
    </row>
    <row r="26" spans="1:2" x14ac:dyDescent="0.4">
      <c r="A26" s="21">
        <v>2021.11</v>
      </c>
      <c r="B26" s="24">
        <v>38.51</v>
      </c>
    </row>
    <row r="27" spans="1:2" x14ac:dyDescent="0.4">
      <c r="A27" s="21">
        <v>2021.12</v>
      </c>
      <c r="B27" s="25">
        <v>42.11</v>
      </c>
    </row>
    <row r="28" spans="1:2" x14ac:dyDescent="0.4">
      <c r="A28" s="21">
        <v>2022.01</v>
      </c>
      <c r="B28" s="22">
        <v>41.71</v>
      </c>
    </row>
    <row r="29" spans="1:2" x14ac:dyDescent="0.4">
      <c r="A29" s="21">
        <v>2022.02</v>
      </c>
      <c r="B29" s="24">
        <v>45.12</v>
      </c>
    </row>
    <row r="30" spans="1:2" x14ac:dyDescent="0.4">
      <c r="A30" s="21">
        <v>2022.03</v>
      </c>
      <c r="B30" s="22">
        <v>43.04</v>
      </c>
    </row>
    <row r="31" spans="1:2" x14ac:dyDescent="0.4">
      <c r="A31" s="21">
        <v>2022.04</v>
      </c>
      <c r="B31" s="22">
        <v>40.81</v>
      </c>
    </row>
    <row r="32" spans="1:2" x14ac:dyDescent="0.4">
      <c r="A32" s="21">
        <v>2022.05</v>
      </c>
      <c r="B32" s="24">
        <v>41.88</v>
      </c>
    </row>
    <row r="33" spans="1:2" x14ac:dyDescent="0.4">
      <c r="A33" s="21">
        <v>2022.06</v>
      </c>
      <c r="B33" s="22">
        <v>43.1</v>
      </c>
    </row>
    <row r="34" spans="1:2" x14ac:dyDescent="0.4">
      <c r="A34" s="21">
        <v>2022.07</v>
      </c>
      <c r="B34" s="23">
        <v>43.72</v>
      </c>
    </row>
    <row r="35" spans="1:2" x14ac:dyDescent="0.4">
      <c r="A35" s="21">
        <v>2022.08</v>
      </c>
      <c r="B35" s="23">
        <v>45.71</v>
      </c>
    </row>
    <row r="36" spans="1:2" x14ac:dyDescent="0.4">
      <c r="A36" s="21">
        <v>2022.09</v>
      </c>
      <c r="B36" s="23">
        <v>40.43</v>
      </c>
    </row>
    <row r="37" spans="1:2" x14ac:dyDescent="0.4">
      <c r="A37" s="21" t="s">
        <v>3</v>
      </c>
      <c r="B37" s="22">
        <v>42.31</v>
      </c>
    </row>
    <row r="38" spans="1:2" x14ac:dyDescent="0.4">
      <c r="A38" s="21">
        <v>2022.11</v>
      </c>
      <c r="B38" s="24">
        <v>40.96</v>
      </c>
    </row>
    <row r="39" spans="1:2" x14ac:dyDescent="0.4">
      <c r="A39" s="21">
        <v>2022.12</v>
      </c>
      <c r="B39" s="22">
        <v>50.05</v>
      </c>
    </row>
    <row r="40" spans="1:2" x14ac:dyDescent="0.4">
      <c r="A40" s="21">
        <v>2023.01</v>
      </c>
      <c r="B40" s="23">
        <v>56.34</v>
      </c>
    </row>
    <row r="41" spans="1:2" x14ac:dyDescent="0.4">
      <c r="A41" s="21">
        <v>2023.02</v>
      </c>
      <c r="B41" s="23">
        <v>41.61</v>
      </c>
    </row>
    <row r="42" spans="1:2" x14ac:dyDescent="0.4">
      <c r="A42" s="21">
        <v>2023.03</v>
      </c>
      <c r="B42" s="23">
        <v>42.28</v>
      </c>
    </row>
    <row r="43" spans="1:2" x14ac:dyDescent="0.4">
      <c r="A43" s="21">
        <v>2023.04</v>
      </c>
      <c r="B43" s="23">
        <v>42.14</v>
      </c>
    </row>
    <row r="44" spans="1:2" x14ac:dyDescent="0.4">
      <c r="A44" s="21">
        <v>2023.05</v>
      </c>
      <c r="B44" s="23">
        <v>42.8</v>
      </c>
    </row>
    <row r="45" spans="1:2" x14ac:dyDescent="0.4">
      <c r="A45" s="21">
        <v>2023.06</v>
      </c>
      <c r="B45" s="23">
        <v>42.83</v>
      </c>
    </row>
    <row r="46" spans="1:2" x14ac:dyDescent="0.4">
      <c r="A46" s="21">
        <v>2023.07</v>
      </c>
      <c r="B46" s="23">
        <v>41.95</v>
      </c>
    </row>
    <row r="47" spans="1:2" x14ac:dyDescent="0.4">
      <c r="A47" s="21">
        <v>2023.08</v>
      </c>
      <c r="B47" s="23">
        <v>41.31</v>
      </c>
    </row>
    <row r="48" spans="1:2" x14ac:dyDescent="0.4">
      <c r="A48" s="21">
        <v>2023.09</v>
      </c>
      <c r="B48" s="23">
        <v>41.18</v>
      </c>
    </row>
    <row r="49" spans="1:2" x14ac:dyDescent="0.4">
      <c r="A49" s="21" t="s">
        <v>4</v>
      </c>
      <c r="B49" s="23">
        <v>44.48</v>
      </c>
    </row>
    <row r="50" spans="1:2" x14ac:dyDescent="0.4">
      <c r="A50" s="21">
        <v>2023.11</v>
      </c>
      <c r="B50" s="23">
        <v>43.08</v>
      </c>
    </row>
    <row r="51" spans="1:2" x14ac:dyDescent="0.4">
      <c r="A51" s="21">
        <v>2023.12</v>
      </c>
      <c r="B51" s="23">
        <v>46.24</v>
      </c>
    </row>
    <row r="52" spans="1:2" x14ac:dyDescent="0.4">
      <c r="A52" s="21">
        <v>2024.01</v>
      </c>
      <c r="B52" s="23">
        <v>48.41</v>
      </c>
    </row>
    <row r="53" spans="1:2" x14ac:dyDescent="0.4">
      <c r="A53" s="21">
        <v>2024.02</v>
      </c>
      <c r="B53" s="23">
        <v>46.78</v>
      </c>
    </row>
    <row r="54" spans="1:2" x14ac:dyDescent="0.4">
      <c r="A54" s="21">
        <v>2024.03</v>
      </c>
      <c r="B54" s="23">
        <v>43.4</v>
      </c>
    </row>
    <row r="55" spans="1:2" x14ac:dyDescent="0.4">
      <c r="A55" s="21">
        <v>2024.04</v>
      </c>
      <c r="B55" s="23">
        <v>40.78</v>
      </c>
    </row>
    <row r="56" spans="1:2" x14ac:dyDescent="0.4">
      <c r="A56" s="21">
        <v>2024.05</v>
      </c>
      <c r="B56" s="23">
        <v>41.24</v>
      </c>
    </row>
    <row r="57" spans="1:2" x14ac:dyDescent="0.4">
      <c r="A57" s="21">
        <v>2024.06</v>
      </c>
      <c r="B57" s="33">
        <v>40.51</v>
      </c>
    </row>
    <row r="58" spans="1:2" x14ac:dyDescent="0.4">
      <c r="A58" s="21">
        <v>2024.07</v>
      </c>
      <c r="B58" s="33">
        <v>41.28</v>
      </c>
    </row>
    <row r="59" spans="1:2" x14ac:dyDescent="0.4">
      <c r="A59" s="21">
        <v>2024.08</v>
      </c>
      <c r="B59" s="33">
        <v>41.44</v>
      </c>
    </row>
    <row r="60" spans="1:2" x14ac:dyDescent="0.4">
      <c r="A60" s="21">
        <v>2024.09</v>
      </c>
      <c r="B60" s="33">
        <v>41.82</v>
      </c>
    </row>
    <row r="61" spans="1:2" x14ac:dyDescent="0.4">
      <c r="A61" s="21" t="s">
        <v>5</v>
      </c>
      <c r="B61" s="33">
        <v>38.479999999999997</v>
      </c>
    </row>
    <row r="62" spans="1:2" x14ac:dyDescent="0.4">
      <c r="A62" s="21">
        <v>2024.11</v>
      </c>
      <c r="B62" s="33">
        <v>40.04</v>
      </c>
    </row>
    <row r="63" spans="1:2" x14ac:dyDescent="0.4">
      <c r="A63" s="26" t="s">
        <v>6</v>
      </c>
      <c r="B63" s="35">
        <v>43.33</v>
      </c>
    </row>
  </sheetData>
  <phoneticPr fontId="2"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F1E42-4F8A-4C2C-8CC9-3D7E1D0398EE}">
  <dimension ref="A1:I65"/>
  <sheetViews>
    <sheetView tabSelected="1" workbookViewId="0">
      <selection activeCell="L14" sqref="L14"/>
    </sheetView>
  </sheetViews>
  <sheetFormatPr defaultRowHeight="15.5" x14ac:dyDescent="0.4"/>
  <cols>
    <col min="1" max="1" width="10.9140625" style="53" customWidth="1"/>
    <col min="2" max="2" width="13.6640625" style="53" customWidth="1"/>
    <col min="3" max="4" width="12.75" style="54" customWidth="1"/>
    <col min="5" max="5" width="10.5" style="54" customWidth="1"/>
    <col min="6" max="7" width="12.1640625" style="54" customWidth="1"/>
    <col min="8" max="8" width="11.4140625" style="53" customWidth="1"/>
    <col min="9" max="9" width="11.25" style="54" customWidth="1"/>
    <col min="10" max="16384" width="8.6640625" style="54"/>
  </cols>
  <sheetData>
    <row r="1" spans="1:9" x14ac:dyDescent="0.4">
      <c r="A1" s="52" t="s">
        <v>134</v>
      </c>
    </row>
    <row r="3" spans="1:9" ht="77" customHeight="1" x14ac:dyDescent="0.3">
      <c r="A3" s="14" t="s">
        <v>122</v>
      </c>
      <c r="B3" s="15" t="s">
        <v>126</v>
      </c>
      <c r="C3" s="15" t="s">
        <v>127</v>
      </c>
      <c r="D3" s="15" t="s">
        <v>178</v>
      </c>
      <c r="E3" s="15" t="s">
        <v>128</v>
      </c>
      <c r="F3" s="15" t="s">
        <v>129</v>
      </c>
      <c r="G3" s="15" t="s">
        <v>177</v>
      </c>
      <c r="H3" s="15" t="s">
        <v>176</v>
      </c>
      <c r="I3" s="16" t="s">
        <v>130</v>
      </c>
    </row>
    <row r="4" spans="1:9" x14ac:dyDescent="0.4">
      <c r="A4" s="2" t="s">
        <v>56</v>
      </c>
      <c r="B4" s="3">
        <v>3987581.98</v>
      </c>
      <c r="C4" s="4">
        <f>B4/7.3</f>
        <v>546244.10684931511</v>
      </c>
      <c r="D4" s="71" t="s">
        <v>119</v>
      </c>
      <c r="E4" s="5">
        <v>6521</v>
      </c>
      <c r="F4" s="6">
        <f>C4/E4</f>
        <v>83.766923301535826</v>
      </c>
      <c r="G4" s="71" t="s">
        <v>119</v>
      </c>
      <c r="H4" s="7">
        <v>15649140.949999999</v>
      </c>
      <c r="I4" s="8">
        <f t="shared" ref="I4:I35" si="0">B4/H4</f>
        <v>0.254811557563484</v>
      </c>
    </row>
    <row r="5" spans="1:9" x14ac:dyDescent="0.4">
      <c r="A5" s="2" t="s">
        <v>57</v>
      </c>
      <c r="B5" s="3">
        <v>1530405.55</v>
      </c>
      <c r="C5" s="4">
        <f t="shared" ref="C5:C63" si="1">B5/7.3</f>
        <v>209644.59589041097</v>
      </c>
      <c r="D5" s="71" t="s">
        <v>119</v>
      </c>
      <c r="E5" s="5">
        <v>1633</v>
      </c>
      <c r="F5" s="6">
        <f t="shared" ref="F5:F63" si="2">C5/E5</f>
        <v>128.38003422560379</v>
      </c>
      <c r="G5" s="71" t="s">
        <v>119</v>
      </c>
      <c r="H5" s="7">
        <v>6622040.2300000004</v>
      </c>
      <c r="I5" s="8">
        <f t="shared" si="0"/>
        <v>0.23110786054526883</v>
      </c>
    </row>
    <row r="6" spans="1:9" x14ac:dyDescent="0.4">
      <c r="A6" s="2" t="s">
        <v>58</v>
      </c>
      <c r="B6" s="3">
        <v>2537088.16</v>
      </c>
      <c r="C6" s="4">
        <f t="shared" si="1"/>
        <v>347546.32328767126</v>
      </c>
      <c r="D6" s="71" t="s">
        <v>119</v>
      </c>
      <c r="E6" s="5">
        <v>3422</v>
      </c>
      <c r="F6" s="6">
        <f t="shared" si="2"/>
        <v>101.56233877488933</v>
      </c>
      <c r="G6" s="71" t="s">
        <v>119</v>
      </c>
      <c r="H6" s="7">
        <v>12565788.98</v>
      </c>
      <c r="I6" s="8">
        <f t="shared" si="0"/>
        <v>0.20190440600571027</v>
      </c>
    </row>
    <row r="7" spans="1:9" x14ac:dyDescent="0.4">
      <c r="A7" s="2" t="s">
        <v>59</v>
      </c>
      <c r="B7" s="3">
        <v>3136156.47</v>
      </c>
      <c r="C7" s="4">
        <f t="shared" si="1"/>
        <v>429610.4753424658</v>
      </c>
      <c r="D7" s="71" t="s">
        <v>119</v>
      </c>
      <c r="E7" s="5">
        <v>5971</v>
      </c>
      <c r="F7" s="6">
        <f t="shared" si="2"/>
        <v>71.949501815854262</v>
      </c>
      <c r="G7" s="71" t="s">
        <v>119</v>
      </c>
      <c r="H7" s="7">
        <v>16391620.4</v>
      </c>
      <c r="I7" s="8">
        <f t="shared" si="0"/>
        <v>0.19132681171655244</v>
      </c>
    </row>
    <row r="8" spans="1:9" x14ac:dyDescent="0.4">
      <c r="A8" s="2" t="s">
        <v>60</v>
      </c>
      <c r="B8" s="3">
        <v>3350971.45</v>
      </c>
      <c r="C8" s="4">
        <f t="shared" si="1"/>
        <v>459037.18493150687</v>
      </c>
      <c r="D8" s="71" t="s">
        <v>119</v>
      </c>
      <c r="E8" s="5">
        <v>5795</v>
      </c>
      <c r="F8" s="6">
        <f t="shared" si="2"/>
        <v>79.212628978689708</v>
      </c>
      <c r="G8" s="71" t="s">
        <v>119</v>
      </c>
      <c r="H8" s="7">
        <v>15975002.460000001</v>
      </c>
      <c r="I8" s="8">
        <f t="shared" si="0"/>
        <v>0.20976343874691333</v>
      </c>
    </row>
    <row r="9" spans="1:9" x14ac:dyDescent="0.4">
      <c r="A9" s="2" t="s">
        <v>61</v>
      </c>
      <c r="B9" s="3">
        <v>3548702.81</v>
      </c>
      <c r="C9" s="4">
        <f t="shared" si="1"/>
        <v>486123.67260273977</v>
      </c>
      <c r="D9" s="71" t="s">
        <v>119</v>
      </c>
      <c r="E9" s="5">
        <v>6003</v>
      </c>
      <c r="F9" s="6">
        <f t="shared" si="2"/>
        <v>80.980122039436907</v>
      </c>
      <c r="G9" s="71" t="s">
        <v>119</v>
      </c>
      <c r="H9" s="7">
        <v>16729251.74</v>
      </c>
      <c r="I9" s="8">
        <f t="shared" si="0"/>
        <v>0.21212561477062214</v>
      </c>
    </row>
    <row r="10" spans="1:9" x14ac:dyDescent="0.4">
      <c r="A10" s="2" t="s">
        <v>62</v>
      </c>
      <c r="B10" s="3">
        <v>3828275.79</v>
      </c>
      <c r="C10" s="4">
        <f t="shared" si="1"/>
        <v>524421.34109589038</v>
      </c>
      <c r="D10" s="71" t="s">
        <v>119</v>
      </c>
      <c r="E10" s="5">
        <v>6260</v>
      </c>
      <c r="F10" s="6">
        <f t="shared" si="2"/>
        <v>83.77337717186748</v>
      </c>
      <c r="G10" s="71" t="s">
        <v>119</v>
      </c>
      <c r="H10" s="7">
        <v>17458658.710000001</v>
      </c>
      <c r="I10" s="8">
        <f t="shared" si="0"/>
        <v>0.21927662677816329</v>
      </c>
    </row>
    <row r="11" spans="1:9" x14ac:dyDescent="0.4">
      <c r="A11" s="2" t="s">
        <v>63</v>
      </c>
      <c r="B11" s="3">
        <v>3814949.04</v>
      </c>
      <c r="C11" s="4">
        <f t="shared" si="1"/>
        <v>522595.75890410959</v>
      </c>
      <c r="D11" s="71" t="s">
        <v>119</v>
      </c>
      <c r="E11" s="5">
        <v>6314</v>
      </c>
      <c r="F11" s="6">
        <f t="shared" si="2"/>
        <v>82.767779363970476</v>
      </c>
      <c r="G11" s="71" t="s">
        <v>119</v>
      </c>
      <c r="H11" s="7">
        <v>16770915.960000001</v>
      </c>
      <c r="I11" s="8">
        <f t="shared" si="0"/>
        <v>0.22747410153977063</v>
      </c>
    </row>
    <row r="12" spans="1:9" x14ac:dyDescent="0.4">
      <c r="A12" s="2" t="s">
        <v>64</v>
      </c>
      <c r="B12" s="3">
        <v>3619779.72</v>
      </c>
      <c r="C12" s="4">
        <f t="shared" si="1"/>
        <v>495860.23561643838</v>
      </c>
      <c r="D12" s="71" t="s">
        <v>119</v>
      </c>
      <c r="E12" s="5">
        <v>6567</v>
      </c>
      <c r="F12" s="6">
        <f t="shared" si="2"/>
        <v>75.50787812036522</v>
      </c>
      <c r="G12" s="71" t="s">
        <v>119</v>
      </c>
      <c r="H12" s="7">
        <v>17140889.949999999</v>
      </c>
      <c r="I12" s="8">
        <f t="shared" si="0"/>
        <v>0.2111780502972076</v>
      </c>
    </row>
    <row r="13" spans="1:9" x14ac:dyDescent="0.4">
      <c r="A13" s="2" t="s">
        <v>65</v>
      </c>
      <c r="B13" s="3">
        <v>3826200.09</v>
      </c>
      <c r="C13" s="4">
        <f t="shared" si="1"/>
        <v>524136.99863013695</v>
      </c>
      <c r="D13" s="71" t="s">
        <v>119</v>
      </c>
      <c r="E13" s="5">
        <v>5811</v>
      </c>
      <c r="F13" s="6">
        <f t="shared" si="2"/>
        <v>90.197384035473576</v>
      </c>
      <c r="G13" s="71" t="s">
        <v>119</v>
      </c>
      <c r="H13" s="7">
        <v>16921945.399999999</v>
      </c>
      <c r="I13" s="8">
        <f t="shared" si="0"/>
        <v>0.22610875993016738</v>
      </c>
    </row>
    <row r="14" spans="1:9" x14ac:dyDescent="0.4">
      <c r="A14" s="2" t="s">
        <v>66</v>
      </c>
      <c r="B14" s="3">
        <v>3858485.11</v>
      </c>
      <c r="C14" s="4">
        <f t="shared" si="1"/>
        <v>528559.60410958901</v>
      </c>
      <c r="D14" s="71" t="s">
        <v>119</v>
      </c>
      <c r="E14" s="5">
        <v>6678</v>
      </c>
      <c r="F14" s="6">
        <f t="shared" si="2"/>
        <v>79.149386659117852</v>
      </c>
      <c r="G14" s="71" t="s">
        <v>119</v>
      </c>
      <c r="H14" s="7">
        <v>18086685.43</v>
      </c>
      <c r="I14" s="8">
        <f t="shared" si="0"/>
        <v>0.2133329030868206</v>
      </c>
    </row>
    <row r="15" spans="1:9" x14ac:dyDescent="0.4">
      <c r="A15" s="2" t="s">
        <v>67</v>
      </c>
      <c r="B15" s="3">
        <v>3861866.38</v>
      </c>
      <c r="C15" s="4">
        <f t="shared" si="1"/>
        <v>529022.79178082186</v>
      </c>
      <c r="D15" s="71" t="s">
        <v>119</v>
      </c>
      <c r="E15" s="5">
        <v>6714</v>
      </c>
      <c r="F15" s="6">
        <f t="shared" si="2"/>
        <v>78.793981498484044</v>
      </c>
      <c r="G15" s="71" t="s">
        <v>119</v>
      </c>
      <c r="H15" s="7">
        <v>18575557.41</v>
      </c>
      <c r="I15" s="8">
        <f t="shared" si="0"/>
        <v>0.20790043037529499</v>
      </c>
    </row>
    <row r="16" spans="1:9" x14ac:dyDescent="0.4">
      <c r="A16" s="2" t="s">
        <v>68</v>
      </c>
      <c r="B16" s="3">
        <v>3852832.84</v>
      </c>
      <c r="C16" s="4">
        <f t="shared" si="1"/>
        <v>527785.32054794522</v>
      </c>
      <c r="D16" s="71" t="s">
        <v>119</v>
      </c>
      <c r="E16" s="5">
        <v>6147</v>
      </c>
      <c r="F16" s="6">
        <f t="shared" si="2"/>
        <v>85.860634544972385</v>
      </c>
      <c r="G16" s="71" t="s">
        <v>119</v>
      </c>
      <c r="H16" s="7">
        <v>18321649.82</v>
      </c>
      <c r="I16" s="8">
        <f t="shared" si="0"/>
        <v>0.21028853175625206</v>
      </c>
    </row>
    <row r="17" spans="1:9" x14ac:dyDescent="0.4">
      <c r="A17" s="2" t="s">
        <v>69</v>
      </c>
      <c r="B17" s="3">
        <v>3236318.18</v>
      </c>
      <c r="C17" s="4">
        <f t="shared" si="1"/>
        <v>443331.2575342466</v>
      </c>
      <c r="D17" s="71" t="s">
        <v>119</v>
      </c>
      <c r="E17" s="5">
        <v>4961</v>
      </c>
      <c r="F17" s="6">
        <f t="shared" si="2"/>
        <v>89.363285130870111</v>
      </c>
      <c r="G17" s="71" t="s">
        <v>119</v>
      </c>
      <c r="H17" s="7">
        <v>14757617.460000001</v>
      </c>
      <c r="I17" s="8">
        <f t="shared" si="0"/>
        <v>0.21929814814430079</v>
      </c>
    </row>
    <row r="18" spans="1:9" x14ac:dyDescent="0.4">
      <c r="A18" s="2" t="s">
        <v>70</v>
      </c>
      <c r="B18" s="3">
        <v>3426980.58</v>
      </c>
      <c r="C18" s="4">
        <f t="shared" si="1"/>
        <v>469449.39452054794</v>
      </c>
      <c r="D18" s="71" t="s">
        <v>119</v>
      </c>
      <c r="E18" s="5">
        <v>7266</v>
      </c>
      <c r="F18" s="6">
        <f t="shared" si="2"/>
        <v>64.609055122563717</v>
      </c>
      <c r="G18" s="71" t="s">
        <v>119</v>
      </c>
      <c r="H18" s="7">
        <v>18788768.18</v>
      </c>
      <c r="I18" s="8">
        <f t="shared" si="0"/>
        <v>0.18239517073013353</v>
      </c>
    </row>
    <row r="19" spans="1:9" x14ac:dyDescent="0.4">
      <c r="A19" s="2" t="s">
        <v>71</v>
      </c>
      <c r="B19" s="3">
        <v>3231451.98</v>
      </c>
      <c r="C19" s="4">
        <f t="shared" si="1"/>
        <v>442664.65479452058</v>
      </c>
      <c r="D19" s="71" t="s">
        <v>119</v>
      </c>
      <c r="E19" s="5">
        <v>7425</v>
      </c>
      <c r="F19" s="6">
        <f t="shared" si="2"/>
        <v>59.61813532586136</v>
      </c>
      <c r="G19" s="71" t="s">
        <v>119</v>
      </c>
      <c r="H19" s="7">
        <v>18012580.390000001</v>
      </c>
      <c r="I19" s="8">
        <f t="shared" si="0"/>
        <v>0.17939972563808776</v>
      </c>
    </row>
    <row r="20" spans="1:9" x14ac:dyDescent="0.4">
      <c r="A20" s="2" t="s">
        <v>72</v>
      </c>
      <c r="B20" s="3">
        <v>3173070.61</v>
      </c>
      <c r="C20" s="4">
        <f t="shared" si="1"/>
        <v>434667.20684931509</v>
      </c>
      <c r="D20" s="71" t="s">
        <v>119</v>
      </c>
      <c r="E20" s="5">
        <v>6967</v>
      </c>
      <c r="F20" s="6">
        <f t="shared" si="2"/>
        <v>62.389436895265547</v>
      </c>
      <c r="G20" s="71" t="s">
        <v>119</v>
      </c>
      <c r="H20" s="7">
        <v>17089383.449999999</v>
      </c>
      <c r="I20" s="8">
        <f t="shared" si="0"/>
        <v>0.18567496125789137</v>
      </c>
    </row>
    <row r="21" spans="1:9" x14ac:dyDescent="0.4">
      <c r="A21" s="2" t="s">
        <v>73</v>
      </c>
      <c r="B21" s="3">
        <v>3226182.58</v>
      </c>
      <c r="C21" s="4">
        <f t="shared" si="1"/>
        <v>441942.81917808222</v>
      </c>
      <c r="D21" s="71" t="s">
        <v>119</v>
      </c>
      <c r="E21" s="5">
        <v>7026</v>
      </c>
      <c r="F21" s="6">
        <f t="shared" si="2"/>
        <v>62.901055960444381</v>
      </c>
      <c r="G21" s="71" t="s">
        <v>119</v>
      </c>
      <c r="H21" s="7">
        <v>17653571.359999999</v>
      </c>
      <c r="I21" s="8">
        <f t="shared" si="0"/>
        <v>0.18274957028298439</v>
      </c>
    </row>
    <row r="22" spans="1:9" x14ac:dyDescent="0.4">
      <c r="A22" s="2" t="s">
        <v>74</v>
      </c>
      <c r="B22" s="3">
        <v>3350941.72</v>
      </c>
      <c r="C22" s="4">
        <f t="shared" si="1"/>
        <v>459033.11232876714</v>
      </c>
      <c r="D22" s="71" t="s">
        <v>119</v>
      </c>
      <c r="E22" s="5">
        <v>7487</v>
      </c>
      <c r="F22" s="6">
        <f t="shared" si="2"/>
        <v>61.310686834348488</v>
      </c>
      <c r="G22" s="71" t="s">
        <v>119</v>
      </c>
      <c r="H22" s="7">
        <v>17921868.25</v>
      </c>
      <c r="I22" s="8">
        <f t="shared" si="0"/>
        <v>0.18697502253985157</v>
      </c>
    </row>
    <row r="23" spans="1:9" x14ac:dyDescent="0.4">
      <c r="A23" s="2" t="s">
        <v>75</v>
      </c>
      <c r="B23" s="3">
        <v>2774191.05</v>
      </c>
      <c r="C23" s="4">
        <f t="shared" si="1"/>
        <v>380026.17123287672</v>
      </c>
      <c r="D23" s="71" t="s">
        <v>119</v>
      </c>
      <c r="E23" s="5">
        <v>6453</v>
      </c>
      <c r="F23" s="6">
        <f t="shared" si="2"/>
        <v>58.891394891194281</v>
      </c>
      <c r="G23" s="71" t="s">
        <v>119</v>
      </c>
      <c r="H23" s="7">
        <v>16226895.15</v>
      </c>
      <c r="I23" s="8">
        <f t="shared" si="0"/>
        <v>0.17096253006848322</v>
      </c>
    </row>
    <row r="24" spans="1:9" x14ac:dyDescent="0.4">
      <c r="A24" s="2" t="s">
        <v>76</v>
      </c>
      <c r="B24" s="3">
        <v>2710942.85</v>
      </c>
      <c r="C24" s="4">
        <f t="shared" si="1"/>
        <v>371362.03424657538</v>
      </c>
      <c r="D24" s="71" t="s">
        <v>119</v>
      </c>
      <c r="E24" s="5">
        <v>6907</v>
      </c>
      <c r="F24" s="6">
        <f t="shared" si="2"/>
        <v>53.766039416038133</v>
      </c>
      <c r="G24" s="71" t="s">
        <v>119</v>
      </c>
      <c r="H24" s="7">
        <v>15833691.970000001</v>
      </c>
      <c r="I24" s="8">
        <f t="shared" si="0"/>
        <v>0.17121356504448912</v>
      </c>
    </row>
    <row r="25" spans="1:9" x14ac:dyDescent="0.4">
      <c r="A25" s="2" t="s">
        <v>77</v>
      </c>
      <c r="B25" s="3">
        <v>2703154.97</v>
      </c>
      <c r="C25" s="4">
        <f t="shared" si="1"/>
        <v>370295.20136986306</v>
      </c>
      <c r="D25" s="71" t="s">
        <v>119</v>
      </c>
      <c r="E25" s="5">
        <v>6225</v>
      </c>
      <c r="F25" s="6">
        <f t="shared" si="2"/>
        <v>59.485172910821376</v>
      </c>
      <c r="G25" s="71" t="s">
        <v>119</v>
      </c>
      <c r="H25" s="7">
        <v>15129980.810000001</v>
      </c>
      <c r="I25" s="8">
        <f t="shared" si="0"/>
        <v>0.17866215456224363</v>
      </c>
    </row>
    <row r="26" spans="1:9" x14ac:dyDescent="0.4">
      <c r="A26" s="2" t="s">
        <v>78</v>
      </c>
      <c r="B26" s="3">
        <v>2921279.57</v>
      </c>
      <c r="C26" s="4">
        <f t="shared" si="1"/>
        <v>400175.2835616438</v>
      </c>
      <c r="D26" s="71" t="s">
        <v>119</v>
      </c>
      <c r="E26" s="5">
        <v>6776</v>
      </c>
      <c r="F26" s="6">
        <f t="shared" si="2"/>
        <v>59.057745507916735</v>
      </c>
      <c r="G26" s="71" t="s">
        <v>119</v>
      </c>
      <c r="H26" s="7">
        <v>14721405.369999999</v>
      </c>
      <c r="I26" s="8">
        <f t="shared" si="0"/>
        <v>0.19843754699895205</v>
      </c>
    </row>
    <row r="27" spans="1:9" x14ac:dyDescent="0.4">
      <c r="A27" s="2" t="s">
        <v>79</v>
      </c>
      <c r="B27" s="3">
        <v>3130032.72</v>
      </c>
      <c r="C27" s="4">
        <f t="shared" si="1"/>
        <v>428771.60547945212</v>
      </c>
      <c r="D27" s="71" t="s">
        <v>119</v>
      </c>
      <c r="E27" s="5">
        <v>7358</v>
      </c>
      <c r="F27" s="6">
        <f t="shared" si="2"/>
        <v>58.272846626726299</v>
      </c>
      <c r="G27" s="71" t="s">
        <v>119</v>
      </c>
      <c r="H27" s="7">
        <v>15092487.539999999</v>
      </c>
      <c r="I27" s="8">
        <f t="shared" si="0"/>
        <v>0.20739011456556752</v>
      </c>
    </row>
    <row r="28" spans="1:9" x14ac:dyDescent="0.4">
      <c r="A28" s="2" t="s">
        <v>80</v>
      </c>
      <c r="B28" s="3">
        <v>3208877.73</v>
      </c>
      <c r="C28" s="4">
        <f t="shared" si="1"/>
        <v>439572.29178082192</v>
      </c>
      <c r="D28" s="71" t="s">
        <v>119</v>
      </c>
      <c r="E28" s="5">
        <v>7216</v>
      </c>
      <c r="F28" s="6">
        <f t="shared" si="2"/>
        <v>60.916337552774657</v>
      </c>
      <c r="G28" s="71" t="s">
        <v>119</v>
      </c>
      <c r="H28" s="7">
        <v>15519580.59</v>
      </c>
      <c r="I28" s="8">
        <f t="shared" si="0"/>
        <v>0.20676317323083021</v>
      </c>
    </row>
    <row r="29" spans="1:9" x14ac:dyDescent="0.4">
      <c r="A29" s="2" t="s">
        <v>81</v>
      </c>
      <c r="B29" s="3">
        <v>2996625.45</v>
      </c>
      <c r="C29" s="4">
        <f t="shared" si="1"/>
        <v>410496.6369863014</v>
      </c>
      <c r="D29" s="71" t="s">
        <v>119</v>
      </c>
      <c r="E29" s="5">
        <v>5046</v>
      </c>
      <c r="F29" s="6">
        <f t="shared" si="2"/>
        <v>81.35089912530745</v>
      </c>
      <c r="G29" s="71" t="s">
        <v>119</v>
      </c>
      <c r="H29" s="7">
        <v>14022545.34</v>
      </c>
      <c r="I29" s="8">
        <f t="shared" si="0"/>
        <v>0.21370053562615191</v>
      </c>
    </row>
    <row r="30" spans="1:9" x14ac:dyDescent="0.4">
      <c r="A30" s="2" t="s">
        <v>82</v>
      </c>
      <c r="B30" s="3">
        <v>3166179.34</v>
      </c>
      <c r="C30" s="4">
        <f t="shared" si="1"/>
        <v>433723.19726027397</v>
      </c>
      <c r="D30" s="71" t="s">
        <v>119</v>
      </c>
      <c r="E30" s="5">
        <v>7549</v>
      </c>
      <c r="F30" s="6">
        <f t="shared" si="2"/>
        <v>57.454390947181608</v>
      </c>
      <c r="G30" s="71" t="s">
        <v>119</v>
      </c>
      <c r="H30" s="7">
        <v>17995995.030000001</v>
      </c>
      <c r="I30" s="8">
        <f t="shared" si="0"/>
        <v>0.17593799813357694</v>
      </c>
    </row>
    <row r="31" spans="1:9" x14ac:dyDescent="0.4">
      <c r="A31" s="2" t="s">
        <v>83</v>
      </c>
      <c r="B31" s="3">
        <v>2939942.01</v>
      </c>
      <c r="C31" s="4">
        <f t="shared" si="1"/>
        <v>402731.7821917808</v>
      </c>
      <c r="D31" s="71" t="s">
        <v>119</v>
      </c>
      <c r="E31" s="5">
        <v>7393</v>
      </c>
      <c r="F31" s="6">
        <f t="shared" si="2"/>
        <v>54.474743972917736</v>
      </c>
      <c r="G31" s="71" t="s">
        <v>119</v>
      </c>
      <c r="H31" s="7">
        <v>16684129.91</v>
      </c>
      <c r="I31" s="8">
        <f t="shared" si="0"/>
        <v>0.17621188673662155</v>
      </c>
    </row>
    <row r="32" spans="1:9" x14ac:dyDescent="0.4">
      <c r="A32" s="2" t="s">
        <v>84</v>
      </c>
      <c r="B32" s="3">
        <v>3105330.39</v>
      </c>
      <c r="C32" s="4">
        <f t="shared" si="1"/>
        <v>425387.72465753427</v>
      </c>
      <c r="D32" s="71" t="s">
        <v>119</v>
      </c>
      <c r="E32" s="5">
        <v>6697</v>
      </c>
      <c r="F32" s="6">
        <f t="shared" si="2"/>
        <v>63.519146581683479</v>
      </c>
      <c r="G32" s="71" t="s">
        <v>119</v>
      </c>
      <c r="H32" s="7">
        <v>16380810.5</v>
      </c>
      <c r="I32" s="8">
        <f t="shared" si="0"/>
        <v>0.18957122970197354</v>
      </c>
    </row>
    <row r="33" spans="1:9" x14ac:dyDescent="0.4">
      <c r="A33" s="2" t="s">
        <v>85</v>
      </c>
      <c r="B33" s="3">
        <v>2819554.48</v>
      </c>
      <c r="C33" s="4">
        <f t="shared" si="1"/>
        <v>386240.33972602739</v>
      </c>
      <c r="D33" s="71" t="s">
        <v>119</v>
      </c>
      <c r="E33" s="5">
        <v>7096</v>
      </c>
      <c r="F33" s="6">
        <f t="shared" si="2"/>
        <v>54.430713039180858</v>
      </c>
      <c r="G33" s="71" t="s">
        <v>119</v>
      </c>
      <c r="H33" s="7">
        <v>16241018.4</v>
      </c>
      <c r="I33" s="8">
        <f t="shared" si="0"/>
        <v>0.17360699991571957</v>
      </c>
    </row>
    <row r="34" spans="1:9" x14ac:dyDescent="0.4">
      <c r="A34" s="2" t="s">
        <v>86</v>
      </c>
      <c r="B34" s="3">
        <v>3306583.71</v>
      </c>
      <c r="C34" s="4">
        <f t="shared" si="1"/>
        <v>452956.67260273971</v>
      </c>
      <c r="D34" s="71" t="s">
        <v>119</v>
      </c>
      <c r="E34" s="5">
        <v>7545</v>
      </c>
      <c r="F34" s="6">
        <f t="shared" si="2"/>
        <v>60.03401890029685</v>
      </c>
      <c r="G34" s="71" t="s">
        <v>119</v>
      </c>
      <c r="H34" s="7">
        <v>16268220.57</v>
      </c>
      <c r="I34" s="8">
        <f t="shared" si="0"/>
        <v>0.20325417249982614</v>
      </c>
    </row>
    <row r="35" spans="1:9" x14ac:dyDescent="0.4">
      <c r="A35" s="2" t="s">
        <v>87</v>
      </c>
      <c r="B35" s="3">
        <v>3651098.08</v>
      </c>
      <c r="C35" s="4">
        <f t="shared" si="1"/>
        <v>500150.42191780824</v>
      </c>
      <c r="D35" s="71" t="s">
        <v>119</v>
      </c>
      <c r="E35" s="5">
        <v>6947</v>
      </c>
      <c r="F35" s="6">
        <f t="shared" si="2"/>
        <v>71.995166534879544</v>
      </c>
      <c r="G35" s="71" t="s">
        <v>119</v>
      </c>
      <c r="H35" s="7">
        <v>16090178.890000001</v>
      </c>
      <c r="I35" s="8">
        <f t="shared" si="0"/>
        <v>0.22691469777686232</v>
      </c>
    </row>
    <row r="36" spans="1:9" x14ac:dyDescent="0.4">
      <c r="A36" s="2" t="s">
        <v>88</v>
      </c>
      <c r="B36" s="3">
        <v>3129721.06</v>
      </c>
      <c r="C36" s="4">
        <f t="shared" si="1"/>
        <v>428728.91232876712</v>
      </c>
      <c r="D36" s="71" t="s">
        <v>119</v>
      </c>
      <c r="E36" s="5">
        <v>7045</v>
      </c>
      <c r="F36" s="6">
        <f t="shared" si="2"/>
        <v>60.855771799683055</v>
      </c>
      <c r="G36" s="71" t="s">
        <v>119</v>
      </c>
      <c r="H36" s="7">
        <v>15286614.390000001</v>
      </c>
      <c r="I36" s="8">
        <f t="shared" ref="I36:I63" si="3">B36/H36</f>
        <v>0.20473605077965207</v>
      </c>
    </row>
    <row r="37" spans="1:9" x14ac:dyDescent="0.4">
      <c r="A37" s="2" t="s">
        <v>89</v>
      </c>
      <c r="B37" s="3">
        <v>2824362.49</v>
      </c>
      <c r="C37" s="4">
        <f t="shared" si="1"/>
        <v>386898.97123287676</v>
      </c>
      <c r="D37" s="71" t="s">
        <v>119</v>
      </c>
      <c r="E37" s="5">
        <v>6426</v>
      </c>
      <c r="F37" s="6">
        <f t="shared" si="2"/>
        <v>60.208367761107496</v>
      </c>
      <c r="G37" s="71" t="s">
        <v>119</v>
      </c>
      <c r="H37" s="7">
        <v>14483151.01</v>
      </c>
      <c r="I37" s="8">
        <f t="shared" si="3"/>
        <v>0.19501022174317578</v>
      </c>
    </row>
    <row r="38" spans="1:9" x14ac:dyDescent="0.4">
      <c r="A38" s="2" t="s">
        <v>90</v>
      </c>
      <c r="B38" s="3">
        <v>2752891.53</v>
      </c>
      <c r="C38" s="4">
        <f t="shared" si="1"/>
        <v>377108.42876712326</v>
      </c>
      <c r="D38" s="71" t="s">
        <v>119</v>
      </c>
      <c r="E38" s="5">
        <v>6854</v>
      </c>
      <c r="F38" s="6">
        <f t="shared" si="2"/>
        <v>55.020196785398781</v>
      </c>
      <c r="G38" s="71" t="s">
        <v>119</v>
      </c>
      <c r="H38" s="7">
        <v>13711909.289999999</v>
      </c>
      <c r="I38" s="8">
        <f t="shared" si="3"/>
        <v>0.20076646306343818</v>
      </c>
    </row>
    <row r="39" spans="1:9" x14ac:dyDescent="0.4">
      <c r="A39" s="2" t="s">
        <v>91</v>
      </c>
      <c r="B39" s="3">
        <v>3532829.79</v>
      </c>
      <c r="C39" s="4">
        <f t="shared" si="1"/>
        <v>483949.2863013699</v>
      </c>
      <c r="D39" s="71" t="s">
        <v>119</v>
      </c>
      <c r="E39" s="5">
        <v>4351</v>
      </c>
      <c r="F39" s="6">
        <f t="shared" si="2"/>
        <v>111.22714003708801</v>
      </c>
      <c r="G39" s="71" t="s">
        <v>119</v>
      </c>
      <c r="H39" s="7">
        <v>14083320.76</v>
      </c>
      <c r="I39" s="8">
        <f t="shared" si="3"/>
        <v>0.2508520433642385</v>
      </c>
    </row>
    <row r="40" spans="1:9" x14ac:dyDescent="0.4">
      <c r="A40" s="2" t="s">
        <v>92</v>
      </c>
      <c r="B40" s="3">
        <v>4548939.76</v>
      </c>
      <c r="C40" s="4">
        <f t="shared" si="1"/>
        <v>623142.43287671229</v>
      </c>
      <c r="D40" s="71" t="s">
        <v>119</v>
      </c>
      <c r="E40" s="5">
        <v>5823</v>
      </c>
      <c r="F40" s="6">
        <f t="shared" si="2"/>
        <v>107.0139846946097</v>
      </c>
      <c r="G40" s="71" t="s">
        <v>119</v>
      </c>
      <c r="H40" s="7">
        <v>17553553.489999998</v>
      </c>
      <c r="I40" s="8">
        <f t="shared" si="3"/>
        <v>0.25914637526763251</v>
      </c>
    </row>
    <row r="41" spans="1:9" x14ac:dyDescent="0.4">
      <c r="A41" s="2" t="s">
        <v>93</v>
      </c>
      <c r="B41" s="3">
        <v>3007850.93</v>
      </c>
      <c r="C41" s="4">
        <f t="shared" si="1"/>
        <v>412034.37397260277</v>
      </c>
      <c r="D41" s="71" t="s">
        <v>119</v>
      </c>
      <c r="E41" s="5">
        <v>7067</v>
      </c>
      <c r="F41" s="6">
        <f t="shared" si="2"/>
        <v>58.304000845139775</v>
      </c>
      <c r="G41" s="71" t="s">
        <v>119</v>
      </c>
      <c r="H41" s="7">
        <v>14703984.48</v>
      </c>
      <c r="I41" s="8">
        <f t="shared" si="3"/>
        <v>0.20456026283836232</v>
      </c>
    </row>
    <row r="42" spans="1:9" x14ac:dyDescent="0.4">
      <c r="A42" s="2" t="s">
        <v>94</v>
      </c>
      <c r="B42" s="3">
        <v>3121211.59</v>
      </c>
      <c r="C42" s="4">
        <f t="shared" si="1"/>
        <v>427563.23150684929</v>
      </c>
      <c r="D42" s="71" t="s">
        <v>119</v>
      </c>
      <c r="E42" s="5">
        <v>8230</v>
      </c>
      <c r="F42" s="6">
        <f t="shared" si="2"/>
        <v>51.951789976530897</v>
      </c>
      <c r="G42" s="71" t="s">
        <v>119</v>
      </c>
      <c r="H42" s="7">
        <v>16088090.57</v>
      </c>
      <c r="I42" s="8">
        <f t="shared" si="3"/>
        <v>0.19400758445630753</v>
      </c>
    </row>
    <row r="43" spans="1:9" x14ac:dyDescent="0.4">
      <c r="A43" s="2" t="s">
        <v>95</v>
      </c>
      <c r="B43" s="3">
        <v>3115958.25</v>
      </c>
      <c r="C43" s="4">
        <f t="shared" si="1"/>
        <v>426843.59589041094</v>
      </c>
      <c r="D43" s="71" t="s">
        <v>119</v>
      </c>
      <c r="E43" s="5">
        <v>7983</v>
      </c>
      <c r="F43" s="6">
        <f t="shared" si="2"/>
        <v>53.46907126273468</v>
      </c>
      <c r="G43" s="71" t="s">
        <v>119</v>
      </c>
      <c r="H43" s="7">
        <v>15298663.0129</v>
      </c>
      <c r="I43" s="8">
        <f t="shared" si="3"/>
        <v>0.20367520007288153</v>
      </c>
    </row>
    <row r="44" spans="1:9" x14ac:dyDescent="0.4">
      <c r="A44" s="2" t="s">
        <v>96</v>
      </c>
      <c r="B44" s="3">
        <v>3086907.8</v>
      </c>
      <c r="C44" s="4">
        <f t="shared" si="1"/>
        <v>422864.08219178079</v>
      </c>
      <c r="D44" s="71" t="s">
        <v>119</v>
      </c>
      <c r="E44" s="5">
        <v>7633</v>
      </c>
      <c r="F44" s="6">
        <f t="shared" si="2"/>
        <v>55.399460525583756</v>
      </c>
      <c r="G44" s="71" t="s">
        <v>119</v>
      </c>
      <c r="H44" s="7">
        <v>16240455.186720001</v>
      </c>
      <c r="I44" s="8">
        <f t="shared" si="3"/>
        <v>0.19007520198843925</v>
      </c>
    </row>
    <row r="45" spans="1:9" x14ac:dyDescent="0.4">
      <c r="A45" s="2" t="s">
        <v>97</v>
      </c>
      <c r="B45" s="3">
        <v>3016441.59</v>
      </c>
      <c r="C45" s="4">
        <f t="shared" si="1"/>
        <v>413211.17671232874</v>
      </c>
      <c r="D45" s="71" t="s">
        <v>119</v>
      </c>
      <c r="E45" s="5">
        <v>7624</v>
      </c>
      <c r="F45" s="6">
        <f t="shared" si="2"/>
        <v>54.198737763946582</v>
      </c>
      <c r="G45" s="71" t="s">
        <v>119</v>
      </c>
      <c r="H45" s="7">
        <v>15026833.2224</v>
      </c>
      <c r="I45" s="8">
        <f t="shared" si="3"/>
        <v>0.2007370112755022</v>
      </c>
    </row>
    <row r="46" spans="1:9" x14ac:dyDescent="0.4">
      <c r="A46" s="2" t="s">
        <v>98</v>
      </c>
      <c r="B46" s="3">
        <v>2718102.3</v>
      </c>
      <c r="C46" s="4">
        <f t="shared" si="1"/>
        <v>372342.78082191781</v>
      </c>
      <c r="D46" s="71" t="s">
        <v>119</v>
      </c>
      <c r="E46" s="5">
        <v>7882</v>
      </c>
      <c r="F46" s="6">
        <f t="shared" si="2"/>
        <v>47.239632177355723</v>
      </c>
      <c r="G46" s="71" t="s">
        <v>119</v>
      </c>
      <c r="H46" s="7">
        <v>14652861.4472</v>
      </c>
      <c r="I46" s="8">
        <f t="shared" si="3"/>
        <v>0.18549976124420389</v>
      </c>
    </row>
    <row r="47" spans="1:9" x14ac:dyDescent="0.4">
      <c r="A47" s="2" t="s">
        <v>99</v>
      </c>
      <c r="B47" s="3">
        <v>2045264.45</v>
      </c>
      <c r="C47" s="4">
        <f t="shared" si="1"/>
        <v>280173.21232876711</v>
      </c>
      <c r="D47" s="71" t="s">
        <v>119</v>
      </c>
      <c r="E47" s="5">
        <v>8012</v>
      </c>
      <c r="F47" s="6">
        <f t="shared" si="2"/>
        <v>34.969197744479168</v>
      </c>
      <c r="G47" s="71" t="s">
        <v>119</v>
      </c>
      <c r="H47" s="7">
        <v>13845951.7776</v>
      </c>
      <c r="I47" s="8">
        <f t="shared" si="3"/>
        <v>0.14771569935039291</v>
      </c>
    </row>
    <row r="48" spans="1:9" x14ac:dyDescent="0.4">
      <c r="A48" s="2" t="s">
        <v>100</v>
      </c>
      <c r="B48" s="3">
        <v>1969262.02</v>
      </c>
      <c r="C48" s="4">
        <f t="shared" si="1"/>
        <v>269761.92054794519</v>
      </c>
      <c r="D48" s="71" t="s">
        <v>119</v>
      </c>
      <c r="E48" s="5">
        <v>7968</v>
      </c>
      <c r="F48" s="6">
        <f t="shared" si="2"/>
        <v>33.855662719370635</v>
      </c>
      <c r="G48" s="71" t="s">
        <v>119</v>
      </c>
      <c r="H48" s="7">
        <v>13211660.832</v>
      </c>
      <c r="I48" s="8">
        <f t="shared" si="3"/>
        <v>0.14905484216111914</v>
      </c>
    </row>
    <row r="49" spans="1:9" x14ac:dyDescent="0.4">
      <c r="A49" s="2" t="s">
        <v>101</v>
      </c>
      <c r="B49" s="3">
        <v>2260623.58</v>
      </c>
      <c r="C49" s="4">
        <f t="shared" si="1"/>
        <v>309674.46301369864</v>
      </c>
      <c r="D49" s="71" t="s">
        <v>119</v>
      </c>
      <c r="E49" s="5">
        <v>7733</v>
      </c>
      <c r="F49" s="6">
        <f t="shared" si="2"/>
        <v>40.04583771029337</v>
      </c>
      <c r="G49" s="71" t="s">
        <v>119</v>
      </c>
      <c r="H49" s="7">
        <v>14401411.236</v>
      </c>
      <c r="I49" s="8">
        <f t="shared" si="3"/>
        <v>0.15697236492691738</v>
      </c>
    </row>
    <row r="50" spans="1:9" x14ac:dyDescent="0.4">
      <c r="A50" s="2" t="s">
        <v>102</v>
      </c>
      <c r="B50" s="3">
        <v>2083009.63</v>
      </c>
      <c r="C50" s="4">
        <f t="shared" si="1"/>
        <v>285343.78493150685</v>
      </c>
      <c r="D50" s="71" t="s">
        <v>119</v>
      </c>
      <c r="E50" s="5">
        <v>8594</v>
      </c>
      <c r="F50" s="6">
        <f t="shared" si="2"/>
        <v>33.20267453240713</v>
      </c>
      <c r="G50" s="71" t="s">
        <v>119</v>
      </c>
      <c r="H50" s="7">
        <v>14853691.054</v>
      </c>
      <c r="I50" s="8">
        <f t="shared" si="3"/>
        <v>0.14023515249019936</v>
      </c>
    </row>
    <row r="51" spans="1:9" x14ac:dyDescent="0.4">
      <c r="A51" s="2" t="s">
        <v>103</v>
      </c>
      <c r="B51" s="3">
        <v>2197947.12</v>
      </c>
      <c r="C51" s="4">
        <f t="shared" si="1"/>
        <v>301088.64657534251</v>
      </c>
      <c r="D51" s="71" t="s">
        <v>119</v>
      </c>
      <c r="E51" s="5">
        <v>8387</v>
      </c>
      <c r="F51" s="6">
        <f t="shared" si="2"/>
        <v>35.899445162196557</v>
      </c>
      <c r="G51" s="71" t="s">
        <v>119</v>
      </c>
      <c r="H51" s="7">
        <v>14831907.058</v>
      </c>
      <c r="I51" s="8">
        <f t="shared" si="3"/>
        <v>0.14819045935259392</v>
      </c>
    </row>
    <row r="52" spans="1:9" x14ac:dyDescent="0.4">
      <c r="A52" s="2" t="s">
        <v>104</v>
      </c>
      <c r="B52" s="3">
        <v>2404872.75</v>
      </c>
      <c r="C52" s="4">
        <f t="shared" si="1"/>
        <v>329434.62328767125</v>
      </c>
      <c r="D52" s="71">
        <v>464606.79406849318</v>
      </c>
      <c r="E52" s="5">
        <v>8253</v>
      </c>
      <c r="F52" s="6">
        <f t="shared" si="2"/>
        <v>39.916954233329847</v>
      </c>
      <c r="G52" s="36">
        <v>56.295503946261142</v>
      </c>
      <c r="H52" s="7">
        <v>15865440.872</v>
      </c>
      <c r="I52" s="8">
        <f t="shared" si="3"/>
        <v>0.15157932070102262</v>
      </c>
    </row>
    <row r="53" spans="1:9" x14ac:dyDescent="0.4">
      <c r="A53" s="2" t="s">
        <v>105</v>
      </c>
      <c r="B53" s="4">
        <v>1896562.9399999899</v>
      </c>
      <c r="C53" s="4">
        <f t="shared" si="1"/>
        <v>259803.14246575205</v>
      </c>
      <c r="D53" s="71">
        <v>362779.82397260139</v>
      </c>
      <c r="E53" s="5">
        <v>4718</v>
      </c>
      <c r="F53" s="6">
        <f t="shared" si="2"/>
        <v>55.06637186641629</v>
      </c>
      <c r="G53" s="36">
        <v>76.892713855998593</v>
      </c>
      <c r="H53" s="6">
        <v>11142220.15</v>
      </c>
      <c r="I53" s="8">
        <f t="shared" si="3"/>
        <v>0.17021409687368186</v>
      </c>
    </row>
    <row r="54" spans="1:9" x14ac:dyDescent="0.4">
      <c r="A54" s="2" t="s">
        <v>106</v>
      </c>
      <c r="B54" s="4">
        <v>2085099.1599999899</v>
      </c>
      <c r="C54" s="4">
        <f t="shared" si="1"/>
        <v>285630.02191780682</v>
      </c>
      <c r="D54" s="71">
        <v>454167.73250684794</v>
      </c>
      <c r="E54" s="5">
        <v>8898</v>
      </c>
      <c r="F54" s="6">
        <f t="shared" si="2"/>
        <v>32.100474479411872</v>
      </c>
      <c r="G54" s="36">
        <v>51.041552315896602</v>
      </c>
      <c r="H54" s="6">
        <v>15703684.800000001</v>
      </c>
      <c r="I54" s="8">
        <f t="shared" si="3"/>
        <v>0.13277770068334471</v>
      </c>
    </row>
    <row r="55" spans="1:9" x14ac:dyDescent="0.4">
      <c r="A55" s="2" t="s">
        <v>107</v>
      </c>
      <c r="B55" s="4">
        <v>1977468.02</v>
      </c>
      <c r="C55" s="4">
        <f t="shared" si="1"/>
        <v>270886.03013698629</v>
      </c>
      <c r="D55" s="71">
        <v>423986.66849315068</v>
      </c>
      <c r="E55" s="5">
        <v>8612</v>
      </c>
      <c r="F55" s="6">
        <f t="shared" si="2"/>
        <v>31.454485617392741</v>
      </c>
      <c r="G55" s="36">
        <v>49.23207948132265</v>
      </c>
      <c r="H55" s="6">
        <v>14651261.99</v>
      </c>
      <c r="I55" s="8">
        <f t="shared" si="3"/>
        <v>0.13496912561864577</v>
      </c>
    </row>
    <row r="56" spans="1:9" x14ac:dyDescent="0.4">
      <c r="A56" s="2" t="s">
        <v>108</v>
      </c>
      <c r="B56" s="4">
        <v>2040350.9199999899</v>
      </c>
      <c r="C56" s="4">
        <f t="shared" si="1"/>
        <v>279500.12602739589</v>
      </c>
      <c r="D56" s="71">
        <v>411806.83231506712</v>
      </c>
      <c r="E56" s="5">
        <v>8022</v>
      </c>
      <c r="F56" s="6">
        <f t="shared" si="2"/>
        <v>34.84170107546695</v>
      </c>
      <c r="G56" s="36">
        <v>51.334683659320262</v>
      </c>
      <c r="H56" s="6">
        <v>14204436.09</v>
      </c>
      <c r="I56" s="8">
        <f t="shared" si="3"/>
        <v>0.14364181070422133</v>
      </c>
    </row>
    <row r="57" spans="1:9" x14ac:dyDescent="0.4">
      <c r="A57" s="2" t="s">
        <v>109</v>
      </c>
      <c r="B57" s="4">
        <v>1898253</v>
      </c>
      <c r="C57" s="4">
        <f t="shared" si="1"/>
        <v>260034.65753424659</v>
      </c>
      <c r="D57" s="71">
        <v>369389.48295890412</v>
      </c>
      <c r="E57" s="5">
        <v>7734</v>
      </c>
      <c r="F57" s="6">
        <f t="shared" si="2"/>
        <v>33.622272761086968</v>
      </c>
      <c r="G57" s="36">
        <v>47.761764023649356</v>
      </c>
      <c r="H57" s="6">
        <v>13548212.300000001</v>
      </c>
      <c r="I57" s="8">
        <f t="shared" si="3"/>
        <v>0.14011095766487214</v>
      </c>
    </row>
    <row r="58" spans="1:9" x14ac:dyDescent="0.4">
      <c r="A58" s="2" t="s">
        <v>110</v>
      </c>
      <c r="B58" s="4">
        <v>2068548.54</v>
      </c>
      <c r="C58" s="4">
        <f t="shared" si="1"/>
        <v>283362.81369863014</v>
      </c>
      <c r="D58" s="71">
        <v>420159.49001369864</v>
      </c>
      <c r="E58" s="5">
        <v>8507</v>
      </c>
      <c r="F58" s="6">
        <f t="shared" si="2"/>
        <v>33.309370365420257</v>
      </c>
      <c r="G58" s="36">
        <v>49.389854239296888</v>
      </c>
      <c r="H58" s="6">
        <v>14739559.5</v>
      </c>
      <c r="I58" s="8">
        <f t="shared" si="3"/>
        <v>0.14033991585705122</v>
      </c>
    </row>
    <row r="59" spans="1:9" x14ac:dyDescent="0.4">
      <c r="A59" s="2" t="s">
        <v>111</v>
      </c>
      <c r="B59" s="4">
        <v>2185441.14</v>
      </c>
      <c r="C59" s="4">
        <f t="shared" si="1"/>
        <v>299375.49863013701</v>
      </c>
      <c r="D59" s="71">
        <v>442629.3208356165</v>
      </c>
      <c r="E59" s="5">
        <v>7878</v>
      </c>
      <c r="F59" s="6">
        <f t="shared" si="2"/>
        <v>38.001459587476134</v>
      </c>
      <c r="G59" s="36">
        <v>56.185493886216868</v>
      </c>
      <c r="H59" s="6">
        <v>14369403.310000001</v>
      </c>
      <c r="I59" s="8">
        <f t="shared" si="3"/>
        <v>0.1520899019153496</v>
      </c>
    </row>
    <row r="60" spans="1:9" x14ac:dyDescent="0.4">
      <c r="A60" s="2" t="s">
        <v>112</v>
      </c>
      <c r="B60" s="4">
        <v>1993289.07</v>
      </c>
      <c r="C60" s="4">
        <f t="shared" si="1"/>
        <v>273053.297260274</v>
      </c>
      <c r="D60" s="71">
        <v>392372.09754794516</v>
      </c>
      <c r="E60" s="5">
        <v>7320</v>
      </c>
      <c r="F60" s="6">
        <f t="shared" si="2"/>
        <v>37.302363013698631</v>
      </c>
      <c r="G60" s="36">
        <v>53.602745566659173</v>
      </c>
      <c r="H60" s="6">
        <v>13603184.43</v>
      </c>
      <c r="I60" s="8">
        <f t="shared" si="3"/>
        <v>0.14653106265354077</v>
      </c>
    </row>
    <row r="61" spans="1:9" x14ac:dyDescent="0.4">
      <c r="A61" s="2" t="s">
        <v>113</v>
      </c>
      <c r="B61" s="4">
        <v>1976478.33</v>
      </c>
      <c r="C61" s="4">
        <f t="shared" si="1"/>
        <v>270750.45616438356</v>
      </c>
      <c r="D61" s="71">
        <v>393110.18956164381</v>
      </c>
      <c r="E61" s="5">
        <v>7425</v>
      </c>
      <c r="F61" s="6">
        <f t="shared" si="2"/>
        <v>36.464707900927081</v>
      </c>
      <c r="G61" s="36">
        <v>52.94413327429546</v>
      </c>
      <c r="H61" s="6">
        <v>14056014.560000001</v>
      </c>
      <c r="I61" s="8">
        <f t="shared" si="3"/>
        <v>0.14061441965381685</v>
      </c>
    </row>
    <row r="62" spans="1:9" x14ac:dyDescent="0.4">
      <c r="A62" s="2" t="s">
        <v>114</v>
      </c>
      <c r="B62" s="4">
        <v>1900711.39</v>
      </c>
      <c r="C62" s="4">
        <f t="shared" si="1"/>
        <v>260371.42328767123</v>
      </c>
      <c r="D62" s="71">
        <v>365517.6626575343</v>
      </c>
      <c r="E62" s="5">
        <v>8252</v>
      </c>
      <c r="F62" s="6">
        <f t="shared" si="2"/>
        <v>31.5525234231303</v>
      </c>
      <c r="G62" s="36">
        <v>44.294433186807353</v>
      </c>
      <c r="H62" s="6">
        <v>14668334.93</v>
      </c>
      <c r="I62" s="8">
        <f t="shared" si="3"/>
        <v>0.12957921939133141</v>
      </c>
    </row>
    <row r="63" spans="1:9" x14ac:dyDescent="0.4">
      <c r="A63" s="9" t="s">
        <v>115</v>
      </c>
      <c r="B63" s="10">
        <v>2057075.99</v>
      </c>
      <c r="C63" s="10">
        <f t="shared" si="1"/>
        <v>281791.23150684935</v>
      </c>
      <c r="D63" s="73">
        <v>408448.27347945207</v>
      </c>
      <c r="E63" s="11">
        <v>8044</v>
      </c>
      <c r="F63" s="12">
        <f t="shared" si="2"/>
        <v>35.031232161468097</v>
      </c>
      <c r="G63" s="72">
        <v>50.776761993964705</v>
      </c>
      <c r="H63" s="12">
        <v>15079192.65</v>
      </c>
      <c r="I63" s="13">
        <f t="shared" si="3"/>
        <v>0.1364181781973586</v>
      </c>
    </row>
    <row r="65" spans="1:9" ht="64.5" customHeight="1" x14ac:dyDescent="0.3">
      <c r="A65" s="74" t="s">
        <v>179</v>
      </c>
      <c r="B65" s="74"/>
      <c r="C65" s="74"/>
      <c r="D65" s="74"/>
      <c r="E65" s="74"/>
      <c r="F65" s="74"/>
      <c r="G65" s="74"/>
      <c r="H65" s="74"/>
      <c r="I65" s="74"/>
    </row>
  </sheetData>
  <mergeCells count="1">
    <mergeCell ref="A65:I65"/>
  </mergeCells>
  <phoneticPr fontId="3" type="noConversion"/>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1C3EC-0CFB-4044-8B34-6FD5B5F5687E}">
  <dimension ref="A1:BI51"/>
  <sheetViews>
    <sheetView workbookViewId="0">
      <pane xSplit="1" ySplit="3" topLeftCell="B4" activePane="bottomRight" state="frozen"/>
      <selection pane="topRight" activeCell="C1" sqref="C1"/>
      <selection pane="bottomLeft" activeCell="A2" sqref="A2"/>
      <selection pane="bottomRight" activeCell="D9" sqref="D9"/>
    </sheetView>
  </sheetViews>
  <sheetFormatPr defaultRowHeight="15.5" x14ac:dyDescent="0.4"/>
  <cols>
    <col min="1" max="1" width="21.08203125" style="51" customWidth="1"/>
    <col min="2" max="15" width="10.08203125" style="51" bestFit="1" customWidth="1"/>
    <col min="16" max="36" width="9.08203125" style="51" bestFit="1" customWidth="1"/>
    <col min="37" max="37" width="10.08203125" style="51" bestFit="1" customWidth="1"/>
    <col min="38" max="61" width="9.08203125" style="51" bestFit="1" customWidth="1"/>
    <col min="62" max="16384" width="8.6640625" style="51"/>
  </cols>
  <sheetData>
    <row r="1" spans="1:61" x14ac:dyDescent="0.4">
      <c r="A1" s="52" t="s">
        <v>135</v>
      </c>
    </row>
    <row r="3" spans="1:61" ht="41.5" customHeight="1" x14ac:dyDescent="0.4">
      <c r="A3" s="49" t="s">
        <v>131</v>
      </c>
      <c r="B3" s="50">
        <v>202001</v>
      </c>
      <c r="C3" s="50">
        <v>202002</v>
      </c>
      <c r="D3" s="50">
        <v>202003</v>
      </c>
      <c r="E3" s="50">
        <v>202004</v>
      </c>
      <c r="F3" s="50">
        <v>202005</v>
      </c>
      <c r="G3" s="50">
        <v>202006</v>
      </c>
      <c r="H3" s="50">
        <v>202007</v>
      </c>
      <c r="I3" s="50">
        <v>202008</v>
      </c>
      <c r="J3" s="50">
        <v>202009</v>
      </c>
      <c r="K3" s="50">
        <v>202010</v>
      </c>
      <c r="L3" s="50">
        <v>202011</v>
      </c>
      <c r="M3" s="50">
        <v>202012</v>
      </c>
      <c r="N3" s="50">
        <v>202101</v>
      </c>
      <c r="O3" s="50">
        <v>202102</v>
      </c>
      <c r="P3" s="50">
        <v>202103</v>
      </c>
      <c r="Q3" s="50">
        <v>202104</v>
      </c>
      <c r="R3" s="50">
        <v>202105</v>
      </c>
      <c r="S3" s="50">
        <v>202106</v>
      </c>
      <c r="T3" s="50">
        <v>202107</v>
      </c>
      <c r="U3" s="50">
        <v>202108</v>
      </c>
      <c r="V3" s="50">
        <v>202109</v>
      </c>
      <c r="W3" s="50">
        <v>202110</v>
      </c>
      <c r="X3" s="50">
        <v>202111</v>
      </c>
      <c r="Y3" s="50">
        <v>202112</v>
      </c>
      <c r="Z3" s="50">
        <v>202201</v>
      </c>
      <c r="AA3" s="50">
        <v>202202</v>
      </c>
      <c r="AB3" s="50">
        <v>202203</v>
      </c>
      <c r="AC3" s="50">
        <v>202204</v>
      </c>
      <c r="AD3" s="50">
        <v>202205</v>
      </c>
      <c r="AE3" s="50">
        <v>202206</v>
      </c>
      <c r="AF3" s="50">
        <v>202207</v>
      </c>
      <c r="AG3" s="50">
        <v>202208</v>
      </c>
      <c r="AH3" s="50">
        <v>202209</v>
      </c>
      <c r="AI3" s="50">
        <v>202210</v>
      </c>
      <c r="AJ3" s="50">
        <v>202211</v>
      </c>
      <c r="AK3" s="50">
        <v>202212</v>
      </c>
      <c r="AL3" s="50">
        <v>202301</v>
      </c>
      <c r="AM3" s="50">
        <v>202302</v>
      </c>
      <c r="AN3" s="50">
        <v>202303</v>
      </c>
      <c r="AO3" s="50">
        <v>202304</v>
      </c>
      <c r="AP3" s="50">
        <v>202305</v>
      </c>
      <c r="AQ3" s="50">
        <v>202306</v>
      </c>
      <c r="AR3" s="50">
        <v>202307</v>
      </c>
      <c r="AS3" s="50">
        <v>202308</v>
      </c>
      <c r="AT3" s="50">
        <v>202309</v>
      </c>
      <c r="AU3" s="50">
        <v>202310</v>
      </c>
      <c r="AV3" s="50">
        <v>202311</v>
      </c>
      <c r="AW3" s="50">
        <v>202312</v>
      </c>
      <c r="AX3" s="50">
        <v>202401</v>
      </c>
      <c r="AY3" s="50">
        <v>202402</v>
      </c>
      <c r="AZ3" s="50">
        <v>202403</v>
      </c>
      <c r="BA3" s="50">
        <v>202404</v>
      </c>
      <c r="BB3" s="50">
        <v>202405</v>
      </c>
      <c r="BC3" s="50">
        <v>202406</v>
      </c>
      <c r="BD3" s="50">
        <v>202407</v>
      </c>
      <c r="BE3" s="50">
        <v>202408</v>
      </c>
      <c r="BF3" s="50">
        <v>202409</v>
      </c>
      <c r="BG3" s="50">
        <v>202410</v>
      </c>
      <c r="BH3" s="50">
        <v>202411</v>
      </c>
      <c r="BI3" s="50">
        <v>202412</v>
      </c>
    </row>
    <row r="4" spans="1:61" x14ac:dyDescent="0.4">
      <c r="A4" s="39" t="s">
        <v>9</v>
      </c>
      <c r="B4" s="40">
        <v>5.2690963863083438E-2</v>
      </c>
      <c r="C4" s="40">
        <v>6.0675561704012478E-3</v>
      </c>
      <c r="D4" s="40">
        <v>4.9837262170834465E-2</v>
      </c>
      <c r="E4" s="40">
        <v>0</v>
      </c>
      <c r="F4" s="40">
        <v>6.137379093631855E-3</v>
      </c>
      <c r="G4" s="40">
        <v>2.6431467271743947E-2</v>
      </c>
      <c r="H4" s="40">
        <v>1.5502944590538166E-2</v>
      </c>
      <c r="I4" s="40">
        <v>3.9115902374530854E-3</v>
      </c>
      <c r="J4" s="40">
        <v>5.4866473292829688E-3</v>
      </c>
      <c r="K4" s="40">
        <v>1.2938898209687784E-2</v>
      </c>
      <c r="L4" s="40">
        <v>3.6932258850815836E-3</v>
      </c>
      <c r="M4" s="40">
        <v>0</v>
      </c>
      <c r="N4" s="40">
        <v>0</v>
      </c>
      <c r="O4" s="40">
        <v>0</v>
      </c>
      <c r="P4" s="40">
        <v>0</v>
      </c>
      <c r="Q4" s="40">
        <v>0</v>
      </c>
      <c r="R4" s="40">
        <v>0</v>
      </c>
      <c r="S4" s="40">
        <v>0</v>
      </c>
      <c r="T4" s="40">
        <v>0</v>
      </c>
      <c r="U4" s="40">
        <v>0</v>
      </c>
      <c r="V4" s="40">
        <v>0</v>
      </c>
      <c r="W4" s="40">
        <v>0</v>
      </c>
      <c r="X4" s="40">
        <v>0</v>
      </c>
      <c r="Y4" s="40">
        <v>0</v>
      </c>
      <c r="Z4" s="40">
        <v>0</v>
      </c>
      <c r="AA4" s="40">
        <v>0</v>
      </c>
      <c r="AB4" s="40">
        <v>0</v>
      </c>
      <c r="AC4" s="40">
        <v>0</v>
      </c>
      <c r="AD4" s="40">
        <v>0</v>
      </c>
      <c r="AE4" s="40">
        <v>0</v>
      </c>
      <c r="AF4" s="40">
        <v>0</v>
      </c>
      <c r="AG4" s="40">
        <v>0</v>
      </c>
      <c r="AH4" s="40">
        <v>0</v>
      </c>
      <c r="AI4" s="40">
        <v>0</v>
      </c>
      <c r="AJ4" s="40">
        <v>0</v>
      </c>
      <c r="AK4" s="40">
        <v>0</v>
      </c>
      <c r="AL4" s="40">
        <v>0</v>
      </c>
      <c r="AM4" s="40">
        <v>0</v>
      </c>
      <c r="AN4" s="40">
        <v>0</v>
      </c>
      <c r="AO4" s="40">
        <v>0</v>
      </c>
      <c r="AP4" s="40">
        <v>0</v>
      </c>
      <c r="AQ4" s="40">
        <v>0</v>
      </c>
      <c r="AR4" s="40">
        <v>0</v>
      </c>
      <c r="AS4" s="40">
        <v>0</v>
      </c>
      <c r="AT4" s="40">
        <v>0</v>
      </c>
      <c r="AU4" s="40">
        <v>0</v>
      </c>
      <c r="AV4" s="40">
        <v>0</v>
      </c>
      <c r="AW4" s="40">
        <v>0</v>
      </c>
      <c r="AX4" s="40">
        <v>0</v>
      </c>
      <c r="AY4" s="40">
        <v>0</v>
      </c>
      <c r="AZ4" s="40">
        <v>0</v>
      </c>
      <c r="BA4" s="40">
        <v>0</v>
      </c>
      <c r="BB4" s="40">
        <v>0</v>
      </c>
      <c r="BC4" s="40">
        <v>0</v>
      </c>
      <c r="BD4" s="40">
        <v>0</v>
      </c>
      <c r="BE4" s="40">
        <v>0</v>
      </c>
      <c r="BF4" s="40">
        <v>0</v>
      </c>
      <c r="BG4" s="40">
        <v>0</v>
      </c>
      <c r="BH4" s="40">
        <v>0</v>
      </c>
      <c r="BI4" s="40">
        <v>0</v>
      </c>
    </row>
    <row r="5" spans="1:61" x14ac:dyDescent="0.4">
      <c r="A5" s="39" t="s">
        <v>27</v>
      </c>
      <c r="B5" s="40">
        <v>3.7010859789345161</v>
      </c>
      <c r="C5" s="40">
        <v>4.9268556103658137</v>
      </c>
      <c r="D5" s="40">
        <v>6.9657157972620167</v>
      </c>
      <c r="E5" s="40">
        <v>5.4423150575653887</v>
      </c>
      <c r="F5" s="40">
        <v>5.3395198114597138</v>
      </c>
      <c r="G5" s="40">
        <v>5.6868318430052165</v>
      </c>
      <c r="H5" s="40">
        <v>5.5229240103792216</v>
      </c>
      <c r="I5" s="40">
        <v>5.6072646053889983</v>
      </c>
      <c r="J5" s="40">
        <v>4.9398114787977665</v>
      </c>
      <c r="K5" s="40">
        <v>5.3416084775661066</v>
      </c>
      <c r="L5" s="40">
        <v>4.7993470376635177</v>
      </c>
      <c r="M5" s="40">
        <v>4.2612543443348887</v>
      </c>
      <c r="N5" s="40">
        <v>4.4562233712853647</v>
      </c>
      <c r="O5" s="40">
        <v>3.3093572906646527</v>
      </c>
      <c r="P5" s="40">
        <v>3.8124550923890315</v>
      </c>
      <c r="Q5" s="40">
        <v>1.6094457938656628</v>
      </c>
      <c r="R5" s="40">
        <v>3.7161907632034956</v>
      </c>
      <c r="S5" s="40">
        <v>4.2409556729702746</v>
      </c>
      <c r="T5" s="40">
        <v>4.4388539879608055</v>
      </c>
      <c r="U5" s="40">
        <v>3.6876461815544341</v>
      </c>
      <c r="V5" s="40">
        <v>3.5428900424657614</v>
      </c>
      <c r="W5" s="40">
        <v>2.9341319968180972</v>
      </c>
      <c r="X5" s="40">
        <v>3.0564034912794709</v>
      </c>
      <c r="Y5" s="40">
        <v>2.4862814613990953</v>
      </c>
      <c r="Z5" s="40">
        <v>2.8416954933574399</v>
      </c>
      <c r="AA5" s="40">
        <v>3.3627828262187345</v>
      </c>
      <c r="AB5" s="40">
        <v>3.0873651235642185</v>
      </c>
      <c r="AC5" s="40">
        <v>3.0047265968682475</v>
      </c>
      <c r="AD5" s="40">
        <v>3.0676659731416684</v>
      </c>
      <c r="AE5" s="40">
        <v>3.170575867218437</v>
      </c>
      <c r="AF5" s="40">
        <v>2.9592272095745495</v>
      </c>
      <c r="AG5" s="40">
        <v>2.708972241880947</v>
      </c>
      <c r="AH5" s="40">
        <v>2.3813888977457514</v>
      </c>
      <c r="AI5" s="40">
        <v>2.5548076835499534</v>
      </c>
      <c r="AJ5" s="40">
        <v>2.2236080944495815</v>
      </c>
      <c r="AK5" s="40">
        <v>2.333778147458875</v>
      </c>
      <c r="AL5" s="40">
        <v>2.1277809934536087</v>
      </c>
      <c r="AM5" s="40">
        <v>2.9115430550704149</v>
      </c>
      <c r="AN5" s="40">
        <v>2.5859128655255703</v>
      </c>
      <c r="AO5" s="40">
        <v>2.4237724483776892</v>
      </c>
      <c r="AP5" s="40">
        <v>2.5668574628023197</v>
      </c>
      <c r="AQ5" s="40">
        <v>2.3212704890007632</v>
      </c>
      <c r="AR5" s="40">
        <v>2.5559675154361119</v>
      </c>
      <c r="AS5" s="40">
        <v>2.7956512885004945</v>
      </c>
      <c r="AT5" s="40">
        <v>2.1814869553814145</v>
      </c>
      <c r="AU5" s="40">
        <v>2.5941449105746814</v>
      </c>
      <c r="AV5" s="40">
        <v>1.752781329053668</v>
      </c>
      <c r="AW5" s="40">
        <v>1.6484648670925199</v>
      </c>
      <c r="AX5" s="40">
        <v>2.1488130121423357</v>
      </c>
      <c r="AY5" s="40">
        <v>3.1778497000315755</v>
      </c>
      <c r="AZ5" s="40">
        <v>2.3473190370826327</v>
      </c>
      <c r="BA5" s="40">
        <v>2.3516783697273382</v>
      </c>
      <c r="BB5" s="40">
        <v>2.4741853537291885</v>
      </c>
      <c r="BC5" s="40">
        <v>2.3454168921061957</v>
      </c>
      <c r="BD5" s="40">
        <v>2.3761688212150629</v>
      </c>
      <c r="BE5" s="40">
        <v>2.0747057155013473</v>
      </c>
      <c r="BF5" s="40">
        <v>2.2252374228738323</v>
      </c>
      <c r="BG5" s="40">
        <v>2.2637519971780136</v>
      </c>
      <c r="BH5" s="40">
        <v>2.3219608841064416</v>
      </c>
      <c r="BI5" s="40">
        <v>2.173948717948718</v>
      </c>
    </row>
    <row r="6" spans="1:61" x14ac:dyDescent="0.4">
      <c r="A6" s="39" t="s">
        <v>17</v>
      </c>
      <c r="B6" s="40">
        <v>0.19804534693365844</v>
      </c>
      <c r="C6" s="40">
        <v>0.16989157277123496</v>
      </c>
      <c r="D6" s="40">
        <v>0.20318268423494051</v>
      </c>
      <c r="E6" s="40">
        <v>0.23275842003584479</v>
      </c>
      <c r="F6" s="40">
        <v>0.16570923552806008</v>
      </c>
      <c r="G6" s="40">
        <v>0.2622814829273053</v>
      </c>
      <c r="H6" s="40">
        <v>0.32168610025366695</v>
      </c>
      <c r="I6" s="40">
        <v>0.28163449709662214</v>
      </c>
      <c r="J6" s="40">
        <v>0.25238577714701654</v>
      </c>
      <c r="K6" s="40">
        <v>0.32562893827714257</v>
      </c>
      <c r="L6" s="40">
        <v>0.43949388032470843</v>
      </c>
      <c r="M6" s="40">
        <v>0.29303285733228779</v>
      </c>
      <c r="N6" s="40">
        <v>0.39949507117807798</v>
      </c>
      <c r="O6" s="40">
        <v>0.33935583628249716</v>
      </c>
      <c r="P6" s="40">
        <v>0.40037034256687437</v>
      </c>
      <c r="Q6" s="40">
        <v>0.43498534969342234</v>
      </c>
      <c r="R6" s="40">
        <v>0.39930686355759815</v>
      </c>
      <c r="S6" s="40">
        <v>0.35618122057583246</v>
      </c>
      <c r="T6" s="40">
        <v>0.28385956757543124</v>
      </c>
      <c r="U6" s="40">
        <v>0.2791201805927942</v>
      </c>
      <c r="V6" s="40">
        <v>0.23142616846696157</v>
      </c>
      <c r="W6" s="40">
        <v>0.27167888859426825</v>
      </c>
      <c r="X6" s="40">
        <v>0.53496648310349582</v>
      </c>
      <c r="Y6" s="40">
        <v>0.30141682199137132</v>
      </c>
      <c r="Z6" s="40">
        <v>0.51104060643485294</v>
      </c>
      <c r="AA6" s="40">
        <v>1.0148692053025543</v>
      </c>
      <c r="AB6" s="40">
        <v>1.8534632788026453</v>
      </c>
      <c r="AC6" s="40">
        <v>2.3156186408200203</v>
      </c>
      <c r="AD6" s="40">
        <v>2.5672246390517621</v>
      </c>
      <c r="AE6" s="40">
        <v>2.4907687392735349</v>
      </c>
      <c r="AF6" s="40">
        <v>2.102272934466701</v>
      </c>
      <c r="AG6" s="40">
        <v>2.0287803727294174</v>
      </c>
      <c r="AH6" s="40">
        <v>2.1283040525459938</v>
      </c>
      <c r="AI6" s="40">
        <v>2.7893399397047172</v>
      </c>
      <c r="AJ6" s="40">
        <v>2.5999440872239306</v>
      </c>
      <c r="AK6" s="40">
        <v>3.2044569178569935</v>
      </c>
      <c r="AL6" s="40">
        <v>3.0795757481881254</v>
      </c>
      <c r="AM6" s="40">
        <v>2.5685164307661417</v>
      </c>
      <c r="AN6" s="40">
        <v>1.9611869444463781</v>
      </c>
      <c r="AO6" s="40">
        <v>2.3484315307253123</v>
      </c>
      <c r="AP6" s="40">
        <v>1.9502063700436196</v>
      </c>
      <c r="AQ6" s="40">
        <v>2.5707701036624693</v>
      </c>
      <c r="AR6" s="40">
        <v>2.195605816312125</v>
      </c>
      <c r="AS6" s="40">
        <v>1.923908266910564</v>
      </c>
      <c r="AT6" s="40">
        <v>1.669342576741911</v>
      </c>
      <c r="AU6" s="40">
        <v>2.4376016832124159</v>
      </c>
      <c r="AV6" s="40">
        <v>1.8326850365856975</v>
      </c>
      <c r="AW6" s="40">
        <v>1.560378958163912</v>
      </c>
      <c r="AX6" s="40">
        <v>1.7512654692260503</v>
      </c>
      <c r="AY6" s="40">
        <v>3.5502841806125671</v>
      </c>
      <c r="AZ6" s="40">
        <v>2.5728260327072485</v>
      </c>
      <c r="BA6" s="40">
        <v>2.2929898945886613</v>
      </c>
      <c r="BB6" s="40">
        <v>2.59129703748378</v>
      </c>
      <c r="BC6" s="40">
        <v>2.4228623668352025</v>
      </c>
      <c r="BD6" s="40">
        <v>2.4983904757038475</v>
      </c>
      <c r="BE6" s="40">
        <v>2.674266061551553</v>
      </c>
      <c r="BF6" s="40">
        <v>2.8348194425639734</v>
      </c>
      <c r="BG6" s="40">
        <v>3.301828066316685</v>
      </c>
      <c r="BH6" s="40">
        <v>2.5192671222916969</v>
      </c>
      <c r="BI6" s="40">
        <v>2.3906759906759905</v>
      </c>
    </row>
    <row r="7" spans="1:61" x14ac:dyDescent="0.4">
      <c r="A7" s="39" t="s">
        <v>18</v>
      </c>
      <c r="B7" s="40">
        <v>0</v>
      </c>
      <c r="C7" s="40">
        <v>0</v>
      </c>
      <c r="D7" s="40">
        <v>0</v>
      </c>
      <c r="E7" s="40">
        <v>0</v>
      </c>
      <c r="F7" s="40">
        <v>0</v>
      </c>
      <c r="G7" s="40">
        <v>0</v>
      </c>
      <c r="H7" s="40">
        <v>0</v>
      </c>
      <c r="I7" s="40">
        <v>0</v>
      </c>
      <c r="J7" s="40">
        <v>0</v>
      </c>
      <c r="K7" s="40">
        <v>0</v>
      </c>
      <c r="L7" s="40">
        <v>0</v>
      </c>
      <c r="M7" s="40">
        <v>0</v>
      </c>
      <c r="N7" s="40">
        <v>0</v>
      </c>
      <c r="O7" s="40">
        <v>0</v>
      </c>
      <c r="P7" s="40">
        <v>0</v>
      </c>
      <c r="Q7" s="40">
        <v>0</v>
      </c>
      <c r="R7" s="40">
        <v>0</v>
      </c>
      <c r="S7" s="40">
        <v>0</v>
      </c>
      <c r="T7" s="40">
        <v>0</v>
      </c>
      <c r="U7" s="40">
        <v>0</v>
      </c>
      <c r="V7" s="40">
        <v>0</v>
      </c>
      <c r="W7" s="40">
        <v>0</v>
      </c>
      <c r="X7" s="40">
        <v>0</v>
      </c>
      <c r="Y7" s="40">
        <v>0</v>
      </c>
      <c r="Z7" s="40">
        <v>0</v>
      </c>
      <c r="AA7" s="40">
        <v>0</v>
      </c>
      <c r="AB7" s="40">
        <v>0</v>
      </c>
      <c r="AC7" s="40">
        <v>0</v>
      </c>
      <c r="AD7" s="40">
        <v>0</v>
      </c>
      <c r="AE7" s="40">
        <v>0</v>
      </c>
      <c r="AF7" s="40">
        <v>0</v>
      </c>
      <c r="AG7" s="40">
        <v>0</v>
      </c>
      <c r="AH7" s="40">
        <v>0</v>
      </c>
      <c r="AI7" s="40">
        <v>0</v>
      </c>
      <c r="AJ7" s="40">
        <v>0</v>
      </c>
      <c r="AK7" s="40">
        <v>0</v>
      </c>
      <c r="AL7" s="40">
        <v>0</v>
      </c>
      <c r="AM7" s="40">
        <v>0</v>
      </c>
      <c r="AN7" s="40">
        <v>0</v>
      </c>
      <c r="AO7" s="40">
        <v>0</v>
      </c>
      <c r="AP7" s="40">
        <v>0</v>
      </c>
      <c r="AQ7" s="40">
        <v>0</v>
      </c>
      <c r="AR7" s="40">
        <v>0</v>
      </c>
      <c r="AS7" s="40">
        <v>0</v>
      </c>
      <c r="AT7" s="40">
        <v>0</v>
      </c>
      <c r="AU7" s="40">
        <v>0</v>
      </c>
      <c r="AV7" s="40">
        <v>0</v>
      </c>
      <c r="AW7" s="40">
        <v>0</v>
      </c>
      <c r="AX7" s="40">
        <v>0</v>
      </c>
      <c r="AY7" s="40">
        <v>0</v>
      </c>
      <c r="AZ7" s="40">
        <v>0</v>
      </c>
      <c r="BA7" s="40">
        <v>0</v>
      </c>
      <c r="BB7" s="40">
        <v>0</v>
      </c>
      <c r="BC7" s="40">
        <v>0</v>
      </c>
      <c r="BD7" s="40">
        <v>0</v>
      </c>
      <c r="BE7" s="40">
        <v>7.0911927386186355E-3</v>
      </c>
      <c r="BF7" s="40">
        <v>4.8354964120616625E-3</v>
      </c>
      <c r="BG7" s="40">
        <v>3.1124852156952255E-3</v>
      </c>
      <c r="BH7" s="40">
        <v>1.0905918278319035E-2</v>
      </c>
      <c r="BI7" s="40">
        <v>1.0256410256410256E-2</v>
      </c>
    </row>
    <row r="8" spans="1:61" x14ac:dyDescent="0.4">
      <c r="A8" s="39" t="s">
        <v>28</v>
      </c>
      <c r="B8" s="40">
        <v>1.8896069799174751</v>
      </c>
      <c r="C8" s="40">
        <v>0.24270224681604993</v>
      </c>
      <c r="D8" s="40">
        <v>3.0400729924209022</v>
      </c>
      <c r="E8" s="40">
        <v>2.7126935862359365</v>
      </c>
      <c r="F8" s="40">
        <v>2.1317163385214641</v>
      </c>
      <c r="G8" s="40">
        <v>1.9823600453807959</v>
      </c>
      <c r="H8" s="40">
        <v>2.3448203693188976</v>
      </c>
      <c r="I8" s="40">
        <v>2.4525670788830847</v>
      </c>
      <c r="J8" s="40">
        <v>2.0702949255827736</v>
      </c>
      <c r="K8" s="40">
        <v>1.9171134180687399</v>
      </c>
      <c r="L8" s="40">
        <v>1.9001647178744747</v>
      </c>
      <c r="M8" s="40">
        <v>1.6288697935509853</v>
      </c>
      <c r="N8" s="40">
        <v>1.7606612673054469</v>
      </c>
      <c r="O8" s="40">
        <v>1.5181708465269608</v>
      </c>
      <c r="P8" s="40">
        <v>1.7551949839315653</v>
      </c>
      <c r="Q8" s="40">
        <v>1.7329816331785945</v>
      </c>
      <c r="R8" s="40">
        <v>1.7554433813003842</v>
      </c>
      <c r="S8" s="40">
        <v>2.2441262394829651</v>
      </c>
      <c r="T8" s="40">
        <v>2.3932909791203545</v>
      </c>
      <c r="U8" s="40">
        <v>2.9480795716625781</v>
      </c>
      <c r="V8" s="40">
        <v>2.6002517465149668</v>
      </c>
      <c r="W8" s="40">
        <v>2.5211800861548093</v>
      </c>
      <c r="X8" s="40">
        <v>2.2625822582871868</v>
      </c>
      <c r="Y8" s="40">
        <v>2.0496343895413252</v>
      </c>
      <c r="Z8" s="40">
        <v>2.7449074997144751</v>
      </c>
      <c r="AA8" s="40">
        <v>2.5536303517207517</v>
      </c>
      <c r="AB8" s="40">
        <v>1.7612252001392272</v>
      </c>
      <c r="AC8" s="40">
        <v>1.4969655859846598</v>
      </c>
      <c r="AD8" s="40">
        <v>1.4973835193241285</v>
      </c>
      <c r="AE8" s="40">
        <v>1.6122201832135932</v>
      </c>
      <c r="AF8" s="40">
        <v>1.8014272846947965</v>
      </c>
      <c r="AG8" s="40">
        <v>2.0857906739010774</v>
      </c>
      <c r="AH8" s="40">
        <v>1.6659758313936803</v>
      </c>
      <c r="AI8" s="40">
        <v>1.3161130491014912</v>
      </c>
      <c r="AJ8" s="40">
        <v>1.2773918840455043</v>
      </c>
      <c r="AK8" s="40">
        <v>1.1070486084099791</v>
      </c>
      <c r="AL8" s="40">
        <v>0.99459494713157193</v>
      </c>
      <c r="AM8" s="40">
        <v>1.3741981229750448</v>
      </c>
      <c r="AN8" s="40">
        <v>1.0267083382638535</v>
      </c>
      <c r="AO8" s="40">
        <v>0.76259709331064529</v>
      </c>
      <c r="AP8" s="40">
        <v>0.87957901267728722</v>
      </c>
      <c r="AQ8" s="40">
        <v>0.90743933925109455</v>
      </c>
      <c r="AR8" s="40">
        <v>0.97149056000951051</v>
      </c>
      <c r="AS8" s="40">
        <v>1.1557740470669777</v>
      </c>
      <c r="AT8" s="40">
        <v>1.164286701612989</v>
      </c>
      <c r="AU8" s="40">
        <v>1.4741153909946645</v>
      </c>
      <c r="AV8" s="40">
        <v>2.2594048363844079</v>
      </c>
      <c r="AW8" s="40">
        <v>1.6987996721945817</v>
      </c>
      <c r="AX8" s="40">
        <v>1.8506523549551215</v>
      </c>
      <c r="AY8" s="40">
        <v>1.9626223555415219</v>
      </c>
      <c r="AZ8" s="40">
        <v>1.3042971934319321</v>
      </c>
      <c r="BA8" s="40">
        <v>1.2543781736521928</v>
      </c>
      <c r="BB8" s="40">
        <v>1.4479046731363197</v>
      </c>
      <c r="BC8" s="40">
        <v>1.2859381704882553</v>
      </c>
      <c r="BD8" s="40">
        <v>1.5567250864374158</v>
      </c>
      <c r="BE8" s="40">
        <v>1.6482591121826691</v>
      </c>
      <c r="BF8" s="40">
        <v>1.4564515193129726</v>
      </c>
      <c r="BG8" s="40">
        <v>1.8052414251032307</v>
      </c>
      <c r="BH8" s="40">
        <v>1.8462810818670932</v>
      </c>
      <c r="BI8" s="40">
        <v>1.8825174825174824</v>
      </c>
    </row>
    <row r="9" spans="1:61" x14ac:dyDescent="0.4">
      <c r="A9" s="39" t="s">
        <v>29</v>
      </c>
      <c r="B9" s="40">
        <v>0.71768726641096403</v>
      </c>
      <c r="C9" s="40">
        <v>0.37618848256487736</v>
      </c>
      <c r="D9" s="40">
        <v>0.91240526128143096</v>
      </c>
      <c r="E9" s="40">
        <v>0.46763282570837905</v>
      </c>
      <c r="F9" s="40">
        <v>2.0457930312106184E-2</v>
      </c>
      <c r="G9" s="40">
        <v>0</v>
      </c>
      <c r="H9" s="40">
        <v>0</v>
      </c>
      <c r="I9" s="40">
        <v>0</v>
      </c>
      <c r="J9" s="40">
        <v>0</v>
      </c>
      <c r="K9" s="40">
        <v>0</v>
      </c>
      <c r="L9" s="40">
        <v>0</v>
      </c>
      <c r="M9" s="40">
        <v>0</v>
      </c>
      <c r="N9" s="40">
        <v>0</v>
      </c>
      <c r="O9" s="40">
        <v>0</v>
      </c>
      <c r="P9" s="40">
        <v>0</v>
      </c>
      <c r="Q9" s="40">
        <v>0</v>
      </c>
      <c r="R9" s="40">
        <v>0</v>
      </c>
      <c r="S9" s="40">
        <v>0</v>
      </c>
      <c r="T9" s="40">
        <v>0</v>
      </c>
      <c r="U9" s="40">
        <v>0</v>
      </c>
      <c r="V9" s="40">
        <v>0</v>
      </c>
      <c r="W9" s="40">
        <v>0</v>
      </c>
      <c r="X9" s="40">
        <v>0</v>
      </c>
      <c r="Y9" s="40">
        <v>0</v>
      </c>
      <c r="Z9" s="40">
        <v>0</v>
      </c>
      <c r="AA9" s="40">
        <v>0</v>
      </c>
      <c r="AB9" s="40">
        <v>0</v>
      </c>
      <c r="AC9" s="40">
        <v>0</v>
      </c>
      <c r="AD9" s="40">
        <v>0</v>
      </c>
      <c r="AE9" s="40">
        <v>0</v>
      </c>
      <c r="AF9" s="40">
        <v>0</v>
      </c>
      <c r="AG9" s="40">
        <v>0</v>
      </c>
      <c r="AH9" s="40">
        <v>0</v>
      </c>
      <c r="AI9" s="40">
        <v>0</v>
      </c>
      <c r="AJ9" s="40">
        <v>0</v>
      </c>
      <c r="AK9" s="40">
        <v>0</v>
      </c>
      <c r="AL9" s="40">
        <v>0</v>
      </c>
      <c r="AM9" s="40">
        <v>0</v>
      </c>
      <c r="AN9" s="40">
        <v>0</v>
      </c>
      <c r="AO9" s="40">
        <v>0</v>
      </c>
      <c r="AP9" s="40">
        <v>0</v>
      </c>
      <c r="AQ9" s="40">
        <v>0</v>
      </c>
      <c r="AR9" s="40">
        <v>0</v>
      </c>
      <c r="AS9" s="40">
        <v>0</v>
      </c>
      <c r="AT9" s="40">
        <v>0</v>
      </c>
      <c r="AU9" s="40">
        <v>0</v>
      </c>
      <c r="AV9" s="40">
        <v>0</v>
      </c>
      <c r="AW9" s="40">
        <v>0</v>
      </c>
      <c r="AX9" s="40">
        <v>0</v>
      </c>
      <c r="AY9" s="40">
        <v>0</v>
      </c>
      <c r="AZ9" s="40">
        <v>0</v>
      </c>
      <c r="BA9" s="40">
        <v>0</v>
      </c>
      <c r="BB9" s="40">
        <v>0</v>
      </c>
      <c r="BC9" s="40">
        <v>0</v>
      </c>
      <c r="BD9" s="40">
        <v>0</v>
      </c>
      <c r="BE9" s="40">
        <v>0</v>
      </c>
      <c r="BF9" s="40">
        <v>0</v>
      </c>
      <c r="BG9" s="40">
        <v>0</v>
      </c>
      <c r="BH9" s="40">
        <v>0</v>
      </c>
      <c r="BI9" s="40">
        <v>0</v>
      </c>
    </row>
    <row r="10" spans="1:61" x14ac:dyDescent="0.4">
      <c r="A10" s="39" t="s">
        <v>19</v>
      </c>
      <c r="B10" s="40">
        <v>0.50874034074701246</v>
      </c>
      <c r="C10" s="40">
        <v>0.57035028001771726</v>
      </c>
      <c r="D10" s="40">
        <v>0.1878481420285299</v>
      </c>
      <c r="E10" s="40">
        <v>0.15658293711502286</v>
      </c>
      <c r="F10" s="40">
        <v>0.2107166822146937</v>
      </c>
      <c r="G10" s="40">
        <v>0.35580821327347623</v>
      </c>
      <c r="H10" s="40">
        <v>0.22866843271043794</v>
      </c>
      <c r="I10" s="40">
        <v>0.22100484841609933</v>
      </c>
      <c r="J10" s="40">
        <v>0.33102772220007243</v>
      </c>
      <c r="K10" s="40">
        <v>0.5520596569466788</v>
      </c>
      <c r="L10" s="40">
        <v>0.46903968740536112</v>
      </c>
      <c r="M10" s="40">
        <v>0.63190325659364854</v>
      </c>
      <c r="N10" s="40">
        <v>0.88136026012483182</v>
      </c>
      <c r="O10" s="40">
        <v>0.70933024425965563</v>
      </c>
      <c r="P10" s="40">
        <v>0.48437661980188818</v>
      </c>
      <c r="Q10" s="40">
        <v>0.71511591489598636</v>
      </c>
      <c r="R10" s="40">
        <v>0.59519324945377838</v>
      </c>
      <c r="S10" s="40">
        <v>0.55180406710970931</v>
      </c>
      <c r="T10" s="40">
        <v>0.51804371082516198</v>
      </c>
      <c r="U10" s="40">
        <v>0.40951208977482945</v>
      </c>
      <c r="V10" s="40">
        <v>0.53623136596003296</v>
      </c>
      <c r="W10" s="40">
        <v>0.99325801670064473</v>
      </c>
      <c r="X10" s="40">
        <v>0.72862818487214487</v>
      </c>
      <c r="Y10" s="40">
        <v>0.55721380065431891</v>
      </c>
      <c r="Z10" s="40">
        <v>0.6407365179164255</v>
      </c>
      <c r="AA10" s="40">
        <v>0.70766555396772712</v>
      </c>
      <c r="AB10" s="40">
        <v>0.52210233205708323</v>
      </c>
      <c r="AC10" s="40">
        <v>0.54876743236216496</v>
      </c>
      <c r="AD10" s="40">
        <v>0.44330433137885383</v>
      </c>
      <c r="AE10" s="40">
        <v>0.53121540598973227</v>
      </c>
      <c r="AF10" s="40">
        <v>0.61627775529032514</v>
      </c>
      <c r="AG10" s="40">
        <v>0.92985767083431625</v>
      </c>
      <c r="AH10" s="40">
        <v>0.74530497720243594</v>
      </c>
      <c r="AI10" s="40">
        <v>0.5738070733106847</v>
      </c>
      <c r="AJ10" s="40">
        <v>0.43654975161824477</v>
      </c>
      <c r="AK10" s="40">
        <v>0.35006672211883122</v>
      </c>
      <c r="AL10" s="40">
        <v>0</v>
      </c>
      <c r="AM10" s="40">
        <v>0.49153205311892778</v>
      </c>
      <c r="AN10" s="40">
        <v>0.73783785665063384</v>
      </c>
      <c r="AO10" s="40">
        <v>0.64131659172389199</v>
      </c>
      <c r="AP10" s="40">
        <v>0.80202473414015008</v>
      </c>
      <c r="AQ10" s="40">
        <v>0.70229521164035824</v>
      </c>
      <c r="AR10" s="40">
        <v>0.54425761774911396</v>
      </c>
      <c r="AS10" s="40">
        <v>0.71632981897041426</v>
      </c>
      <c r="AT10" s="40">
        <v>0.73720436510046183</v>
      </c>
      <c r="AU10" s="40">
        <v>0.87776023913841583</v>
      </c>
      <c r="AV10" s="40">
        <v>0.76503549764709078</v>
      </c>
      <c r="AW10" s="40">
        <v>0.84939983609729086</v>
      </c>
      <c r="AX10" s="40">
        <v>1.1223863819403748</v>
      </c>
      <c r="AY10" s="40">
        <v>1.4011682980738869</v>
      </c>
      <c r="AZ10" s="40">
        <v>1.1687101765126686</v>
      </c>
      <c r="BA10" s="40">
        <v>0.814884952489484</v>
      </c>
      <c r="BB10" s="40">
        <v>0.85531004989308623</v>
      </c>
      <c r="BC10" s="40">
        <v>0.71643127670292361</v>
      </c>
      <c r="BD10" s="40">
        <v>0.64125491799090495</v>
      </c>
      <c r="BE10" s="40">
        <v>0.59521699049780175</v>
      </c>
      <c r="BF10" s="40">
        <v>0.93421790681031314</v>
      </c>
      <c r="BG10" s="40">
        <v>0.7475151993028033</v>
      </c>
      <c r="BH10" s="40">
        <v>0.64026828558964666</v>
      </c>
      <c r="BI10" s="40">
        <v>0.74918414918414922</v>
      </c>
    </row>
    <row r="11" spans="1:61" x14ac:dyDescent="0.4">
      <c r="A11" s="39" t="s">
        <v>20</v>
      </c>
      <c r="B11" s="40">
        <v>0.86122471969315684</v>
      </c>
      <c r="C11" s="40">
        <v>0.51574227448410603</v>
      </c>
      <c r="D11" s="40">
        <v>0.70538894149488784</v>
      </c>
      <c r="E11" s="40">
        <v>0.50572056716878999</v>
      </c>
      <c r="F11" s="40">
        <v>0.36619695258670071</v>
      </c>
      <c r="G11" s="40">
        <v>0.2948125195694517</v>
      </c>
      <c r="H11" s="40">
        <v>0.39338721898490597</v>
      </c>
      <c r="I11" s="40">
        <v>0.5789153551430567</v>
      </c>
      <c r="J11" s="40">
        <v>0.42247184435478857</v>
      </c>
      <c r="K11" s="40">
        <v>0.47442626768855206</v>
      </c>
      <c r="L11" s="40">
        <v>0.40810146030151501</v>
      </c>
      <c r="M11" s="40">
        <v>0.45510130915293856</v>
      </c>
      <c r="N11" s="40">
        <v>0.53128725960795942</v>
      </c>
      <c r="O11" s="40">
        <v>0.69402095841232492</v>
      </c>
      <c r="P11" s="40">
        <v>0.39143350456314951</v>
      </c>
      <c r="Q11" s="40">
        <v>0.30100986198784824</v>
      </c>
      <c r="R11" s="40">
        <v>0.45957959767949974</v>
      </c>
      <c r="S11" s="40">
        <v>0.44107415397732619</v>
      </c>
      <c r="T11" s="40">
        <v>0.38143629392948575</v>
      </c>
      <c r="U11" s="40">
        <v>0.3219050257931495</v>
      </c>
      <c r="V11" s="40">
        <v>0.31233125175215953</v>
      </c>
      <c r="W11" s="40">
        <v>0.16735419537406923</v>
      </c>
      <c r="X11" s="40">
        <v>0.33555245355954039</v>
      </c>
      <c r="Y11" s="40">
        <v>0.28512402080264854</v>
      </c>
      <c r="Z11" s="40">
        <v>0.4549035701219335</v>
      </c>
      <c r="AA11" s="40">
        <v>0.43886235904975324</v>
      </c>
      <c r="AB11" s="40">
        <v>0.33936651583710409</v>
      </c>
      <c r="AC11" s="40">
        <v>0.3598474966309278</v>
      </c>
      <c r="AD11" s="40">
        <v>0.34676249921190344</v>
      </c>
      <c r="AE11" s="40">
        <v>0.33061658135025296</v>
      </c>
      <c r="AF11" s="40">
        <v>0.44124028633212631</v>
      </c>
      <c r="AG11" s="40">
        <v>0.63694267515923564</v>
      </c>
      <c r="AH11" s="40">
        <v>0.57193189427031854</v>
      </c>
      <c r="AI11" s="40">
        <v>0.70131975626861465</v>
      </c>
      <c r="AJ11" s="40">
        <v>0.6236425023117782</v>
      </c>
      <c r="AK11" s="40">
        <v>1.2925540509003</v>
      </c>
      <c r="AL11" s="40">
        <v>1.9443515974662287</v>
      </c>
      <c r="AM11" s="40">
        <v>1.1294779092945575</v>
      </c>
      <c r="AN11" s="40">
        <v>0.7291369385297537</v>
      </c>
      <c r="AO11" s="40">
        <v>0.57883875757314041</v>
      </c>
      <c r="AP11" s="40">
        <v>0.73392829444900531</v>
      </c>
      <c r="AQ11" s="40">
        <v>0.83905796338084915</v>
      </c>
      <c r="AR11" s="40">
        <v>0.74858641622147748</v>
      </c>
      <c r="AS11" s="40">
        <v>0.7752796544467826</v>
      </c>
      <c r="AT11" s="40">
        <v>1.0313772607895884</v>
      </c>
      <c r="AU11" s="40">
        <v>1.1964375234115987</v>
      </c>
      <c r="AV11" s="40">
        <v>0.88574109838696513</v>
      </c>
      <c r="AW11" s="40">
        <v>0.92175611843150451</v>
      </c>
      <c r="AX11" s="40">
        <v>1.1735020854110332</v>
      </c>
      <c r="AY11" s="40">
        <v>1.9360198926428798</v>
      </c>
      <c r="AZ11" s="40">
        <v>0.9319403084396678</v>
      </c>
      <c r="BA11" s="40">
        <v>0.83962058621440905</v>
      </c>
      <c r="BB11" s="40">
        <v>0.87177659593910484</v>
      </c>
      <c r="BC11" s="40">
        <v>0.68255004757551452</v>
      </c>
      <c r="BD11" s="40">
        <v>0.7267044777136239</v>
      </c>
      <c r="BE11" s="40">
        <v>0.80309530563040699</v>
      </c>
      <c r="BF11" s="40">
        <v>0.74758708729038126</v>
      </c>
      <c r="BG11" s="40">
        <v>0.81789886498039133</v>
      </c>
      <c r="BH11" s="40">
        <v>0.75161771121128396</v>
      </c>
      <c r="BI11" s="40">
        <v>0.74871794871794872</v>
      </c>
    </row>
    <row r="12" spans="1:61" x14ac:dyDescent="0.4">
      <c r="A12" s="39" t="s">
        <v>21</v>
      </c>
      <c r="B12" s="40">
        <v>0.79944910688816251</v>
      </c>
      <c r="C12" s="40">
        <v>0.69170140342574227</v>
      </c>
      <c r="D12" s="40">
        <v>0.39103082626347041</v>
      </c>
      <c r="E12" s="40">
        <v>0.46763282570837905</v>
      </c>
      <c r="F12" s="40">
        <v>0.42143336442938739</v>
      </c>
      <c r="G12" s="40">
        <v>0.47170003131112276</v>
      </c>
      <c r="H12" s="40">
        <v>0.42051737201834777</v>
      </c>
      <c r="I12" s="40">
        <v>0.38138004815167581</v>
      </c>
      <c r="J12" s="40">
        <v>0.58524238179018329</v>
      </c>
      <c r="K12" s="40">
        <v>0.41404474271000907</v>
      </c>
      <c r="L12" s="40">
        <v>0.37116920145069915</v>
      </c>
      <c r="M12" s="40">
        <v>0.44691603380846129</v>
      </c>
      <c r="N12" s="40">
        <v>0.59512410087868317</v>
      </c>
      <c r="O12" s="40">
        <v>0.56644357635123577</v>
      </c>
      <c r="P12" s="40">
        <v>0.31636406533186057</v>
      </c>
      <c r="Q12" s="40">
        <v>0.32362910017190621</v>
      </c>
      <c r="R12" s="40">
        <v>0.30513071649212686</v>
      </c>
      <c r="S12" s="40">
        <v>0</v>
      </c>
      <c r="T12" s="40">
        <v>0</v>
      </c>
      <c r="U12" s="40">
        <v>0</v>
      </c>
      <c r="V12" s="40">
        <v>0</v>
      </c>
      <c r="W12" s="40">
        <v>0</v>
      </c>
      <c r="X12" s="40">
        <v>0</v>
      </c>
      <c r="Y12" s="40">
        <v>0</v>
      </c>
      <c r="Z12" s="40">
        <v>0</v>
      </c>
      <c r="AA12" s="40">
        <v>0</v>
      </c>
      <c r="AB12" s="40">
        <v>8.7017055342847194E-3</v>
      </c>
      <c r="AC12" s="40">
        <v>4.4980937078865975E-2</v>
      </c>
      <c r="AD12" s="40">
        <v>7.880965891179624E-2</v>
      </c>
      <c r="AE12" s="40">
        <v>3.5290533964352847E-2</v>
      </c>
      <c r="AF12" s="40">
        <v>1.6409762714831144E-2</v>
      </c>
      <c r="AG12" s="40">
        <v>1.1795234725171031E-2</v>
      </c>
      <c r="AH12" s="40">
        <v>7.9711762267640207E-3</v>
      </c>
      <c r="AI12" s="40">
        <v>9.1080487827092816E-3</v>
      </c>
      <c r="AJ12" s="40">
        <v>2.1504913872819938E-3</v>
      </c>
      <c r="AK12" s="40">
        <v>2.9920232659729163E-3</v>
      </c>
      <c r="AL12" s="40">
        <v>0</v>
      </c>
      <c r="AM12" s="40">
        <v>0</v>
      </c>
      <c r="AN12" s="40">
        <v>1.7401836241760231E-3</v>
      </c>
      <c r="AO12" s="40">
        <v>3.3076500432750879E-2</v>
      </c>
      <c r="AP12" s="40">
        <v>6.4313304152747885E-2</v>
      </c>
      <c r="AQ12" s="40">
        <v>1.8481452937904166E-2</v>
      </c>
      <c r="AR12" s="40">
        <v>2.7863017973504125E-2</v>
      </c>
      <c r="AS12" s="40">
        <v>4.8231683571574029E-2</v>
      </c>
      <c r="AT12" s="40">
        <v>1.0632755265872046E-2</v>
      </c>
      <c r="AU12" s="40">
        <v>3.1681367442363204E-2</v>
      </c>
      <c r="AV12" s="40">
        <v>6.2902918695427468E-2</v>
      </c>
      <c r="AW12" s="40">
        <v>3.4605178507667401E-2</v>
      </c>
      <c r="AX12" s="40">
        <v>4.2410783134388202E-2</v>
      </c>
      <c r="AY12" s="40">
        <v>7.8465424692137672E-2</v>
      </c>
      <c r="AZ12" s="40">
        <v>5.2205160624864827E-2</v>
      </c>
      <c r="BA12" s="40">
        <v>5.6359035377318976E-2</v>
      </c>
      <c r="BB12" s="40">
        <v>3.9749986293108178E-2</v>
      </c>
      <c r="BC12" s="40">
        <v>2.7985596746207951E-2</v>
      </c>
      <c r="BD12" s="40">
        <v>4.1524023640420349E-2</v>
      </c>
      <c r="BE12" s="40">
        <v>1.6628846972060702E-2</v>
      </c>
      <c r="BF12" s="40">
        <v>4.3519467708554964E-3</v>
      </c>
      <c r="BG12" s="40">
        <v>9.3374556470856764E-3</v>
      </c>
      <c r="BH12" s="40">
        <v>2.3175076341427948E-2</v>
      </c>
      <c r="BI12" s="40">
        <v>2.3086247086247087E-2</v>
      </c>
    </row>
    <row r="13" spans="1:61" x14ac:dyDescent="0.4">
      <c r="A13" s="39" t="s">
        <v>30</v>
      </c>
      <c r="B13" s="40">
        <v>1.6443214584858796</v>
      </c>
      <c r="C13" s="40">
        <v>1.5350917111115157</v>
      </c>
      <c r="D13" s="40">
        <v>2.0969986467266502</v>
      </c>
      <c r="E13" s="40">
        <v>1.2653594107403199</v>
      </c>
      <c r="F13" s="40">
        <v>1.4709251894404347</v>
      </c>
      <c r="G13" s="40">
        <v>0.82547505479446481</v>
      </c>
      <c r="H13" s="40">
        <v>1.110398406297296</v>
      </c>
      <c r="I13" s="40">
        <v>1.3201617051404164</v>
      </c>
      <c r="J13" s="40">
        <v>0.77361727342889863</v>
      </c>
      <c r="K13" s="40">
        <v>1.0609896531943983</v>
      </c>
      <c r="L13" s="40">
        <v>1.1005813137543119</v>
      </c>
      <c r="M13" s="40">
        <v>1.7991235207161134</v>
      </c>
      <c r="N13" s="40">
        <v>4.8330666600770567</v>
      </c>
      <c r="O13" s="40">
        <v>4.3121155136648133</v>
      </c>
      <c r="P13" s="40">
        <v>5.2763091573991661</v>
      </c>
      <c r="Q13" s="40">
        <v>8.497873791610699</v>
      </c>
      <c r="R13" s="40">
        <v>7.2251940028629544</v>
      </c>
      <c r="S13" s="40">
        <v>3.4861467651178626</v>
      </c>
      <c r="T13" s="40">
        <v>3.2519661710360341</v>
      </c>
      <c r="U13" s="40">
        <v>2.4672594065538234</v>
      </c>
      <c r="V13" s="40">
        <v>2.8655451591478251</v>
      </c>
      <c r="W13" s="40">
        <v>3.5013975162029292</v>
      </c>
      <c r="X13" s="40">
        <v>2.7189335951281617</v>
      </c>
      <c r="Y13" s="40">
        <v>2.6101067504333884</v>
      </c>
      <c r="Z13" s="40">
        <v>3.8928131043200351</v>
      </c>
      <c r="AA13" s="40">
        <v>4.5861116520699214</v>
      </c>
      <c r="AB13" s="40">
        <v>2.5896275670031326</v>
      </c>
      <c r="AC13" s="40">
        <v>2.3462056780336495</v>
      </c>
      <c r="AD13" s="40">
        <v>3.3060651913498522</v>
      </c>
      <c r="AE13" s="40">
        <v>3.2337273490493841</v>
      </c>
      <c r="AF13" s="40">
        <v>3.0886820043248839</v>
      </c>
      <c r="AG13" s="40">
        <v>3.8472123928599511</v>
      </c>
      <c r="AH13" s="40">
        <v>2.5408124222810318</v>
      </c>
      <c r="AI13" s="40">
        <v>3.3836401227764976</v>
      </c>
      <c r="AJ13" s="40">
        <v>3.0278918732930475</v>
      </c>
      <c r="AK13" s="40">
        <v>8.2968805165428972</v>
      </c>
      <c r="AL13" s="40">
        <v>5.4091290772278526</v>
      </c>
      <c r="AM13" s="40">
        <v>3.6938110885447935</v>
      </c>
      <c r="AN13" s="40">
        <v>3.7083313031191052</v>
      </c>
      <c r="AO13" s="40">
        <v>3.3002997098455875</v>
      </c>
      <c r="AP13" s="40">
        <v>3.5883040581694923</v>
      </c>
      <c r="AQ13" s="40">
        <v>3.3118763664724264</v>
      </c>
      <c r="AR13" s="40">
        <v>3.4141484690200388</v>
      </c>
      <c r="AS13" s="40">
        <v>3.6870442552492149</v>
      </c>
      <c r="AT13" s="40">
        <v>3.48399947545074</v>
      </c>
      <c r="AU13" s="40">
        <v>3.9005354151097755</v>
      </c>
      <c r="AV13" s="40">
        <v>3.505562658107336</v>
      </c>
      <c r="AW13" s="40">
        <v>3.7593807560602319</v>
      </c>
      <c r="AX13" s="40">
        <v>3.1341140344564051</v>
      </c>
      <c r="AY13" s="40">
        <v>8.7188190716766663</v>
      </c>
      <c r="AZ13" s="40">
        <v>4.6082949308755756</v>
      </c>
      <c r="BA13" s="40">
        <v>4.3429806773809725</v>
      </c>
      <c r="BB13" s="40">
        <v>4.7681707695962867</v>
      </c>
      <c r="BC13" s="40">
        <v>3.8293624881061215</v>
      </c>
      <c r="BD13" s="40">
        <v>3.6210038662647115</v>
      </c>
      <c r="BE13" s="40">
        <v>3.9152247908098143</v>
      </c>
      <c r="BF13" s="40">
        <v>3.7155954430281812</v>
      </c>
      <c r="BG13" s="40">
        <v>4.2713672110057477</v>
      </c>
      <c r="BH13" s="40">
        <v>5.0558019485240662</v>
      </c>
      <c r="BI13" s="40">
        <v>4.4261072261072263</v>
      </c>
    </row>
    <row r="14" spans="1:61" x14ac:dyDescent="0.4">
      <c r="A14" s="39" t="s">
        <v>31</v>
      </c>
      <c r="B14" s="40">
        <v>11.475728543421896</v>
      </c>
      <c r="C14" s="40">
        <v>14.416513460873364</v>
      </c>
      <c r="D14" s="40">
        <v>13.406223523954472</v>
      </c>
      <c r="E14" s="40">
        <v>9.5155874081926726</v>
      </c>
      <c r="F14" s="40">
        <v>10.100080195086823</v>
      </c>
      <c r="G14" s="40">
        <v>10.519723974154092</v>
      </c>
      <c r="H14" s="40">
        <v>11.280330057690334</v>
      </c>
      <c r="I14" s="40">
        <v>10.162311436903115</v>
      </c>
      <c r="J14" s="40">
        <v>10.038735730144738</v>
      </c>
      <c r="K14" s="40">
        <v>12.746971219577414</v>
      </c>
      <c r="L14" s="40">
        <v>11.508091857914215</v>
      </c>
      <c r="M14" s="40">
        <v>9.1265820090922034</v>
      </c>
      <c r="N14" s="40">
        <v>1.7524242555285792</v>
      </c>
      <c r="O14" s="40">
        <v>0.46438167070236452</v>
      </c>
      <c r="P14" s="40">
        <v>0</v>
      </c>
      <c r="Q14" s="40">
        <v>0</v>
      </c>
      <c r="R14" s="40">
        <v>0</v>
      </c>
      <c r="S14" s="40">
        <v>4.0970067858981762</v>
      </c>
      <c r="T14" s="40">
        <v>2.9450430135950989</v>
      </c>
      <c r="U14" s="40">
        <v>2.6995199947843234</v>
      </c>
      <c r="V14" s="40">
        <v>2.5494508802661215</v>
      </c>
      <c r="W14" s="40">
        <v>4.0621427422614991</v>
      </c>
      <c r="X14" s="40">
        <v>3.9844457056955713</v>
      </c>
      <c r="Y14" s="40">
        <v>3.1933890329896637</v>
      </c>
      <c r="Z14" s="40">
        <v>3.8599051864814271</v>
      </c>
      <c r="AA14" s="40">
        <v>5.3102345445020145</v>
      </c>
      <c r="AB14" s="40">
        <v>3.2422554820744867</v>
      </c>
      <c r="AC14" s="40">
        <v>3.5175092795673195</v>
      </c>
      <c r="AD14" s="40">
        <v>3.4479225773910853</v>
      </c>
      <c r="AE14" s="40">
        <v>3.244871728196022</v>
      </c>
      <c r="AF14" s="40">
        <v>3.1087383809763445</v>
      </c>
      <c r="AG14" s="40">
        <v>3.8177243060470238</v>
      </c>
      <c r="AH14" s="40">
        <v>3.0449893186238559</v>
      </c>
      <c r="AI14" s="40">
        <v>2.5365915859845347</v>
      </c>
      <c r="AJ14" s="40">
        <v>2.0752241887271241</v>
      </c>
      <c r="AK14" s="40">
        <v>6.3371052773306369</v>
      </c>
      <c r="AL14" s="40">
        <v>4.8241931144680956</v>
      </c>
      <c r="AM14" s="40">
        <v>4.1853431416637212</v>
      </c>
      <c r="AN14" s="40">
        <v>4.085951149565302</v>
      </c>
      <c r="AO14" s="40">
        <v>4.3311839733329904</v>
      </c>
      <c r="AP14" s="40">
        <v>4.4527505286931914</v>
      </c>
      <c r="AQ14" s="40">
        <v>4.2710637739496526</v>
      </c>
      <c r="AR14" s="40">
        <v>3.4364388833988424</v>
      </c>
      <c r="AS14" s="40">
        <v>2.8956873729452406</v>
      </c>
      <c r="AT14" s="40">
        <v>2.916919194604231</v>
      </c>
      <c r="AU14" s="40">
        <v>4.1465319152504785</v>
      </c>
      <c r="AV14" s="40">
        <v>0.64262981802355623</v>
      </c>
      <c r="AW14" s="40">
        <v>1.3983638042416511</v>
      </c>
      <c r="AX14" s="40">
        <v>4.5221033006727458</v>
      </c>
      <c r="AY14" s="40">
        <v>1.2734054310072624</v>
      </c>
      <c r="AZ14" s="40">
        <v>2.0466984977291256</v>
      </c>
      <c r="BA14" s="40">
        <v>1.7747314440850666</v>
      </c>
      <c r="BB14" s="40">
        <v>1.5520770510079134</v>
      </c>
      <c r="BC14" s="40">
        <v>1.6733148006492657</v>
      </c>
      <c r="BD14" s="40">
        <v>1.6987379285677788</v>
      </c>
      <c r="BE14" s="40">
        <v>1.6012799602893206</v>
      </c>
      <c r="BF14" s="40">
        <v>1.4857159435987699</v>
      </c>
      <c r="BG14" s="40">
        <v>1.407362065030191</v>
      </c>
      <c r="BH14" s="40">
        <v>1.2964410353351752</v>
      </c>
      <c r="BI14" s="40">
        <v>1.5988438228438229</v>
      </c>
    </row>
    <row r="15" spans="1:61" x14ac:dyDescent="0.4">
      <c r="A15" s="39" t="s">
        <v>32</v>
      </c>
      <c r="B15" s="40">
        <v>1.8169297883821876E-3</v>
      </c>
      <c r="C15" s="40">
        <v>0</v>
      </c>
      <c r="D15" s="40">
        <v>7.6672711032053026E-3</v>
      </c>
      <c r="E15" s="40">
        <v>4.2319712733789958E-3</v>
      </c>
      <c r="F15" s="40">
        <v>4.0915860624212369E-3</v>
      </c>
      <c r="G15" s="40">
        <v>0.20128578922328083</v>
      </c>
      <c r="H15" s="40">
        <v>1.3894514089269832</v>
      </c>
      <c r="I15" s="40">
        <v>1.7739061726849743</v>
      </c>
      <c r="J15" s="40">
        <v>1.8398557377528888</v>
      </c>
      <c r="K15" s="40">
        <v>2.3397840929185407</v>
      </c>
      <c r="L15" s="40">
        <v>2.3101127911185304</v>
      </c>
      <c r="M15" s="40">
        <v>1.7401895382358767</v>
      </c>
      <c r="N15" s="40">
        <v>4.272949859250061</v>
      </c>
      <c r="O15" s="40">
        <v>3.2608778854814386</v>
      </c>
      <c r="P15" s="40">
        <v>4.9885429736792251</v>
      </c>
      <c r="Q15" s="40">
        <v>4.8822755649589729</v>
      </c>
      <c r="R15" s="40">
        <v>6.0197393204249225</v>
      </c>
      <c r="S15" s="40">
        <v>1.7809061028791622</v>
      </c>
      <c r="T15" s="40">
        <v>1.8415389446456101</v>
      </c>
      <c r="U15" s="40">
        <v>1.2427978843912735</v>
      </c>
      <c r="V15" s="40">
        <v>1.1703014372882121</v>
      </c>
      <c r="W15" s="40">
        <v>1.3323132696662914</v>
      </c>
      <c r="X15" s="40">
        <v>0.69603166081207524</v>
      </c>
      <c r="Y15" s="40">
        <v>1.1339789627351051</v>
      </c>
      <c r="Z15" s="40">
        <v>1.7421838855733621E-2</v>
      </c>
      <c r="AA15" s="40">
        <v>1.1657281412259071</v>
      </c>
      <c r="AB15" s="40">
        <v>0.82666202575704839</v>
      </c>
      <c r="AC15" s="40">
        <v>1.1659058890842062</v>
      </c>
      <c r="AD15" s="40">
        <v>1.463889414286615</v>
      </c>
      <c r="AE15" s="40">
        <v>1.2741740157655816</v>
      </c>
      <c r="AF15" s="40">
        <v>1.0246985161927891</v>
      </c>
      <c r="AG15" s="40">
        <v>1.3407250137611071</v>
      </c>
      <c r="AH15" s="40">
        <v>1.5982208334661863</v>
      </c>
      <c r="AI15" s="40">
        <v>1.4777809149945809</v>
      </c>
      <c r="AJ15" s="40">
        <v>1.5806111696522656</v>
      </c>
      <c r="AK15" s="40">
        <v>2.4744032409596017</v>
      </c>
      <c r="AL15" s="40">
        <v>1.2412055795146051</v>
      </c>
      <c r="AM15" s="40">
        <v>1.4515882760193015</v>
      </c>
      <c r="AN15" s="40">
        <v>1.571385812630949</v>
      </c>
      <c r="AO15" s="40">
        <v>1.3818626847460367</v>
      </c>
      <c r="AP15" s="40">
        <v>1.7251098055090022</v>
      </c>
      <c r="AQ15" s="40">
        <v>1.6041901150100815</v>
      </c>
      <c r="AR15" s="40">
        <v>1.5900495590213022</v>
      </c>
      <c r="AS15" s="40">
        <v>1.8363766930214112</v>
      </c>
      <c r="AT15" s="40">
        <v>2.1602214448496704</v>
      </c>
      <c r="AU15" s="40">
        <v>1.9605175617274171</v>
      </c>
      <c r="AV15" s="40">
        <v>3.0397410439844408</v>
      </c>
      <c r="AW15" s="40">
        <v>1.541503406250639</v>
      </c>
      <c r="AX15" s="40">
        <v>1.7686067672187775</v>
      </c>
      <c r="AY15" s="40">
        <v>4.9865014209030631</v>
      </c>
      <c r="AZ15" s="40">
        <v>2.2758655109883712</v>
      </c>
      <c r="BA15" s="40">
        <v>1.7671900923396624</v>
      </c>
      <c r="BB15" s="40">
        <v>2.216185097867208</v>
      </c>
      <c r="BC15" s="40">
        <v>2.0191608052389038</v>
      </c>
      <c r="BD15" s="40">
        <v>1.8807589460596461</v>
      </c>
      <c r="BE15" s="40">
        <v>1.8277549283789534</v>
      </c>
      <c r="BF15" s="40">
        <v>1.96878203516373</v>
      </c>
      <c r="BG15" s="40">
        <v>1.6555931359326044</v>
      </c>
      <c r="BH15" s="40">
        <v>1.6172567980223935</v>
      </c>
      <c r="BI15" s="40">
        <v>1.9729603729603729</v>
      </c>
    </row>
    <row r="16" spans="1:61" x14ac:dyDescent="0.4">
      <c r="A16" s="39" t="s">
        <v>33</v>
      </c>
      <c r="B16" s="40">
        <v>9.7387436657285242</v>
      </c>
      <c r="C16" s="40">
        <v>11.000479336937463</v>
      </c>
      <c r="D16" s="40">
        <v>15.978592979079849</v>
      </c>
      <c r="E16" s="40">
        <v>11.345914983929088</v>
      </c>
      <c r="F16" s="40">
        <v>11.374609253531037</v>
      </c>
      <c r="G16" s="40">
        <v>9.5905562400627851</v>
      </c>
      <c r="H16" s="40">
        <v>8.9200067437808972</v>
      </c>
      <c r="I16" s="40">
        <v>9.9217486372997516</v>
      </c>
      <c r="J16" s="40">
        <v>7.2460322395397077</v>
      </c>
      <c r="K16" s="40">
        <v>10.206634204408713</v>
      </c>
      <c r="L16" s="40">
        <v>10.352112155883679</v>
      </c>
      <c r="M16" s="40">
        <v>11.240020103036246</v>
      </c>
      <c r="N16" s="40">
        <v>19.624680558387027</v>
      </c>
      <c r="O16" s="40">
        <v>21.318180542407998</v>
      </c>
      <c r="P16" s="40">
        <v>6.4559717738908491</v>
      </c>
      <c r="Q16" s="40">
        <v>1.1292219678041244</v>
      </c>
      <c r="R16" s="40">
        <v>0.3522187900248625</v>
      </c>
      <c r="S16" s="40">
        <v>2.8752867443375489</v>
      </c>
      <c r="T16" s="40">
        <v>1.7102538946419732</v>
      </c>
      <c r="U16" s="40">
        <v>0.78031408151124215</v>
      </c>
      <c r="V16" s="40">
        <v>1.0630551640962056</v>
      </c>
      <c r="W16" s="40">
        <v>0.16083390204780679</v>
      </c>
      <c r="X16" s="40">
        <v>0</v>
      </c>
      <c r="Y16" s="40">
        <v>1.4109565829433923</v>
      </c>
      <c r="Z16" s="40">
        <v>1.0801540090554846</v>
      </c>
      <c r="AA16" s="40">
        <v>1.8596792464733294</v>
      </c>
      <c r="AB16" s="40">
        <v>1.5732683605986773</v>
      </c>
      <c r="AC16" s="40">
        <v>1.2558677632419382</v>
      </c>
      <c r="AD16" s="40">
        <v>1.3220320282453819</v>
      </c>
      <c r="AE16" s="40">
        <v>1.5509260979070856</v>
      </c>
      <c r="AF16" s="40">
        <v>1.4805252582714321</v>
      </c>
      <c r="AG16" s="40">
        <v>1.2267044114177872</v>
      </c>
      <c r="AH16" s="40">
        <v>1.0282817332525587</v>
      </c>
      <c r="AI16" s="40">
        <v>1.6417257930833478</v>
      </c>
      <c r="AJ16" s="40">
        <v>1.3161007290165803</v>
      </c>
      <c r="AK16" s="40">
        <v>3.0638318243562663</v>
      </c>
      <c r="AL16" s="40">
        <v>2.2561815706447748</v>
      </c>
      <c r="AM16" s="40">
        <v>1.8448139185144439</v>
      </c>
      <c r="AN16" s="40">
        <v>1.4721953460529156</v>
      </c>
      <c r="AO16" s="40">
        <v>1.1172506812840297</v>
      </c>
      <c r="AP16" s="40">
        <v>1.2522178632093852</v>
      </c>
      <c r="AQ16" s="40">
        <v>1.2271684750768366</v>
      </c>
      <c r="AR16" s="40">
        <v>1.311419379286261</v>
      </c>
      <c r="AS16" s="40">
        <v>1.1468422538129825</v>
      </c>
      <c r="AT16" s="40">
        <v>0.97821348446022816</v>
      </c>
      <c r="AU16" s="40">
        <v>0.71748979207704899</v>
      </c>
      <c r="AV16" s="40">
        <v>1.1509534042379566</v>
      </c>
      <c r="AW16" s="40">
        <v>1.4754389745541829</v>
      </c>
      <c r="AX16" s="40">
        <v>0.38041187296299722</v>
      </c>
      <c r="AY16" s="40">
        <v>2.9562677612882853</v>
      </c>
      <c r="AZ16" s="40">
        <v>0.8534495666206392</v>
      </c>
      <c r="BA16" s="40">
        <v>0.74575589482328097</v>
      </c>
      <c r="BB16" s="40">
        <v>0.81144799605241513</v>
      </c>
      <c r="BC16" s="40">
        <v>0.51773353980484715</v>
      </c>
      <c r="BD16" s="40">
        <v>0.63486791681569665</v>
      </c>
      <c r="BE16" s="40">
        <v>0.57793220819741875</v>
      </c>
      <c r="BF16" s="40">
        <v>0.48354964120616623</v>
      </c>
      <c r="BG16" s="40">
        <v>0.69615919324383213</v>
      </c>
      <c r="BH16" s="40">
        <v>0.83475716155300272</v>
      </c>
      <c r="BI16" s="40">
        <v>0.95944055944055939</v>
      </c>
    </row>
    <row r="17" spans="1:61" x14ac:dyDescent="0.4">
      <c r="A17" s="39" t="s">
        <v>34</v>
      </c>
      <c r="B17" s="40">
        <v>3.2432196722622049</v>
      </c>
      <c r="C17" s="40">
        <v>4.4171808920521087</v>
      </c>
      <c r="D17" s="40">
        <v>4.3626772577238171</v>
      </c>
      <c r="E17" s="40">
        <v>3.1083829002968728</v>
      </c>
      <c r="F17" s="40">
        <v>2.8191027970082323</v>
      </c>
      <c r="G17" s="40">
        <v>2.8891626917806268</v>
      </c>
      <c r="H17" s="40">
        <v>3.1083403904029021</v>
      </c>
      <c r="I17" s="40">
        <v>2.7068204443175352</v>
      </c>
      <c r="J17" s="40">
        <v>2.8457410814547663</v>
      </c>
      <c r="K17" s="40">
        <v>3.174343027443403</v>
      </c>
      <c r="L17" s="40">
        <v>2.9084153845017471</v>
      </c>
      <c r="M17" s="40">
        <v>2.609465779819367</v>
      </c>
      <c r="N17" s="40">
        <v>3.2639159165837817</v>
      </c>
      <c r="O17" s="40">
        <v>3.5645120547868308</v>
      </c>
      <c r="P17" s="40">
        <v>2.6506661519047978</v>
      </c>
      <c r="Q17" s="40">
        <v>2.4759366104549598</v>
      </c>
      <c r="R17" s="40">
        <v>3.0418895502147216</v>
      </c>
      <c r="S17" s="40">
        <v>3.5322842289230225</v>
      </c>
      <c r="T17" s="40">
        <v>3.6724331555071417</v>
      </c>
      <c r="U17" s="40">
        <v>2.9134442207861002</v>
      </c>
      <c r="V17" s="40">
        <v>2.7300761824842379</v>
      </c>
      <c r="W17" s="40">
        <v>4.0621427422614991</v>
      </c>
      <c r="X17" s="40">
        <v>3.9710236075531897</v>
      </c>
      <c r="Y17" s="40">
        <v>2.8447230875509963</v>
      </c>
      <c r="Z17" s="40">
        <v>4.6458236948622993</v>
      </c>
      <c r="AA17" s="40">
        <v>5.8670411625463892</v>
      </c>
      <c r="AB17" s="40">
        <v>3.5555168813087366</v>
      </c>
      <c r="AC17" s="40">
        <v>3.3393847687350102</v>
      </c>
      <c r="AD17" s="40">
        <v>3.7079944518000127</v>
      </c>
      <c r="AE17" s="40">
        <v>3.5439125686308013</v>
      </c>
      <c r="AF17" s="40">
        <v>3.7778920383477921</v>
      </c>
      <c r="AG17" s="40">
        <v>5.2292207281591567</v>
      </c>
      <c r="AH17" s="40">
        <v>4.3363198673596273</v>
      </c>
      <c r="AI17" s="40">
        <v>4.5039301230497397</v>
      </c>
      <c r="AJ17" s="40">
        <v>4.4515171716737276</v>
      </c>
      <c r="AK17" s="40">
        <v>10.502001663564936</v>
      </c>
      <c r="AL17" s="40">
        <v>7.9424928462535567</v>
      </c>
      <c r="AM17" s="40">
        <v>4.6517756856872143</v>
      </c>
      <c r="AN17" s="40">
        <v>3.8545067275498912</v>
      </c>
      <c r="AO17" s="40">
        <v>5.1489085673648871</v>
      </c>
      <c r="AP17" s="40">
        <v>5.1677631454502126</v>
      </c>
      <c r="AQ17" s="40">
        <v>5.1877438396696993</v>
      </c>
      <c r="AR17" s="40">
        <v>4.3447732693350769</v>
      </c>
      <c r="AS17" s="40">
        <v>3.5959399640584637</v>
      </c>
      <c r="AT17" s="40">
        <v>3.3936210556908279</v>
      </c>
      <c r="AU17" s="40">
        <v>4.2825754342676854</v>
      </c>
      <c r="AV17" s="40">
        <v>2.5212169844680794</v>
      </c>
      <c r="AW17" s="40">
        <v>3.4274856349185123</v>
      </c>
      <c r="AX17" s="40">
        <v>3.3088978679799443</v>
      </c>
      <c r="AY17" s="40">
        <v>9.1298152826018306</v>
      </c>
      <c r="AZ17" s="40">
        <v>4.4148962717729461</v>
      </c>
      <c r="BA17" s="40">
        <v>3.7392535737627992</v>
      </c>
      <c r="BB17" s="40">
        <v>4.4373777802145584</v>
      </c>
      <c r="BC17" s="40">
        <v>4.2841284352320006</v>
      </c>
      <c r="BD17" s="40">
        <v>3.7342666871050705</v>
      </c>
      <c r="BE17" s="40">
        <v>4.2265813359807121</v>
      </c>
      <c r="BF17" s="40">
        <v>4.9048954565675711</v>
      </c>
      <c r="BG17" s="40">
        <v>4.2311746519204032</v>
      </c>
      <c r="BH17" s="40">
        <v>3.1995237749018468</v>
      </c>
      <c r="BI17" s="40">
        <v>3.7543123543123542</v>
      </c>
    </row>
    <row r="18" spans="1:61" x14ac:dyDescent="0.4">
      <c r="A18" s="41" t="s">
        <v>39</v>
      </c>
      <c r="B18" s="40">
        <v>0.34885051936938</v>
      </c>
      <c r="C18" s="40">
        <v>0.23663469064564868</v>
      </c>
      <c r="D18" s="40">
        <v>0.50220625725994728</v>
      </c>
      <c r="E18" s="40">
        <v>0.49090866771196356</v>
      </c>
      <c r="F18" s="40">
        <v>0.17593820068411317</v>
      </c>
      <c r="G18" s="40">
        <v>0.94136687283211129</v>
      </c>
      <c r="H18" s="40">
        <v>0.54066519259501855</v>
      </c>
      <c r="I18" s="40">
        <v>0.24056279960336477</v>
      </c>
      <c r="J18" s="40">
        <v>0.37857866572052484</v>
      </c>
      <c r="K18" s="40">
        <v>0.2760298284733394</v>
      </c>
      <c r="L18" s="40">
        <v>0.33793016848496488</v>
      </c>
      <c r="M18" s="40">
        <v>0.45182719901514767</v>
      </c>
      <c r="N18" s="40">
        <v>2.2651782386385867E-2</v>
      </c>
      <c r="O18" s="40">
        <v>0.62768071974055861</v>
      </c>
      <c r="P18" s="40">
        <v>0.27167987531323617</v>
      </c>
      <c r="Q18" s="40">
        <v>0.16529443288350049</v>
      </c>
      <c r="R18" s="40">
        <v>0.25804264295939122</v>
      </c>
      <c r="S18" s="40">
        <v>0.34326273071038776</v>
      </c>
      <c r="T18" s="40">
        <v>0.22531353176299854</v>
      </c>
      <c r="U18" s="40">
        <v>0.21188685242080726</v>
      </c>
      <c r="V18" s="40">
        <v>0.13170594953404316</v>
      </c>
      <c r="W18" s="40">
        <v>0.45424710172961652</v>
      </c>
      <c r="X18" s="40">
        <v>0.25885474988878832</v>
      </c>
      <c r="Y18" s="40">
        <v>0.16944513236271685</v>
      </c>
      <c r="Z18" s="40">
        <v>0.38521621469899897</v>
      </c>
      <c r="AA18" s="40">
        <v>0.29348920261452249</v>
      </c>
      <c r="AB18" s="40">
        <v>0.26627218934911245</v>
      </c>
      <c r="AC18" s="40">
        <v>0.49658954535068039</v>
      </c>
      <c r="AD18" s="40">
        <v>0.16155980076918228</v>
      </c>
      <c r="AE18" s="40">
        <v>0.2451763412260303</v>
      </c>
      <c r="AF18" s="40">
        <v>0.16045101321168229</v>
      </c>
      <c r="AG18" s="40">
        <v>0.44035542973971847</v>
      </c>
      <c r="AH18" s="40">
        <v>0.11956764340146031</v>
      </c>
      <c r="AI18" s="40">
        <v>0.34610585374295266</v>
      </c>
      <c r="AJ18" s="40">
        <v>0.4257972946818348</v>
      </c>
      <c r="AK18" s="40">
        <v>9.8736767777106244E-2</v>
      </c>
      <c r="AL18" s="40">
        <v>0.54213577036270111</v>
      </c>
      <c r="AM18" s="40">
        <v>0.18197144094190093</v>
      </c>
      <c r="AN18" s="40">
        <v>0.16531744429672221</v>
      </c>
      <c r="AO18" s="40">
        <v>0.33076500432750877</v>
      </c>
      <c r="AP18" s="40">
        <v>0.35183160507091488</v>
      </c>
      <c r="AQ18" s="40">
        <v>0.16633307644113748</v>
      </c>
      <c r="AR18" s="40">
        <v>0.51639459977560975</v>
      </c>
      <c r="AS18" s="40">
        <v>0.33583542635021918</v>
      </c>
      <c r="AT18" s="40">
        <v>0.54404264443711969</v>
      </c>
      <c r="AU18" s="40">
        <v>0.28326869713171804</v>
      </c>
      <c r="AV18" s="40">
        <v>0.43522019421701164</v>
      </c>
      <c r="AW18" s="40">
        <v>0.43413769400528202</v>
      </c>
      <c r="AX18" s="40">
        <v>0.40166010370507454</v>
      </c>
      <c r="AY18" s="40">
        <v>0.77679981054625824</v>
      </c>
      <c r="AZ18" s="40">
        <v>0.51306792660000988</v>
      </c>
      <c r="BA18" s="40">
        <v>0.23237418511504751</v>
      </c>
      <c r="BB18" s="40">
        <v>0.41254089222727852</v>
      </c>
      <c r="BC18" s="40">
        <v>0.37539879475363347</v>
      </c>
      <c r="BD18" s="40">
        <v>0.41217447584010353</v>
      </c>
      <c r="BE18" s="40">
        <v>0.50891717486881294</v>
      </c>
      <c r="BF18" s="40">
        <v>2.9148372371907701E-2</v>
      </c>
      <c r="BG18" s="40">
        <v>0.43186769862843161</v>
      </c>
      <c r="BH18" s="40">
        <v>0.25032717754834954</v>
      </c>
      <c r="BI18" s="40">
        <v>0.23347319347319348</v>
      </c>
    </row>
    <row r="19" spans="1:61" x14ac:dyDescent="0.4">
      <c r="A19" s="41" t="s">
        <v>52</v>
      </c>
      <c r="B19" s="40">
        <v>3.2704736190879373E-2</v>
      </c>
      <c r="C19" s="40">
        <v>6.0675561704012478E-3</v>
      </c>
      <c r="D19" s="40">
        <v>3.4502719964423861E-2</v>
      </c>
      <c r="E19" s="40">
        <v>2.1159856366894981E-2</v>
      </c>
      <c r="F19" s="40">
        <v>8.1831721248424739E-3</v>
      </c>
      <c r="G19" s="40">
        <v>2.4398277481609797E-2</v>
      </c>
      <c r="H19" s="40">
        <v>1.3565076516720896E-2</v>
      </c>
      <c r="I19" s="40">
        <v>1.9557951187265426E-2</v>
      </c>
      <c r="J19" s="40">
        <v>1.4631059544754584E-2</v>
      </c>
      <c r="K19" s="40">
        <v>3.2347245524219456E-2</v>
      </c>
      <c r="L19" s="40">
        <v>2.5852581195571087E-2</v>
      </c>
      <c r="M19" s="40">
        <v>2.1281715895641012E-2</v>
      </c>
      <c r="N19" s="40">
        <v>1.8533276497952073E-2</v>
      </c>
      <c r="O19" s="40">
        <v>2.8067024053439613E-2</v>
      </c>
      <c r="P19" s="40">
        <v>1.9661043608194723E-2</v>
      </c>
      <c r="Q19" s="40">
        <v>2.2619238184057963E-2</v>
      </c>
      <c r="R19" s="40">
        <v>2.4485798237022526E-2</v>
      </c>
      <c r="S19" s="40">
        <v>3.5064472491921329E-2</v>
      </c>
      <c r="T19" s="40">
        <v>2.1289467568157344E-2</v>
      </c>
      <c r="U19" s="40">
        <v>3.056060371453951E-2</v>
      </c>
      <c r="V19" s="40">
        <v>2.6341189906808636E-2</v>
      </c>
      <c r="W19" s="40">
        <v>1.5214017761279022E-2</v>
      </c>
      <c r="X19" s="40">
        <v>7.669770367075209E-3</v>
      </c>
      <c r="Y19" s="40">
        <v>1.1404960832105942E-2</v>
      </c>
      <c r="Z19" s="40">
        <v>2.7100638220030081E-2</v>
      </c>
      <c r="AA19" s="40">
        <v>3.0171787184670538E-2</v>
      </c>
      <c r="AB19" s="40">
        <v>1.5663069961712496E-2</v>
      </c>
      <c r="AC19" s="40">
        <v>1.7992374831546393E-2</v>
      </c>
      <c r="AD19" s="40">
        <v>1.1821448836769435E-2</v>
      </c>
      <c r="AE19" s="40">
        <v>2.4146154817715103E-2</v>
      </c>
      <c r="AF19" s="40">
        <v>1.6409762714831144E-2</v>
      </c>
      <c r="AG19" s="40">
        <v>4.5215066446488955E-2</v>
      </c>
      <c r="AH19" s="40">
        <v>4.5834263303893119E-2</v>
      </c>
      <c r="AI19" s="40">
        <v>2.0493109761095883E-2</v>
      </c>
      <c r="AJ19" s="40">
        <v>1.9354422485537946E-2</v>
      </c>
      <c r="AK19" s="40">
        <v>8.9760697979187499E-3</v>
      </c>
      <c r="AL19" s="40">
        <v>2.4457252798317342E-2</v>
      </c>
      <c r="AM19" s="40">
        <v>2.9282760611340379E-2</v>
      </c>
      <c r="AN19" s="40">
        <v>2.9583121610992393E-2</v>
      </c>
      <c r="AO19" s="40">
        <v>1.8375833573750489E-2</v>
      </c>
      <c r="AP19" s="40">
        <v>3.0265084307175474E-2</v>
      </c>
      <c r="AQ19" s="40">
        <v>2.5874034113065832E-2</v>
      </c>
      <c r="AR19" s="40">
        <v>2.4147948910370243E-2</v>
      </c>
      <c r="AS19" s="40">
        <v>4.2872607619176918E-2</v>
      </c>
      <c r="AT19" s="40">
        <v>3.5442517552906817E-2</v>
      </c>
      <c r="AU19" s="40">
        <v>3.9135806840566313E-2</v>
      </c>
      <c r="AV19" s="40">
        <v>3.4001577673204032E-2</v>
      </c>
      <c r="AW19" s="40">
        <v>2.8313327869909696E-2</v>
      </c>
      <c r="AX19" s="40">
        <v>3.6756012049803111E-2</v>
      </c>
      <c r="AY19" s="40">
        <v>3.690401010419956E-2</v>
      </c>
      <c r="AZ19" s="40">
        <v>3.4320983546557091E-2</v>
      </c>
      <c r="BA19" s="40">
        <v>4.4242596906369926E-2</v>
      </c>
      <c r="BB19" s="40">
        <v>3.1672058044117914E-2</v>
      </c>
      <c r="BC19" s="40">
        <v>3.0784156420828747E-2</v>
      </c>
      <c r="BD19" s="40">
        <v>1.8258307359528554E-2</v>
      </c>
      <c r="BE19" s="40">
        <v>2.6804708551978442E-2</v>
      </c>
      <c r="BF19" s="40">
        <v>2.9245082300148932E-2</v>
      </c>
      <c r="BG19" s="40">
        <v>2.1683647002676738E-2</v>
      </c>
      <c r="BH19" s="40">
        <v>1.2996219281663515E-2</v>
      </c>
      <c r="BI19" s="40">
        <v>2.3067599067599066E-2</v>
      </c>
    </row>
    <row r="20" spans="1:61" x14ac:dyDescent="0.4">
      <c r="A20" s="41" t="s">
        <v>10</v>
      </c>
      <c r="B20" s="40">
        <v>0.79218138773463376</v>
      </c>
      <c r="C20" s="40">
        <v>0.46113426895049486</v>
      </c>
      <c r="D20" s="40">
        <v>1.2842679097868881</v>
      </c>
      <c r="E20" s="40">
        <v>0.77021877175497733</v>
      </c>
      <c r="F20" s="40">
        <v>0.57282204873897313</v>
      </c>
      <c r="G20" s="40">
        <v>0.59369141871917175</v>
      </c>
      <c r="H20" s="40">
        <v>0.85653768862723367</v>
      </c>
      <c r="I20" s="40">
        <v>0.45961185290073753</v>
      </c>
      <c r="J20" s="40">
        <v>0.85591698336814315</v>
      </c>
      <c r="K20" s="40">
        <v>0.46364385251381224</v>
      </c>
      <c r="L20" s="40">
        <v>0.52259146273904411</v>
      </c>
      <c r="M20" s="40">
        <v>0.47965713518637049</v>
      </c>
      <c r="N20" s="40">
        <v>0.67131645981470833</v>
      </c>
      <c r="O20" s="40">
        <v>0.22963928770996048</v>
      </c>
      <c r="P20" s="40">
        <v>0.46292820859294848</v>
      </c>
      <c r="Q20" s="40">
        <v>0.94652812093288707</v>
      </c>
      <c r="R20" s="40">
        <v>0.8720711218262639</v>
      </c>
      <c r="S20" s="40">
        <v>1.0297881921311633</v>
      </c>
      <c r="T20" s="40">
        <v>0.8852870263758762</v>
      </c>
      <c r="U20" s="40">
        <v>0.65195954591017624</v>
      </c>
      <c r="V20" s="40">
        <v>0.5042456353589081</v>
      </c>
      <c r="W20" s="40">
        <v>0.42381906620705845</v>
      </c>
      <c r="X20" s="40">
        <v>0.38732340353729805</v>
      </c>
      <c r="Y20" s="40">
        <v>0.24927985818745843</v>
      </c>
      <c r="Z20" s="40">
        <v>0.41618837266474767</v>
      </c>
      <c r="AA20" s="40">
        <v>0.49097726418691146</v>
      </c>
      <c r="AB20" s="40">
        <v>0.45596936999651932</v>
      </c>
      <c r="AC20" s="40">
        <v>0.37783987146247422</v>
      </c>
      <c r="AD20" s="40">
        <v>0.34676249921190344</v>
      </c>
      <c r="AE20" s="40">
        <v>0.18202485939508309</v>
      </c>
      <c r="AF20" s="40">
        <v>0.31543210551842088</v>
      </c>
      <c r="AG20" s="40">
        <v>0.14744043406463789</v>
      </c>
      <c r="AH20" s="40">
        <v>0.16938749481873544</v>
      </c>
      <c r="AI20" s="40">
        <v>0.25274835372018256</v>
      </c>
      <c r="AJ20" s="40">
        <v>0.18709275069353348</v>
      </c>
      <c r="AK20" s="40">
        <v>0.13164902370280832</v>
      </c>
      <c r="AL20" s="40">
        <v>0.1039433243928487</v>
      </c>
      <c r="AM20" s="40">
        <v>0.39113401673718934</v>
      </c>
      <c r="AN20" s="40">
        <v>0.26276772725057951</v>
      </c>
      <c r="AO20" s="40">
        <v>0.31606433746850837</v>
      </c>
      <c r="AP20" s="40">
        <v>0.16267482815106818</v>
      </c>
      <c r="AQ20" s="40">
        <v>0.27722179406856245</v>
      </c>
      <c r="AR20" s="40">
        <v>0.19875619487766277</v>
      </c>
      <c r="AS20" s="40">
        <v>0.25366292841346344</v>
      </c>
      <c r="AT20" s="40">
        <v>0.39695619659255638</v>
      </c>
      <c r="AU20" s="40">
        <v>0.26090537893710875</v>
      </c>
      <c r="AV20" s="40">
        <v>0.50832358621440032</v>
      </c>
      <c r="AW20" s="40">
        <v>0.16673404190057931</v>
      </c>
      <c r="AX20" s="40">
        <v>0.31632446733769948</v>
      </c>
      <c r="AY20" s="40">
        <v>0.32625513103883802</v>
      </c>
      <c r="AZ20" s="40">
        <v>0.120331397960372</v>
      </c>
      <c r="BA20" s="40">
        <v>0.2762313351544301</v>
      </c>
      <c r="BB20" s="40">
        <v>0.22144854432808816</v>
      </c>
      <c r="BC20" s="40">
        <v>0.24688893449504659</v>
      </c>
      <c r="BD20" s="40">
        <v>0.28669970875274642</v>
      </c>
      <c r="BE20" s="40">
        <v>0.22544674514253296</v>
      </c>
      <c r="BF20" s="40">
        <v>0.5141873464729888</v>
      </c>
      <c r="BG20" s="40">
        <v>0.28844437988919552</v>
      </c>
      <c r="BH20" s="40">
        <v>0.36989239493965392</v>
      </c>
      <c r="BI20" s="40">
        <v>0.37234498834498836</v>
      </c>
    </row>
    <row r="21" spans="1:61" x14ac:dyDescent="0.4">
      <c r="A21" s="41" t="s">
        <v>11</v>
      </c>
      <c r="B21" s="40">
        <v>0.16352368095439687</v>
      </c>
      <c r="C21" s="40">
        <v>0.10921601106722247</v>
      </c>
      <c r="D21" s="40">
        <v>0.10734179544487424</v>
      </c>
      <c r="E21" s="40">
        <v>6.559555473737444E-2</v>
      </c>
      <c r="F21" s="40">
        <v>9.410647943568845E-2</v>
      </c>
      <c r="G21" s="40">
        <v>0.10369267929684163</v>
      </c>
      <c r="H21" s="40">
        <v>0.16859452242210254</v>
      </c>
      <c r="I21" s="40">
        <v>0.23469541424718512</v>
      </c>
      <c r="J21" s="40">
        <v>0.18837489163871526</v>
      </c>
      <c r="K21" s="40">
        <v>0.15742326155120137</v>
      </c>
      <c r="L21" s="40">
        <v>9.6023873012121175E-2</v>
      </c>
      <c r="M21" s="40">
        <v>1.6370550688954624E-2</v>
      </c>
      <c r="N21" s="40">
        <v>4.118505888433794E-2</v>
      </c>
      <c r="O21" s="40">
        <v>2.8067024053439613E-2</v>
      </c>
      <c r="P21" s="40">
        <v>4.8258925220114324E-2</v>
      </c>
      <c r="Q21" s="40">
        <v>3.4798827975473789E-2</v>
      </c>
      <c r="R21" s="40">
        <v>0.17140058765915769</v>
      </c>
      <c r="S21" s="40">
        <v>0.11257541168458952</v>
      </c>
      <c r="T21" s="40">
        <v>0.10112497094874738</v>
      </c>
      <c r="U21" s="40">
        <v>4.8896965943263218E-2</v>
      </c>
      <c r="V21" s="40">
        <v>4.7037839119301136E-2</v>
      </c>
      <c r="W21" s="40">
        <v>6.7376364371378519E-2</v>
      </c>
      <c r="X21" s="40">
        <v>1.3422098142381616E-2</v>
      </c>
      <c r="Y21" s="40">
        <v>4.8878403566168321E-2</v>
      </c>
      <c r="Z21" s="40">
        <v>4.6458236948622993E-2</v>
      </c>
      <c r="AA21" s="40">
        <v>8.7772471809950653E-2</v>
      </c>
      <c r="AB21" s="40">
        <v>0.18795683954054995</v>
      </c>
      <c r="AC21" s="40">
        <v>0.1385412862029072</v>
      </c>
      <c r="AD21" s="40">
        <v>0.14579786898682304</v>
      </c>
      <c r="AE21" s="40">
        <v>2.0431361768835858E-2</v>
      </c>
      <c r="AF21" s="40">
        <v>9.8458576288986854E-2</v>
      </c>
      <c r="AG21" s="40">
        <v>9.8293622709758596E-2</v>
      </c>
      <c r="AH21" s="40">
        <v>0.12953161368491534</v>
      </c>
      <c r="AI21" s="40">
        <v>0.10929658539251137</v>
      </c>
      <c r="AJ21" s="40">
        <v>0.13763144878604761</v>
      </c>
      <c r="AK21" s="40">
        <v>5.984046531945833E-2</v>
      </c>
      <c r="AL21" s="40">
        <v>2.2419148398457565E-2</v>
      </c>
      <c r="AM21" s="40">
        <v>5.0199018190869221E-2</v>
      </c>
      <c r="AN21" s="40">
        <v>0.2697284617472836</v>
      </c>
      <c r="AO21" s="40">
        <v>0.37486700490450997</v>
      </c>
      <c r="AP21" s="40">
        <v>0.27238575876457927</v>
      </c>
      <c r="AQ21" s="40">
        <v>0.16263678585355665</v>
      </c>
      <c r="AR21" s="40">
        <v>0.11516714095715039</v>
      </c>
      <c r="AS21" s="40">
        <v>0.1125405950003394</v>
      </c>
      <c r="AT21" s="40">
        <v>0.1825289653974701</v>
      </c>
      <c r="AU21" s="40">
        <v>0.20313347360103468</v>
      </c>
      <c r="AV21" s="40">
        <v>0.21080978157386501</v>
      </c>
      <c r="AW21" s="40">
        <v>0.23437143625647469</v>
      </c>
      <c r="AX21" s="40">
        <v>0.17906775101186131</v>
      </c>
      <c r="AY21" s="40">
        <v>0.24865803599621092</v>
      </c>
      <c r="AZ21" s="40">
        <v>0.24359081002844829</v>
      </c>
      <c r="BA21" s="40">
        <v>0.37733572422114597</v>
      </c>
      <c r="BB21" s="40">
        <v>0.70574044629639787</v>
      </c>
      <c r="BC21" s="40">
        <v>0.74768185973618906</v>
      </c>
      <c r="BD21" s="40">
        <v>0.45603188390986665</v>
      </c>
      <c r="BE21" s="40">
        <v>0.41364700042547159</v>
      </c>
      <c r="BF21" s="40">
        <v>0.63070346801802668</v>
      </c>
      <c r="BG21" s="40">
        <v>0.61488182931131075</v>
      </c>
      <c r="BH21" s="40">
        <v>0.65526392322233529</v>
      </c>
      <c r="BI21" s="40">
        <v>0.57762237762237767</v>
      </c>
    </row>
    <row r="22" spans="1:61" x14ac:dyDescent="0.4">
      <c r="A22" s="41" t="s">
        <v>12</v>
      </c>
      <c r="B22" s="40">
        <v>0.11083271709131344</v>
      </c>
      <c r="C22" s="40">
        <v>6.0675561704012483E-2</v>
      </c>
      <c r="D22" s="40">
        <v>9.967452434166893E-2</v>
      </c>
      <c r="E22" s="40">
        <v>0.2137145493056393</v>
      </c>
      <c r="F22" s="40">
        <v>0.19435033796500875</v>
      </c>
      <c r="G22" s="40">
        <v>8.7427160975768442E-2</v>
      </c>
      <c r="H22" s="40">
        <v>0.15115370975774711</v>
      </c>
      <c r="I22" s="40">
        <v>6.0629648680522827E-2</v>
      </c>
      <c r="J22" s="40">
        <v>7.3155297723772911E-2</v>
      </c>
      <c r="K22" s="40">
        <v>4.5286143733907241E-2</v>
      </c>
      <c r="L22" s="40">
        <v>4.8011936506060587E-2</v>
      </c>
      <c r="M22" s="40">
        <v>4.9111652066863874E-2</v>
      </c>
      <c r="N22" s="40">
        <v>7.00146001033745E-2</v>
      </c>
      <c r="O22" s="40">
        <v>3.0618571694661395E-2</v>
      </c>
      <c r="P22" s="40">
        <v>4.6471557619369351E-2</v>
      </c>
      <c r="Q22" s="40">
        <v>0.12701572211047932</v>
      </c>
      <c r="R22" s="40">
        <v>0.41437504708807354</v>
      </c>
      <c r="S22" s="40">
        <v>0.50013010764793053</v>
      </c>
      <c r="T22" s="40">
        <v>0.34240560338786391</v>
      </c>
      <c r="U22" s="40">
        <v>0.352465629507689</v>
      </c>
      <c r="V22" s="40">
        <v>0.22578162777264543</v>
      </c>
      <c r="W22" s="40">
        <v>0.46511425727338723</v>
      </c>
      <c r="X22" s="40">
        <v>0.84559218297004179</v>
      </c>
      <c r="Y22" s="40">
        <v>0.75109813480011989</v>
      </c>
      <c r="Z22" s="40">
        <v>1.0336957721068616</v>
      </c>
      <c r="AA22" s="40">
        <v>0.82560981296234837</v>
      </c>
      <c r="AB22" s="40">
        <v>0.79011486251305252</v>
      </c>
      <c r="AC22" s="40">
        <v>0.70170261843030923</v>
      </c>
      <c r="AD22" s="40">
        <v>0.61865582245760042</v>
      </c>
      <c r="AE22" s="40">
        <v>0.50892664769645679</v>
      </c>
      <c r="AF22" s="40">
        <v>0.52328909990628203</v>
      </c>
      <c r="AG22" s="40">
        <v>0.35189116930093578</v>
      </c>
      <c r="AH22" s="40">
        <v>0.30091190256034178</v>
      </c>
      <c r="AI22" s="40">
        <v>0.56697603672365271</v>
      </c>
      <c r="AJ22" s="40">
        <v>0.65805036450829013</v>
      </c>
      <c r="AK22" s="40">
        <v>0.49368383888553119</v>
      </c>
      <c r="AL22" s="40">
        <v>0.16101024758892252</v>
      </c>
      <c r="AM22" s="40">
        <v>0.20916257579528841</v>
      </c>
      <c r="AN22" s="40">
        <v>0.68389216430117705</v>
      </c>
      <c r="AO22" s="40">
        <v>0.94451784569077513</v>
      </c>
      <c r="AP22" s="40">
        <v>0.84174765729331791</v>
      </c>
      <c r="AQ22" s="40">
        <v>0.54520286166817289</v>
      </c>
      <c r="AR22" s="40">
        <v>0.61484392994865766</v>
      </c>
      <c r="AS22" s="40">
        <v>0.76098878524039026</v>
      </c>
      <c r="AT22" s="40">
        <v>0.74252074273339785</v>
      </c>
      <c r="AU22" s="40">
        <v>1.0585303945448412</v>
      </c>
      <c r="AV22" s="40">
        <v>0.76163533987977039</v>
      </c>
      <c r="AW22" s="40">
        <v>0.52851545357164764</v>
      </c>
      <c r="AX22" s="40">
        <v>0.84307496170177765</v>
      </c>
      <c r="AY22" s="40">
        <v>0.91032522892327128</v>
      </c>
      <c r="AZ22" s="40">
        <v>0.60383636393884443</v>
      </c>
      <c r="BA22" s="40">
        <v>0.74511906956478025</v>
      </c>
      <c r="BB22" s="40">
        <v>0.84365005391377457</v>
      </c>
      <c r="BC22" s="40">
        <v>0.74868934121905262</v>
      </c>
      <c r="BD22" s="40">
        <v>0.73457326316148042</v>
      </c>
      <c r="BE22" s="40">
        <v>0.43369734789391573</v>
      </c>
      <c r="BF22" s="40">
        <v>0.28624204560840216</v>
      </c>
      <c r="BG22" s="40">
        <v>0.62797501711866865</v>
      </c>
      <c r="BH22" s="40">
        <v>0.84875309001017885</v>
      </c>
      <c r="BI22" s="40">
        <v>1.2952913752913753</v>
      </c>
    </row>
    <row r="23" spans="1:61" x14ac:dyDescent="0.4">
      <c r="A23" s="41" t="s">
        <v>35</v>
      </c>
      <c r="B23" s="40">
        <v>0.59958683016612191</v>
      </c>
      <c r="C23" s="40">
        <v>0.69170140342574227</v>
      </c>
      <c r="D23" s="40">
        <v>0.48687171505353671</v>
      </c>
      <c r="E23" s="40">
        <v>0.39780529969762563</v>
      </c>
      <c r="F23" s="40">
        <v>0.36619695258670071</v>
      </c>
      <c r="G23" s="40">
        <v>0.31311122768065908</v>
      </c>
      <c r="H23" s="40">
        <v>0.59104976251426755</v>
      </c>
      <c r="I23" s="40">
        <v>5.2806468205616651E-2</v>
      </c>
      <c r="J23" s="40">
        <v>0.61450450087969244</v>
      </c>
      <c r="K23" s="40">
        <v>0.41620122574495705</v>
      </c>
      <c r="L23" s="40">
        <v>0.33977678142750567</v>
      </c>
      <c r="M23" s="40">
        <v>0.33232217898577887</v>
      </c>
      <c r="N23" s="40">
        <v>0.66102019509362386</v>
      </c>
      <c r="O23" s="40">
        <v>0.77822203057264383</v>
      </c>
      <c r="P23" s="40">
        <v>0.58625657304435175</v>
      </c>
      <c r="Q23" s="40">
        <v>0.50806288844191727</v>
      </c>
      <c r="R23" s="40">
        <v>0.71385519475627213</v>
      </c>
      <c r="S23" s="40">
        <v>0.66991597445091799</v>
      </c>
      <c r="T23" s="40">
        <v>0.75222785407489279</v>
      </c>
      <c r="U23" s="40">
        <v>0.79457569657802729</v>
      </c>
      <c r="V23" s="40">
        <v>0.66229277479976001</v>
      </c>
      <c r="W23" s="40">
        <v>1.028032914440711</v>
      </c>
      <c r="X23" s="40">
        <v>0.95296896810909471</v>
      </c>
      <c r="Y23" s="40">
        <v>1.0297050351272794</v>
      </c>
      <c r="Z23" s="40">
        <v>0.80140458736374665</v>
      </c>
      <c r="AA23" s="40">
        <v>0.9216109540044819</v>
      </c>
      <c r="AB23" s="40">
        <v>0.88931430560389835</v>
      </c>
      <c r="AC23" s="40">
        <v>0.9104141664762474</v>
      </c>
      <c r="AD23" s="40">
        <v>0.95359687283273442</v>
      </c>
      <c r="AE23" s="40">
        <v>0.76338997154468524</v>
      </c>
      <c r="AF23" s="40">
        <v>0.70561979673773911</v>
      </c>
      <c r="AG23" s="40">
        <v>0.77062200204450737</v>
      </c>
      <c r="AH23" s="40">
        <v>0.68552115550170578</v>
      </c>
      <c r="AI23" s="40">
        <v>0.68310365870319611</v>
      </c>
      <c r="AJ23" s="40">
        <v>0.86019655491279756</v>
      </c>
      <c r="AK23" s="40">
        <v>0.43085135030009997</v>
      </c>
      <c r="AL23" s="40">
        <v>0.40354467117223614</v>
      </c>
      <c r="AM23" s="40">
        <v>0.82619217439138926</v>
      </c>
      <c r="AN23" s="40">
        <v>0.7256565712814016</v>
      </c>
      <c r="AO23" s="40">
        <v>0.70011925915989359</v>
      </c>
      <c r="AP23" s="40">
        <v>0.50694016214518922</v>
      </c>
      <c r="AQ23" s="40">
        <v>0.70968779281551997</v>
      </c>
      <c r="AR23" s="40">
        <v>0.56097542853321636</v>
      </c>
      <c r="AS23" s="40">
        <v>0.34655357825501337</v>
      </c>
      <c r="AT23" s="40">
        <v>0.31366628034322536</v>
      </c>
      <c r="AU23" s="40">
        <v>0.37085836006060457</v>
      </c>
      <c r="AV23" s="40">
        <v>0.24821151701438945</v>
      </c>
      <c r="AW23" s="40">
        <v>0.16673404190057931</v>
      </c>
      <c r="AX23" s="40">
        <v>0.24332651333669192</v>
      </c>
      <c r="AY23" s="40">
        <v>0.39134038522260817</v>
      </c>
      <c r="AZ23" s="40">
        <v>0.24591991215957676</v>
      </c>
      <c r="BA23" s="40">
        <v>0.248294816577567</v>
      </c>
      <c r="BB23" s="40">
        <v>0.31216989235520953</v>
      </c>
      <c r="BC23" s="40">
        <v>0.22806395641709734</v>
      </c>
      <c r="BD23" s="40">
        <v>0.16730536678418745</v>
      </c>
      <c r="BE23" s="40">
        <v>0.2709012905970784</v>
      </c>
      <c r="BF23" s="40">
        <v>0.24013075182298216</v>
      </c>
      <c r="BG23" s="40">
        <v>0.35770755088913325</v>
      </c>
      <c r="BH23" s="40">
        <v>0.22975134506325431</v>
      </c>
      <c r="BI23" s="40">
        <v>0.29212121212121211</v>
      </c>
    </row>
    <row r="24" spans="1:61" x14ac:dyDescent="0.4">
      <c r="A24" s="41" t="s">
        <v>36</v>
      </c>
      <c r="B24" s="40">
        <v>0</v>
      </c>
      <c r="C24" s="40">
        <v>0.12135112340802497</v>
      </c>
      <c r="D24" s="40">
        <v>0</v>
      </c>
      <c r="E24" s="40">
        <v>0</v>
      </c>
      <c r="F24" s="40">
        <v>0.33755585014975203</v>
      </c>
      <c r="G24" s="40">
        <v>0.21755130754435403</v>
      </c>
      <c r="H24" s="40">
        <v>0.39338721898490597</v>
      </c>
      <c r="I24" s="40">
        <v>0.19949110211010737</v>
      </c>
      <c r="J24" s="40">
        <v>0.4480761985581091</v>
      </c>
      <c r="K24" s="40">
        <v>1.1105887629982014</v>
      </c>
      <c r="L24" s="40">
        <v>0.74049178995885745</v>
      </c>
      <c r="M24" s="40">
        <v>0.73831183607185358</v>
      </c>
      <c r="N24" s="40">
        <v>0.97196738967037533</v>
      </c>
      <c r="O24" s="40">
        <v>1.2579129871223389</v>
      </c>
      <c r="P24" s="40">
        <v>1.1278289560700792</v>
      </c>
      <c r="Q24" s="40">
        <v>0.86475087519052363</v>
      </c>
      <c r="R24" s="40">
        <v>0.82121600241090942</v>
      </c>
      <c r="S24" s="40">
        <v>0.79356437744874586</v>
      </c>
      <c r="T24" s="40">
        <v>1.163824227059268</v>
      </c>
      <c r="U24" s="40">
        <v>0.67437065530083851</v>
      </c>
      <c r="V24" s="40">
        <v>0.8504441312769645</v>
      </c>
      <c r="W24" s="40">
        <v>1.1301841765521559</v>
      </c>
      <c r="X24" s="40">
        <v>0.23201055360402509</v>
      </c>
      <c r="Y24" s="40">
        <v>0.77227877634545949</v>
      </c>
      <c r="Z24" s="40">
        <v>1.4247192664244386</v>
      </c>
      <c r="AA24" s="40">
        <v>1.1053845668565661</v>
      </c>
      <c r="AB24" s="40">
        <v>0.74138531152105813</v>
      </c>
      <c r="AC24" s="40">
        <v>0.7196949932618556</v>
      </c>
      <c r="AD24" s="40">
        <v>1.3220320282453819</v>
      </c>
      <c r="AE24" s="40">
        <v>0.94727222746420792</v>
      </c>
      <c r="AF24" s="40">
        <v>0.66186042949818946</v>
      </c>
      <c r="AG24" s="40">
        <v>0.42462845010615713</v>
      </c>
      <c r="AH24" s="40">
        <v>1.4627108376111979</v>
      </c>
      <c r="AI24" s="40">
        <v>1.0588106709899539</v>
      </c>
      <c r="AJ24" s="40">
        <v>1.5913636265886755</v>
      </c>
      <c r="AK24" s="40">
        <v>1.7892299130518041</v>
      </c>
      <c r="AL24" s="40">
        <v>2.0544092350586567</v>
      </c>
      <c r="AM24" s="40">
        <v>2.543416921670707</v>
      </c>
      <c r="AN24" s="40">
        <v>2.1995921009584931</v>
      </c>
      <c r="AO24" s="40">
        <v>1.4480156856115385</v>
      </c>
      <c r="AP24" s="40">
        <v>0.94200074906083664</v>
      </c>
      <c r="AQ24" s="40">
        <v>1.0146317662909388</v>
      </c>
      <c r="AR24" s="40">
        <v>1.9021153603245484</v>
      </c>
      <c r="AS24" s="40">
        <v>1.123619591352595</v>
      </c>
      <c r="AT24" s="40">
        <v>0.7566977497545605</v>
      </c>
      <c r="AU24" s="40">
        <v>0.91689604597898211</v>
      </c>
      <c r="AV24" s="40">
        <v>1.4246661045072491</v>
      </c>
      <c r="AW24" s="40">
        <v>1.3543208497773471</v>
      </c>
      <c r="AX24" s="40">
        <v>2.6251846368437466</v>
      </c>
      <c r="AY24" s="40">
        <v>3.729870539943164</v>
      </c>
      <c r="AZ24" s="40">
        <v>2.5108552795754377</v>
      </c>
      <c r="BA24" s="40">
        <v>1.8367381139917214</v>
      </c>
      <c r="BB24" s="40">
        <v>1.6763528702231483</v>
      </c>
      <c r="BC24" s="40">
        <v>1.4095412227840072</v>
      </c>
      <c r="BD24" s="40">
        <v>1.5333060821283191</v>
      </c>
      <c r="BE24" s="40">
        <v>0.7002552829385903</v>
      </c>
      <c r="BF24" s="40">
        <v>0.57010502698207</v>
      </c>
      <c r="BG24" s="40">
        <v>0.60693461706056895</v>
      </c>
      <c r="BH24" s="40">
        <v>0.57846808201250544</v>
      </c>
      <c r="BI24" s="40">
        <v>0.36456876456876458</v>
      </c>
    </row>
    <row r="25" spans="1:61" x14ac:dyDescent="0.4">
      <c r="A25" s="41" t="s">
        <v>37</v>
      </c>
      <c r="B25" s="40">
        <v>1.0483684878965223</v>
      </c>
      <c r="C25" s="40">
        <v>0.77664718981135972</v>
      </c>
      <c r="D25" s="40">
        <v>0.66321895042725865</v>
      </c>
      <c r="E25" s="40">
        <v>0.40203727097100461</v>
      </c>
      <c r="F25" s="40">
        <v>0.34369322924338386</v>
      </c>
      <c r="G25" s="40">
        <v>0.45543451299004956</v>
      </c>
      <c r="H25" s="40">
        <v>0.20153827967699617</v>
      </c>
      <c r="I25" s="40">
        <v>0.21709325817864625</v>
      </c>
      <c r="J25" s="40">
        <v>0.22495254050060171</v>
      </c>
      <c r="K25" s="40">
        <v>0.29112520971797512</v>
      </c>
      <c r="L25" s="40">
        <v>0.15696210011596731</v>
      </c>
      <c r="M25" s="40">
        <v>0.12769029537384607</v>
      </c>
      <c r="N25" s="40">
        <v>0.22857707680807554</v>
      </c>
      <c r="O25" s="40">
        <v>0.33425274100005359</v>
      </c>
      <c r="P25" s="40">
        <v>0</v>
      </c>
      <c r="Q25" s="40">
        <v>0.1983533194602006</v>
      </c>
      <c r="R25" s="40">
        <v>0.19965343177879907</v>
      </c>
      <c r="S25" s="40">
        <v>0.16424937114636834</v>
      </c>
      <c r="T25" s="40">
        <v>0.13128505000363694</v>
      </c>
      <c r="U25" s="40">
        <v>9.3719184724587831E-2</v>
      </c>
      <c r="V25" s="40">
        <v>8.2786596849970001E-2</v>
      </c>
      <c r="W25" s="40">
        <v>0.11519184876396973</v>
      </c>
      <c r="X25" s="40">
        <v>0.16106517770857939</v>
      </c>
      <c r="Y25" s="40">
        <v>5.0507683685040598E-2</v>
      </c>
      <c r="Z25" s="40">
        <v>1.355031911001504E-2</v>
      </c>
      <c r="AA25" s="40">
        <v>5.4857794881219158E-3</v>
      </c>
      <c r="AB25" s="40">
        <v>5.395057431256526E-2</v>
      </c>
      <c r="AC25" s="40">
        <v>2.1590849797855669E-2</v>
      </c>
      <c r="AD25" s="40">
        <v>1.1821448836769435E-2</v>
      </c>
      <c r="AE25" s="40">
        <v>7.0581067928705693E-2</v>
      </c>
      <c r="AF25" s="40">
        <v>3.2819525429662287E-2</v>
      </c>
      <c r="AG25" s="40">
        <v>2.5556341904537233E-2</v>
      </c>
      <c r="AH25" s="40">
        <v>2.1920734623601057E-2</v>
      </c>
      <c r="AI25" s="40">
        <v>1.3662073174063922E-2</v>
      </c>
      <c r="AJ25" s="40">
        <v>2.1504913872819938E-3</v>
      </c>
      <c r="AK25" s="40">
        <v>0</v>
      </c>
      <c r="AL25" s="40">
        <v>0</v>
      </c>
      <c r="AM25" s="40">
        <v>0</v>
      </c>
      <c r="AN25" s="40">
        <v>0</v>
      </c>
      <c r="AO25" s="40">
        <v>0</v>
      </c>
      <c r="AP25" s="40">
        <v>0</v>
      </c>
      <c r="AQ25" s="40">
        <v>0</v>
      </c>
      <c r="AR25" s="40">
        <v>0</v>
      </c>
      <c r="AS25" s="40">
        <v>0</v>
      </c>
      <c r="AT25" s="40">
        <v>0</v>
      </c>
      <c r="AU25" s="40">
        <v>0</v>
      </c>
      <c r="AV25" s="40">
        <v>0</v>
      </c>
      <c r="AW25" s="40">
        <v>0</v>
      </c>
      <c r="AX25" s="40">
        <v>0</v>
      </c>
      <c r="AY25" s="40">
        <v>0</v>
      </c>
      <c r="AZ25" s="40">
        <v>0</v>
      </c>
      <c r="BA25" s="40">
        <v>0</v>
      </c>
      <c r="BB25" s="40">
        <v>0</v>
      </c>
      <c r="BC25" s="40">
        <v>0</v>
      </c>
      <c r="BD25" s="40">
        <v>0</v>
      </c>
      <c r="BE25" s="40">
        <v>0</v>
      </c>
      <c r="BF25" s="40">
        <v>0</v>
      </c>
      <c r="BG25" s="40">
        <v>0</v>
      </c>
      <c r="BH25" s="40">
        <v>0</v>
      </c>
      <c r="BI25" s="40">
        <v>0</v>
      </c>
    </row>
    <row r="26" spans="1:61" x14ac:dyDescent="0.4">
      <c r="A26" s="41" t="s">
        <v>40</v>
      </c>
      <c r="B26" s="40">
        <v>0</v>
      </c>
      <c r="C26" s="40">
        <v>0</v>
      </c>
      <c r="D26" s="40">
        <v>0</v>
      </c>
      <c r="E26" s="40">
        <v>0</v>
      </c>
      <c r="F26" s="40">
        <v>0</v>
      </c>
      <c r="G26" s="40">
        <v>0</v>
      </c>
      <c r="H26" s="40">
        <v>0</v>
      </c>
      <c r="I26" s="40">
        <v>0</v>
      </c>
      <c r="J26" s="40">
        <v>0</v>
      </c>
      <c r="K26" s="40">
        <v>0</v>
      </c>
      <c r="L26" s="40">
        <v>0</v>
      </c>
      <c r="M26" s="40">
        <v>0</v>
      </c>
      <c r="N26" s="40">
        <v>0</v>
      </c>
      <c r="O26" s="40">
        <v>0</v>
      </c>
      <c r="P26" s="40">
        <v>0</v>
      </c>
      <c r="Q26" s="40">
        <v>0</v>
      </c>
      <c r="R26" s="40">
        <v>0</v>
      </c>
      <c r="S26" s="40">
        <v>0</v>
      </c>
      <c r="T26" s="40">
        <v>0</v>
      </c>
      <c r="U26" s="40">
        <v>0</v>
      </c>
      <c r="V26" s="40">
        <v>0</v>
      </c>
      <c r="W26" s="40">
        <v>0</v>
      </c>
      <c r="X26" s="40">
        <v>0</v>
      </c>
      <c r="Y26" s="40">
        <v>0</v>
      </c>
      <c r="Z26" s="40">
        <v>0.60202132045923962</v>
      </c>
      <c r="AA26" s="40">
        <v>1.3220728566373816</v>
      </c>
      <c r="AB26" s="40">
        <v>1.5715280194918204</v>
      </c>
      <c r="AC26" s="40">
        <v>1.0363607902970722</v>
      </c>
      <c r="AD26" s="40">
        <v>1.9446283336485721</v>
      </c>
      <c r="AE26" s="40">
        <v>1.5806444422981194</v>
      </c>
      <c r="AF26" s="40">
        <v>1.9381753073183894</v>
      </c>
      <c r="AG26" s="40">
        <v>1.4744043406463789</v>
      </c>
      <c r="AH26" s="40">
        <v>1.4228549564773778</v>
      </c>
      <c r="AI26" s="40">
        <v>1.2409716466441396</v>
      </c>
      <c r="AJ26" s="40">
        <v>1.3333046601148362</v>
      </c>
      <c r="AK26" s="40">
        <v>1.6186845868913478</v>
      </c>
      <c r="AL26" s="40">
        <v>1.4755875854984797</v>
      </c>
      <c r="AM26" s="40">
        <v>1.4181222638920554</v>
      </c>
      <c r="AN26" s="40">
        <v>1.5000382840397319</v>
      </c>
      <c r="AO26" s="40">
        <v>0.96473126262190068</v>
      </c>
      <c r="AP26" s="40">
        <v>1.5681096806655292</v>
      </c>
      <c r="AQ26" s="40">
        <v>1.495149542676447</v>
      </c>
      <c r="AR26" s="40">
        <v>1.3504276044491665</v>
      </c>
      <c r="AS26" s="40">
        <v>1.5005412666711919</v>
      </c>
      <c r="AT26" s="40">
        <v>1.4212449538715635</v>
      </c>
      <c r="AU26" s="40">
        <v>1.5766139327199571</v>
      </c>
      <c r="AV26" s="40">
        <v>2.0519952125778635</v>
      </c>
      <c r="AW26" s="40">
        <v>2.0999051503516357</v>
      </c>
      <c r="AX26" s="40">
        <v>2.4349787003622478</v>
      </c>
      <c r="AY26" s="40">
        <v>3.198808020208399</v>
      </c>
      <c r="AZ26" s="40">
        <v>2.0954100051572975</v>
      </c>
      <c r="BA26" s="40">
        <v>1.9172462335137672</v>
      </c>
      <c r="BB26" s="40">
        <v>2.0462927426576751</v>
      </c>
      <c r="BC26" s="40">
        <v>2.1349092333812196</v>
      </c>
      <c r="BD26" s="40">
        <v>2.1769454805579689</v>
      </c>
      <c r="BE26" s="40">
        <v>2.2524464614948236</v>
      </c>
      <c r="BF26" s="40">
        <v>1.8043364731823366</v>
      </c>
      <c r="BG26" s="40">
        <v>2.2370053742244727</v>
      </c>
      <c r="BH26" s="40">
        <v>1.9415261014977463</v>
      </c>
      <c r="BI26" s="40">
        <v>2.4336969696969697</v>
      </c>
    </row>
    <row r="27" spans="1:61" x14ac:dyDescent="0.4">
      <c r="A27" s="41" t="s">
        <v>41</v>
      </c>
      <c r="B27" s="40">
        <v>1.531671811606184</v>
      </c>
      <c r="C27" s="40">
        <v>0.98294409960500218</v>
      </c>
      <c r="D27" s="40">
        <v>0.45236899508911282</v>
      </c>
      <c r="E27" s="40">
        <v>0.38722537151417813</v>
      </c>
      <c r="F27" s="40">
        <v>0.52781460205233954</v>
      </c>
      <c r="G27" s="40">
        <v>0.41883709676763486</v>
      </c>
      <c r="H27" s="40">
        <v>0.28486660685113879</v>
      </c>
      <c r="I27" s="40">
        <v>0.32270619458987954</v>
      </c>
      <c r="J27" s="40">
        <v>0.4316162565702602</v>
      </c>
      <c r="K27" s="40">
        <v>0.21564830349479638</v>
      </c>
      <c r="L27" s="40">
        <v>0.18650790719661997</v>
      </c>
      <c r="M27" s="40">
        <v>0.26029175595437853</v>
      </c>
      <c r="N27" s="40">
        <v>0.45715415361615108</v>
      </c>
      <c r="O27" s="40">
        <v>0.19391762073285551</v>
      </c>
      <c r="P27" s="40">
        <v>0.24844409650355151</v>
      </c>
      <c r="Q27" s="40">
        <v>0.25229150282218499</v>
      </c>
      <c r="R27" s="40">
        <v>0.20718752354403677</v>
      </c>
      <c r="S27" s="40">
        <v>0.12364840299782784</v>
      </c>
      <c r="T27" s="40">
        <v>0.13483329459832985</v>
      </c>
      <c r="U27" s="40">
        <v>0.15687776573463616</v>
      </c>
      <c r="V27" s="40">
        <v>0</v>
      </c>
      <c r="W27" s="40">
        <v>0</v>
      </c>
      <c r="X27" s="40">
        <v>0</v>
      </c>
      <c r="Y27" s="40">
        <v>0</v>
      </c>
      <c r="Z27" s="40">
        <v>0</v>
      </c>
      <c r="AA27" s="40">
        <v>0</v>
      </c>
      <c r="AB27" s="40">
        <v>0</v>
      </c>
      <c r="AC27" s="40">
        <v>0</v>
      </c>
      <c r="AD27" s="40">
        <v>0</v>
      </c>
      <c r="AE27" s="40">
        <v>0</v>
      </c>
      <c r="AF27" s="40">
        <v>0</v>
      </c>
      <c r="AG27" s="40">
        <v>0</v>
      </c>
      <c r="AH27" s="40">
        <v>0</v>
      </c>
      <c r="AI27" s="40">
        <v>0</v>
      </c>
      <c r="AJ27" s="40">
        <v>0</v>
      </c>
      <c r="AK27" s="40">
        <v>0</v>
      </c>
      <c r="AL27" s="40">
        <v>0</v>
      </c>
      <c r="AM27" s="40">
        <v>0</v>
      </c>
      <c r="AN27" s="40">
        <v>0</v>
      </c>
      <c r="AO27" s="40">
        <v>0</v>
      </c>
      <c r="AP27" s="40">
        <v>0</v>
      </c>
      <c r="AQ27" s="40">
        <v>0</v>
      </c>
      <c r="AR27" s="40">
        <v>0</v>
      </c>
      <c r="AS27" s="40">
        <v>0</v>
      </c>
      <c r="AT27" s="40">
        <v>0</v>
      </c>
      <c r="AU27" s="40">
        <v>0</v>
      </c>
      <c r="AV27" s="40">
        <v>0</v>
      </c>
      <c r="AW27" s="40">
        <v>0</v>
      </c>
      <c r="AX27" s="40">
        <v>0</v>
      </c>
      <c r="AY27" s="40">
        <v>0</v>
      </c>
      <c r="AZ27" s="40">
        <v>0</v>
      </c>
      <c r="BA27" s="40">
        <v>0</v>
      </c>
      <c r="BB27" s="40">
        <v>0</v>
      </c>
      <c r="BC27" s="40">
        <v>0</v>
      </c>
      <c r="BD27" s="40">
        <v>0</v>
      </c>
      <c r="BE27" s="40">
        <v>0</v>
      </c>
      <c r="BF27" s="40">
        <v>0</v>
      </c>
      <c r="BG27" s="40">
        <v>0</v>
      </c>
      <c r="BH27" s="40">
        <v>0</v>
      </c>
      <c r="BI27" s="40">
        <v>0</v>
      </c>
    </row>
    <row r="28" spans="1:61" x14ac:dyDescent="0.4">
      <c r="A28" s="41" t="s">
        <v>42</v>
      </c>
      <c r="B28" s="40">
        <v>0.80671682604169126</v>
      </c>
      <c r="C28" s="40">
        <v>0.94653876258259473</v>
      </c>
      <c r="D28" s="40">
        <v>0.6670525859788613</v>
      </c>
      <c r="E28" s="40">
        <v>0.45705289752493156</v>
      </c>
      <c r="F28" s="40">
        <v>0.5646388766141307</v>
      </c>
      <c r="G28" s="40">
        <v>0.69331771843574508</v>
      </c>
      <c r="H28" s="40">
        <v>0.56779534562846035</v>
      </c>
      <c r="I28" s="40">
        <v>0.72951157928500043</v>
      </c>
      <c r="J28" s="40">
        <v>0.66022656195705054</v>
      </c>
      <c r="K28" s="40">
        <v>0.80868113810548647</v>
      </c>
      <c r="L28" s="40">
        <v>0.4727329132904427</v>
      </c>
      <c r="M28" s="40">
        <v>0.60079921028463479</v>
      </c>
      <c r="N28" s="40">
        <v>0.74956807169495043</v>
      </c>
      <c r="O28" s="40">
        <v>0.70933024425965563</v>
      </c>
      <c r="P28" s="40">
        <v>0.52548607461902264</v>
      </c>
      <c r="Q28" s="40">
        <v>0.68727685251560733</v>
      </c>
      <c r="R28" s="40">
        <v>0.46711368944473741</v>
      </c>
      <c r="S28" s="40">
        <v>0.64776999182444139</v>
      </c>
      <c r="T28" s="40">
        <v>0.96157428516177335</v>
      </c>
      <c r="U28" s="40">
        <v>1.6645342156519187</v>
      </c>
      <c r="V28" s="40">
        <v>2.07907248907311</v>
      </c>
      <c r="W28" s="40">
        <v>2.0473721044464055</v>
      </c>
      <c r="X28" s="40">
        <v>2.0574159009679249</v>
      </c>
      <c r="Y28" s="40">
        <v>1.8443450945634181</v>
      </c>
      <c r="Z28" s="40">
        <v>2.2764536104825268</v>
      </c>
      <c r="AA28" s="40">
        <v>2.9760353723061392</v>
      </c>
      <c r="AB28" s="40">
        <v>2.0744865993734773</v>
      </c>
      <c r="AC28" s="40">
        <v>2.0511307307962885</v>
      </c>
      <c r="AD28" s="40">
        <v>2.3958136309186053</v>
      </c>
      <c r="AE28" s="40">
        <v>1.829535576573029</v>
      </c>
      <c r="AF28" s="40">
        <v>2.3064833149179327</v>
      </c>
      <c r="AG28" s="40">
        <v>2.2705826845954236</v>
      </c>
      <c r="AH28" s="40">
        <v>2.2897203711379648</v>
      </c>
      <c r="AI28" s="40">
        <v>2.3817547566784771</v>
      </c>
      <c r="AJ28" s="40">
        <v>1.6257714887851875</v>
      </c>
      <c r="AK28" s="40">
        <v>3.5754678028376352</v>
      </c>
      <c r="AL28" s="40">
        <v>3.0102801985928931</v>
      </c>
      <c r="AM28" s="40">
        <v>1.7611488881963284</v>
      </c>
      <c r="AN28" s="40">
        <v>1.9437851082046178</v>
      </c>
      <c r="AO28" s="40">
        <v>1.6850639387129198</v>
      </c>
      <c r="AP28" s="40">
        <v>2.2055680188854128</v>
      </c>
      <c r="AQ28" s="40">
        <v>2.1530892672658353</v>
      </c>
      <c r="AR28" s="40">
        <v>2.2364715760065979</v>
      </c>
      <c r="AS28" s="40">
        <v>2.0811078281808792</v>
      </c>
      <c r="AT28" s="40">
        <v>2.7095804669197263</v>
      </c>
      <c r="AU28" s="40">
        <v>3.6638569642168273</v>
      </c>
      <c r="AV28" s="40">
        <v>3.7231727552158418</v>
      </c>
      <c r="AW28" s="40">
        <v>1.8655337140951611</v>
      </c>
      <c r="AX28" s="40">
        <v>3.2139148494288681</v>
      </c>
      <c r="AY28" s="40">
        <v>4.6685348910640982</v>
      </c>
      <c r="AZ28" s="40">
        <v>4.1418589562295161</v>
      </c>
      <c r="BA28" s="40">
        <v>3.4832665784049204</v>
      </c>
      <c r="BB28" s="40">
        <v>3.1626368404700549</v>
      </c>
      <c r="BC28" s="40">
        <v>3.7278120860463821</v>
      </c>
      <c r="BD28" s="40">
        <v>3.8476146679610994</v>
      </c>
      <c r="BE28" s="40">
        <v>4.0314317118139273</v>
      </c>
      <c r="BF28" s="40">
        <v>3.757993075569138</v>
      </c>
      <c r="BG28" s="40">
        <v>4.4749859938165297</v>
      </c>
      <c r="BH28" s="40">
        <v>3.5782863167078669</v>
      </c>
      <c r="BI28" s="40">
        <v>4.2073473193473196</v>
      </c>
    </row>
    <row r="29" spans="1:61" x14ac:dyDescent="0.4">
      <c r="A29" s="41" t="s">
        <v>38</v>
      </c>
      <c r="B29" s="40">
        <v>0</v>
      </c>
      <c r="C29" s="40">
        <v>0</v>
      </c>
      <c r="D29" s="40">
        <v>0</v>
      </c>
      <c r="E29" s="40">
        <v>0</v>
      </c>
      <c r="F29" s="40">
        <v>0.11523952144809413</v>
      </c>
      <c r="G29" s="40">
        <v>0.15316018689080549</v>
      </c>
      <c r="H29" s="40">
        <v>0.11012904263503549</v>
      </c>
      <c r="I29" s="40">
        <v>0.20633638502565027</v>
      </c>
      <c r="J29" s="40">
        <v>0.21306480462048863</v>
      </c>
      <c r="K29" s="40">
        <v>0.20917885438995251</v>
      </c>
      <c r="L29" s="40">
        <v>0.22188901117570153</v>
      </c>
      <c r="M29" s="40">
        <v>0.26602144869551264</v>
      </c>
      <c r="N29" s="40">
        <v>0.2532881121386783</v>
      </c>
      <c r="O29" s="40">
        <v>0.2385697044542367</v>
      </c>
      <c r="P29" s="40">
        <v>0.4962804880228498</v>
      </c>
      <c r="Q29" s="40">
        <v>0.42134420912703663</v>
      </c>
      <c r="R29" s="40">
        <v>0.61432984253748213</v>
      </c>
      <c r="S29" s="40">
        <v>0.65668374983159827</v>
      </c>
      <c r="T29" s="40">
        <v>0.64725303774090359</v>
      </c>
      <c r="U29" s="40">
        <v>0.74023894317357608</v>
      </c>
      <c r="V29" s="40">
        <v>0.52806559708892231</v>
      </c>
      <c r="W29" s="40">
        <v>0.79330235469526322</v>
      </c>
      <c r="X29" s="40">
        <v>0.88808271080363854</v>
      </c>
      <c r="Y29" s="40">
        <v>0.67044876891594218</v>
      </c>
      <c r="Z29" s="40">
        <v>0.50620120675270475</v>
      </c>
      <c r="AA29" s="40">
        <v>0.31770891905458076</v>
      </c>
      <c r="AB29" s="40">
        <v>0.2900452488687783</v>
      </c>
      <c r="AC29" s="40">
        <v>0.28487327070787405</v>
      </c>
      <c r="AD29" s="40">
        <v>0.2032501103335225</v>
      </c>
      <c r="AE29" s="40">
        <v>0.21638669509721611</v>
      </c>
      <c r="AF29" s="40">
        <v>0.20481207175077581</v>
      </c>
      <c r="AG29" s="40">
        <v>0.12711331288825981</v>
      </c>
      <c r="AH29" s="40">
        <v>0.39090648216050761</v>
      </c>
      <c r="AI29" s="40">
        <v>0.30662246226990791</v>
      </c>
      <c r="AJ29" s="40">
        <v>0.29532698221543624</v>
      </c>
      <c r="AK29" s="40">
        <v>0.26676879439414525</v>
      </c>
      <c r="AL29" s="40">
        <v>0.18919723143898323</v>
      </c>
      <c r="AM29" s="40">
        <v>0.14955124169363121</v>
      </c>
      <c r="AN29" s="40">
        <v>0.32946896556524646</v>
      </c>
      <c r="AO29" s="40">
        <v>0.66305520284163888</v>
      </c>
      <c r="AP29" s="40">
        <v>0.1818931566861246</v>
      </c>
      <c r="AQ29" s="40">
        <v>0.12073933204332792</v>
      </c>
      <c r="AR29" s="40">
        <v>0.37459041363578949</v>
      </c>
      <c r="AS29" s="40">
        <v>0.20334120522045451</v>
      </c>
      <c r="AT29" s="40">
        <v>6.379653159523227E-2</v>
      </c>
      <c r="AU29" s="40">
        <v>0.12454504624547841</v>
      </c>
      <c r="AV29" s="40">
        <v>0.20542053151266218</v>
      </c>
      <c r="AW29" s="40">
        <v>9.9615725222298945E-2</v>
      </c>
      <c r="AX29" s="40">
        <v>8.9670960865556953E-2</v>
      </c>
      <c r="AY29" s="40">
        <v>6.5124723713293337E-2</v>
      </c>
      <c r="AZ29" s="40">
        <v>9.3164085245138001E-2</v>
      </c>
      <c r="BA29" s="40">
        <v>7.8765229340885853E-2</v>
      </c>
      <c r="BB29" s="40">
        <v>4.5086536177056491E-2</v>
      </c>
      <c r="BC29" s="40">
        <v>0.13278232802850801</v>
      </c>
      <c r="BD29" s="40">
        <v>4.5475448367482503E-3</v>
      </c>
      <c r="BE29" s="40">
        <v>7.2684725570841019E-2</v>
      </c>
      <c r="BF29" s="40">
        <v>0.21243302837469294</v>
      </c>
      <c r="BG29" s="40">
        <v>0.14869379370447991</v>
      </c>
      <c r="BH29" s="40">
        <v>7.7541078958848333E-2</v>
      </c>
      <c r="BI29" s="40">
        <v>0.11964568764568764</v>
      </c>
    </row>
    <row r="30" spans="1:61" x14ac:dyDescent="0.4">
      <c r="A30" s="42" t="s">
        <v>53</v>
      </c>
      <c r="B30" s="40">
        <v>0.39972455344408125</v>
      </c>
      <c r="C30" s="40">
        <v>0.48540449363209986</v>
      </c>
      <c r="D30" s="40">
        <v>0.2185172264413511</v>
      </c>
      <c r="E30" s="40">
        <v>7.8291468557511429E-2</v>
      </c>
      <c r="F30" s="40">
        <v>7.7740135186003492E-2</v>
      </c>
      <c r="G30" s="40">
        <v>4.4730175382951293E-2</v>
      </c>
      <c r="H30" s="40">
        <v>4.4570965697797227E-2</v>
      </c>
      <c r="I30" s="40">
        <v>5.8673853561796281E-2</v>
      </c>
      <c r="J30" s="40">
        <v>6.2182003065206978E-2</v>
      </c>
      <c r="K30" s="40">
        <v>3.0190762489271494E-2</v>
      </c>
      <c r="L30" s="40">
        <v>6.463145298892771E-2</v>
      </c>
      <c r="M30" s="40">
        <v>7.0393367962504894E-2</v>
      </c>
      <c r="N30" s="40">
        <v>8.2370117768675883E-3</v>
      </c>
      <c r="O30" s="40">
        <v>4.0824762259548529E-2</v>
      </c>
      <c r="P30" s="40">
        <v>5.3621028022349249E-2</v>
      </c>
      <c r="Q30" s="40">
        <v>3.6538769374247479E-2</v>
      </c>
      <c r="R30" s="40">
        <v>5.8389211180592177E-2</v>
      </c>
      <c r="S30" s="40">
        <v>3.1373475387508558E-2</v>
      </c>
      <c r="T30" s="40">
        <v>7.8061381083243592E-2</v>
      </c>
      <c r="U30" s="40">
        <v>6.723332817198692E-2</v>
      </c>
      <c r="V30" s="40">
        <v>7.5260542590881815E-2</v>
      </c>
      <c r="W30" s="40">
        <v>5.6509208827607793E-2</v>
      </c>
      <c r="X30" s="40">
        <v>1.3422098142381616E-2</v>
      </c>
      <c r="Y30" s="40">
        <v>2.2809921664211884E-2</v>
      </c>
      <c r="Z30" s="40">
        <v>0.16066806944732118</v>
      </c>
      <c r="AA30" s="40">
        <v>5.4857794881219155E-2</v>
      </c>
      <c r="AB30" s="40">
        <v>1.2182387747998607E-2</v>
      </c>
      <c r="AC30" s="40">
        <v>7.736721177564948E-2</v>
      </c>
      <c r="AD30" s="40">
        <v>0.27780404766408173</v>
      </c>
      <c r="AE30" s="40">
        <v>0.15416391152848874</v>
      </c>
      <c r="AF30" s="40">
        <v>0.10392849719393057</v>
      </c>
      <c r="AG30" s="40">
        <v>0.13957694424785719</v>
      </c>
      <c r="AH30" s="40">
        <v>0.10362529094793227</v>
      </c>
      <c r="AI30" s="40">
        <v>0.10018853660980209</v>
      </c>
      <c r="AJ30" s="40">
        <v>0.16558783682071354</v>
      </c>
      <c r="AK30" s="40">
        <v>0.15857723309656457</v>
      </c>
      <c r="AL30" s="40">
        <v>5.5028818796214019E-2</v>
      </c>
      <c r="AM30" s="40">
        <v>1.6733006063623074E-2</v>
      </c>
      <c r="AN30" s="40">
        <v>0.1357343226857298</v>
      </c>
      <c r="AO30" s="40">
        <v>0.12128050158675323</v>
      </c>
      <c r="AP30" s="40">
        <v>0.14565071822828196</v>
      </c>
      <c r="AQ30" s="40">
        <v>0.20514412761073622</v>
      </c>
      <c r="AR30" s="40">
        <v>0.39008225162905774</v>
      </c>
      <c r="AS30" s="40">
        <v>0.33404906769942011</v>
      </c>
      <c r="AT30" s="40">
        <v>0.69112909228168296</v>
      </c>
      <c r="AU30" s="40">
        <v>1.2486185991990204</v>
      </c>
      <c r="AV30" s="40">
        <v>1.3753638168811033</v>
      </c>
      <c r="AW30" s="40">
        <v>1.0066961020412335</v>
      </c>
      <c r="AX30" s="40">
        <v>0.81565788977651654</v>
      </c>
      <c r="AY30" s="40">
        <v>0.82491316703504891</v>
      </c>
      <c r="AZ30" s="40">
        <v>0.21294648056031543</v>
      </c>
      <c r="BA30" s="40">
        <v>0.32344019708065896</v>
      </c>
      <c r="BB30" s="40">
        <v>0.48248259224738199</v>
      </c>
      <c r="BC30" s="40">
        <v>0.29478161906005707</v>
      </c>
      <c r="BD30" s="40">
        <v>0.26740244920205064</v>
      </c>
      <c r="BE30" s="40">
        <v>0.17905261665012054</v>
      </c>
      <c r="BF30" s="40">
        <v>0.23403802634378446</v>
      </c>
      <c r="BG30" s="40">
        <v>0.11204946776502811</v>
      </c>
      <c r="BH30" s="40">
        <v>0.10542387669041733</v>
      </c>
      <c r="BI30" s="40">
        <v>0.17342657342657342</v>
      </c>
    </row>
    <row r="31" spans="1:61" x14ac:dyDescent="0.4">
      <c r="A31" s="42" t="s">
        <v>8</v>
      </c>
      <c r="B31" s="40">
        <v>0.43242928963496063</v>
      </c>
      <c r="C31" s="40">
        <v>0.48540449363209986</v>
      </c>
      <c r="D31" s="40">
        <v>0.12267633765128484</v>
      </c>
      <c r="E31" s="40">
        <v>8.2523439830890416E-2</v>
      </c>
      <c r="F31" s="40">
        <v>4.7053239717844225E-2</v>
      </c>
      <c r="G31" s="40">
        <v>0.11995819761791483</v>
      </c>
      <c r="H31" s="40">
        <v>6.7825382583604474E-2</v>
      </c>
      <c r="I31" s="40">
        <v>3.7160107255804313E-2</v>
      </c>
      <c r="J31" s="40">
        <v>7.6813062609961555E-2</v>
      </c>
      <c r="K31" s="40">
        <v>0.14232788030656562</v>
      </c>
      <c r="L31" s="40">
        <v>3.3239032965734251E-2</v>
      </c>
      <c r="M31" s="40">
        <v>0.14733495620059162</v>
      </c>
      <c r="N31" s="40">
        <v>6.7955347159157603E-2</v>
      </c>
      <c r="O31" s="40">
        <v>5.8685595748101012E-2</v>
      </c>
      <c r="P31" s="40">
        <v>3.9322087216389447E-2</v>
      </c>
      <c r="Q31" s="40">
        <v>1.7399413987736895E-2</v>
      </c>
      <c r="R31" s="40">
        <v>0.12807956000904092</v>
      </c>
      <c r="S31" s="40">
        <v>0.11811190734120869</v>
      </c>
      <c r="T31" s="40">
        <v>0.31224552433297437</v>
      </c>
      <c r="U31" s="40">
        <v>0.11816766769621945</v>
      </c>
      <c r="V31" s="40">
        <v>0.1204168681454109</v>
      </c>
      <c r="W31" s="40">
        <v>0.21299624865790631</v>
      </c>
      <c r="X31" s="40">
        <v>4.2183737018913654E-2</v>
      </c>
      <c r="Y31" s="40">
        <v>7.4946885468124766E-2</v>
      </c>
      <c r="Z31" s="40">
        <v>0.2535845433445672</v>
      </c>
      <c r="AA31" s="40">
        <v>0.27428897440609579</v>
      </c>
      <c r="AB31" s="40">
        <v>0.10442046641141664</v>
      </c>
      <c r="AC31" s="40">
        <v>0.14034052368606184</v>
      </c>
      <c r="AD31" s="40">
        <v>0.17141100813315682</v>
      </c>
      <c r="AE31" s="40">
        <v>0.10587160189305853</v>
      </c>
      <c r="AF31" s="40">
        <v>0.2625562034372983</v>
      </c>
      <c r="AG31" s="40">
        <v>0.12778170952268617</v>
      </c>
      <c r="AH31" s="40">
        <v>0.17337308293211745</v>
      </c>
      <c r="AI31" s="40">
        <v>0.27779548787263308</v>
      </c>
      <c r="AJ31" s="40">
        <v>0.23225306982645536</v>
      </c>
      <c r="AK31" s="40">
        <v>0.22440174494796875</v>
      </c>
      <c r="AL31" s="40">
        <v>0.18342939598738006</v>
      </c>
      <c r="AM31" s="40">
        <v>0.14013892578284323</v>
      </c>
      <c r="AN31" s="40">
        <v>0.18445946416265846</v>
      </c>
      <c r="AO31" s="40">
        <v>0.18192075238012984</v>
      </c>
      <c r="AP31" s="40">
        <v>0.18915677691984673</v>
      </c>
      <c r="AQ31" s="40">
        <v>0.19590340114178414</v>
      </c>
      <c r="AR31" s="40">
        <v>0.2489096272299702</v>
      </c>
      <c r="AS31" s="40">
        <v>0.39835797912818549</v>
      </c>
      <c r="AT31" s="40">
        <v>0.43062658826781786</v>
      </c>
      <c r="AU31" s="40">
        <v>1.0566667846952904</v>
      </c>
      <c r="AV31" s="40">
        <v>1.280159399396132</v>
      </c>
      <c r="AW31" s="40">
        <v>1.0475931311866586</v>
      </c>
      <c r="AX31" s="40">
        <v>1.0058638262580151</v>
      </c>
      <c r="AY31" s="40">
        <v>0.95386011998736975</v>
      </c>
      <c r="AZ31" s="40">
        <v>0.49105791146084615</v>
      </c>
      <c r="BA31" s="40">
        <v>0.43627557775133652</v>
      </c>
      <c r="BB31" s="40">
        <v>0.48551638430469513</v>
      </c>
      <c r="BC31" s="40">
        <v>0.32308438590272209</v>
      </c>
      <c r="BD31" s="40">
        <v>0.23248684277757908</v>
      </c>
      <c r="BE31" s="40">
        <v>0.20357041554389449</v>
      </c>
      <c r="BF31" s="40">
        <v>0.3265700856849964</v>
      </c>
      <c r="BG31" s="40">
        <v>0.17429917207893261</v>
      </c>
      <c r="BH31" s="40">
        <v>0.18054747709757163</v>
      </c>
      <c r="BI31" s="40">
        <v>0.19673659673659674</v>
      </c>
    </row>
    <row r="32" spans="1:61" x14ac:dyDescent="0.4">
      <c r="A32" s="42" t="s">
        <v>13</v>
      </c>
      <c r="B32" s="40">
        <v>0.33431508106232249</v>
      </c>
      <c r="C32" s="40">
        <v>0</v>
      </c>
      <c r="D32" s="40">
        <v>1.2650997320288748</v>
      </c>
      <c r="E32" s="40">
        <v>0.51418450971554797</v>
      </c>
      <c r="F32" s="40">
        <v>0.31096054074401397</v>
      </c>
      <c r="G32" s="40">
        <v>0.20535216880354912</v>
      </c>
      <c r="H32" s="40">
        <v>6.9763250657421741E-2</v>
      </c>
      <c r="I32" s="40">
        <v>0.13886145342958453</v>
      </c>
      <c r="J32" s="40">
        <v>0.15179724277682879</v>
      </c>
      <c r="K32" s="40">
        <v>0.2760298284733394</v>
      </c>
      <c r="L32" s="40">
        <v>0.30099790963414907</v>
      </c>
      <c r="M32" s="40">
        <v>0.27666230664333319</v>
      </c>
      <c r="N32" s="40">
        <v>0.18533276497952073</v>
      </c>
      <c r="O32" s="40">
        <v>0</v>
      </c>
      <c r="P32" s="40">
        <v>0</v>
      </c>
      <c r="Q32" s="40">
        <v>0</v>
      </c>
      <c r="R32" s="40">
        <v>0</v>
      </c>
      <c r="S32" s="40">
        <v>0</v>
      </c>
      <c r="T32" s="40">
        <v>0</v>
      </c>
      <c r="U32" s="40">
        <v>0</v>
      </c>
      <c r="V32" s="40">
        <v>0</v>
      </c>
      <c r="W32" s="40">
        <v>0</v>
      </c>
      <c r="X32" s="40">
        <v>0</v>
      </c>
      <c r="Y32" s="40">
        <v>0</v>
      </c>
      <c r="Z32" s="40">
        <v>0</v>
      </c>
      <c r="AA32" s="40">
        <v>0</v>
      </c>
      <c r="AB32" s="40">
        <v>0</v>
      </c>
      <c r="AC32" s="40">
        <v>0</v>
      </c>
      <c r="AD32" s="40">
        <v>0</v>
      </c>
      <c r="AE32" s="40">
        <v>0</v>
      </c>
      <c r="AF32" s="40">
        <v>0</v>
      </c>
      <c r="AG32" s="40">
        <v>0</v>
      </c>
      <c r="AH32" s="40">
        <v>0</v>
      </c>
      <c r="AI32" s="40">
        <v>0</v>
      </c>
      <c r="AJ32" s="40">
        <v>0</v>
      </c>
      <c r="AK32" s="40">
        <v>0</v>
      </c>
      <c r="AL32" s="40">
        <v>0</v>
      </c>
      <c r="AM32" s="40">
        <v>0</v>
      </c>
      <c r="AN32" s="40">
        <v>0</v>
      </c>
      <c r="AO32" s="40">
        <v>0</v>
      </c>
      <c r="AP32" s="40">
        <v>0</v>
      </c>
      <c r="AQ32" s="40">
        <v>0</v>
      </c>
      <c r="AR32" s="40">
        <v>0</v>
      </c>
      <c r="AS32" s="40">
        <v>0</v>
      </c>
      <c r="AT32" s="40">
        <v>0</v>
      </c>
      <c r="AU32" s="40">
        <v>0</v>
      </c>
      <c r="AV32" s="40">
        <v>0</v>
      </c>
      <c r="AW32" s="40">
        <v>0</v>
      </c>
      <c r="AX32" s="40">
        <v>0</v>
      </c>
      <c r="AY32" s="40">
        <v>0</v>
      </c>
      <c r="AZ32" s="40">
        <v>0</v>
      </c>
      <c r="BA32" s="40">
        <v>0</v>
      </c>
      <c r="BB32" s="40">
        <v>0</v>
      </c>
      <c r="BC32" s="40">
        <v>0</v>
      </c>
      <c r="BD32" s="40">
        <v>0</v>
      </c>
      <c r="BE32" s="40">
        <v>0</v>
      </c>
      <c r="BF32" s="40">
        <v>0</v>
      </c>
      <c r="BG32" s="40">
        <v>0</v>
      </c>
      <c r="BH32" s="40">
        <v>0</v>
      </c>
      <c r="BI32" s="40">
        <v>0</v>
      </c>
    </row>
    <row r="33" spans="1:61" x14ac:dyDescent="0.4">
      <c r="A33" s="42" t="s">
        <v>54</v>
      </c>
      <c r="B33" s="40">
        <v>8.7212629842344999E-2</v>
      </c>
      <c r="C33" s="40">
        <v>0.1516889042600312</v>
      </c>
      <c r="D33" s="40">
        <v>0.20701631978654317</v>
      </c>
      <c r="E33" s="40">
        <v>0.24333834821929226</v>
      </c>
      <c r="F33" s="40">
        <v>0.27209047315101226</v>
      </c>
      <c r="G33" s="40">
        <v>0.24601596460623212</v>
      </c>
      <c r="H33" s="40">
        <v>0.15309157783156438</v>
      </c>
      <c r="I33" s="40">
        <v>0.14668463390449071</v>
      </c>
      <c r="J33" s="40">
        <v>0.10973294658565937</v>
      </c>
      <c r="K33" s="40">
        <v>0.15742326155120137</v>
      </c>
      <c r="L33" s="40">
        <v>0.15696210011596731</v>
      </c>
      <c r="M33" s="40">
        <v>0.10149741427151868</v>
      </c>
      <c r="N33" s="40">
        <v>9.4725635433977259E-2</v>
      </c>
      <c r="O33" s="40">
        <v>0.10971654857253667</v>
      </c>
      <c r="P33" s="40">
        <v>9.6517850440228647E-2</v>
      </c>
      <c r="Q33" s="40">
        <v>6.4377831754626511E-2</v>
      </c>
      <c r="R33" s="40">
        <v>0.16763354177653883</v>
      </c>
      <c r="S33" s="40">
        <v>0.12733940010224062</v>
      </c>
      <c r="T33" s="40">
        <v>0.17741222973464452</v>
      </c>
      <c r="U33" s="40">
        <v>0.14261615066785105</v>
      </c>
      <c r="V33" s="40">
        <v>9.4075678238602273E-2</v>
      </c>
      <c r="W33" s="40">
        <v>6.9549795480132667E-2</v>
      </c>
      <c r="X33" s="40">
        <v>9.0119801813133713E-2</v>
      </c>
      <c r="Y33" s="40">
        <v>0.14663521069850496</v>
      </c>
      <c r="Z33" s="40">
        <v>5.0329756694341581E-2</v>
      </c>
      <c r="AA33" s="40">
        <v>8.2286692321828739E-2</v>
      </c>
      <c r="AB33" s="40">
        <v>5.7431256526279152E-2</v>
      </c>
      <c r="AC33" s="40">
        <v>5.7575599460948451E-2</v>
      </c>
      <c r="AD33" s="40">
        <v>5.3196519765462455E-2</v>
      </c>
      <c r="AE33" s="40">
        <v>0.22474497945719443</v>
      </c>
      <c r="AF33" s="40">
        <v>4.5582674207864285E-2</v>
      </c>
      <c r="AG33" s="40">
        <v>4.7180938900684123E-2</v>
      </c>
      <c r="AH33" s="40">
        <v>5.9783821700730155E-3</v>
      </c>
      <c r="AI33" s="40">
        <v>1.8216097565418563E-2</v>
      </c>
      <c r="AJ33" s="40">
        <v>0</v>
      </c>
      <c r="AK33" s="40">
        <v>2.9920232659729165E-2</v>
      </c>
      <c r="AL33" s="40">
        <v>4.2800192397055348E-2</v>
      </c>
      <c r="AM33" s="40">
        <v>3.7649263643151916E-2</v>
      </c>
      <c r="AN33" s="40">
        <v>3.3063488859344438E-2</v>
      </c>
      <c r="AO33" s="40">
        <v>1.8375833573750489E-2</v>
      </c>
      <c r="AP33" s="40">
        <v>1.324097438438927E-2</v>
      </c>
      <c r="AQ33" s="40">
        <v>0.16633307644113748</v>
      </c>
      <c r="AR33" s="40">
        <v>0.16346303877789087</v>
      </c>
      <c r="AS33" s="40">
        <v>7.1454346031961519E-2</v>
      </c>
      <c r="AT33" s="40">
        <v>8.1517790371685675E-2</v>
      </c>
      <c r="AU33" s="40">
        <v>0.11740742052169893</v>
      </c>
      <c r="AV33" s="40">
        <v>4.4202050975165247E-2</v>
      </c>
      <c r="AW33" s="40">
        <v>4.5615917123743396E-2</v>
      </c>
      <c r="AX33" s="40">
        <v>4.2256562104808611E-2</v>
      </c>
      <c r="AY33" s="40">
        <v>7.4992106094095359E-2</v>
      </c>
      <c r="AZ33" s="40">
        <v>4.7680047912958129E-2</v>
      </c>
      <c r="BA33" s="40">
        <v>2.626066263344003E-2</v>
      </c>
      <c r="BB33" s="40">
        <v>7.7361697461483636E-2</v>
      </c>
      <c r="BC33" s="40">
        <v>7.2146868411724102E-2</v>
      </c>
      <c r="BD33" s="40">
        <v>9.5941273653194353E-2</v>
      </c>
      <c r="BE33" s="40">
        <v>4.4319954616366473E-2</v>
      </c>
      <c r="BF33" s="40">
        <v>1.8703700121854509E-2</v>
      </c>
      <c r="BG33" s="40">
        <v>8.1609362355528806E-2</v>
      </c>
      <c r="BH33" s="40">
        <v>1.3323396830013087E-2</v>
      </c>
      <c r="BI33" s="40">
        <v>2.9836829836829837E-2</v>
      </c>
    </row>
    <row r="34" spans="1:61" x14ac:dyDescent="0.4">
      <c r="A34" s="43" t="s">
        <v>43</v>
      </c>
      <c r="B34" s="40">
        <v>0.66136244297111624</v>
      </c>
      <c r="C34" s="40">
        <v>1.2317139025914534</v>
      </c>
      <c r="D34" s="40">
        <v>0.80122983028495409</v>
      </c>
      <c r="E34" s="40">
        <v>0.28142608967970323</v>
      </c>
      <c r="F34" s="40">
        <v>0.47462398324086347</v>
      </c>
      <c r="G34" s="40">
        <v>0.41070433760709824</v>
      </c>
      <c r="H34" s="40">
        <v>0.45733686542087587</v>
      </c>
      <c r="I34" s="40">
        <v>0.4772140089692764</v>
      </c>
      <c r="J34" s="40">
        <v>0.25970130691939386</v>
      </c>
      <c r="K34" s="40">
        <v>0.19623995618026471</v>
      </c>
      <c r="L34" s="40">
        <v>0.26221903784079242</v>
      </c>
      <c r="M34" s="40">
        <v>0.29139580226339235</v>
      </c>
      <c r="N34" s="40">
        <v>0.73309404814121526</v>
      </c>
      <c r="O34" s="40">
        <v>0.73739726831309527</v>
      </c>
      <c r="P34" s="40">
        <v>0.75605649511512441</v>
      </c>
      <c r="Q34" s="40">
        <v>0.72729550468740212</v>
      </c>
      <c r="R34" s="40">
        <v>0.58577563474723127</v>
      </c>
      <c r="S34" s="40">
        <v>0.72158993391269688</v>
      </c>
      <c r="T34" s="40">
        <v>0.59078272501636631</v>
      </c>
      <c r="U34" s="40">
        <v>1.3242928276300454</v>
      </c>
      <c r="V34" s="40">
        <v>0.98779462150532382</v>
      </c>
      <c r="W34" s="40">
        <v>2.0147706378150931</v>
      </c>
      <c r="X34" s="40">
        <v>2.6997591692104739</v>
      </c>
      <c r="Y34" s="40">
        <v>2.179976799051107</v>
      </c>
      <c r="Z34" s="40">
        <v>1.0201454529968466</v>
      </c>
      <c r="AA34" s="40">
        <v>3.7769591775719391</v>
      </c>
      <c r="AB34" s="40">
        <v>2.4173337974242952</v>
      </c>
      <c r="AC34" s="40">
        <v>2.1554865048192577</v>
      </c>
      <c r="AD34" s="40">
        <v>2.0155570266691889</v>
      </c>
      <c r="AE34" s="40">
        <v>1.5936462179691968</v>
      </c>
      <c r="AF34" s="40">
        <v>1.9637016048747935</v>
      </c>
      <c r="AG34" s="40">
        <v>2.3275929857670836</v>
      </c>
      <c r="AH34" s="40">
        <v>1.1239358479737269</v>
      </c>
      <c r="AI34" s="40">
        <v>1.4208556101026477</v>
      </c>
      <c r="AJ34" s="40">
        <v>1.406421367282424</v>
      </c>
      <c r="AK34" s="40">
        <v>2.7077810557054893</v>
      </c>
      <c r="AL34" s="40">
        <v>1.5509974482932916</v>
      </c>
      <c r="AM34" s="40">
        <v>1.8448139185144439</v>
      </c>
      <c r="AN34" s="40">
        <v>1.2807751473935531</v>
      </c>
      <c r="AO34" s="40">
        <v>1.4388277688246631</v>
      </c>
      <c r="AP34" s="40">
        <v>1.4205673946680488</v>
      </c>
      <c r="AQ34" s="40">
        <v>1.3029424321222436</v>
      </c>
      <c r="AR34" s="40">
        <v>1.2222577217710477</v>
      </c>
      <c r="AS34" s="40">
        <v>1.2486646969085275</v>
      </c>
      <c r="AT34" s="40">
        <v>1.1040344217730473</v>
      </c>
      <c r="AU34" s="40">
        <v>1.2132100120575557</v>
      </c>
      <c r="AV34" s="40">
        <v>1.6660773059869978</v>
      </c>
      <c r="AW34" s="40">
        <v>1.7585722532532799</v>
      </c>
      <c r="AX34" s="40">
        <v>1.6021851406324432</v>
      </c>
      <c r="AY34" s="40">
        <v>2.4550047363435428</v>
      </c>
      <c r="AZ34" s="40">
        <v>1.2444059957743432</v>
      </c>
      <c r="BA34" s="40">
        <v>0.80441085284308966</v>
      </c>
      <c r="BB34" s="40">
        <v>1.0325858508324652</v>
      </c>
      <c r="BC34" s="40">
        <v>0.77240247019533947</v>
      </c>
      <c r="BD34" s="40">
        <v>0.80731694854631852</v>
      </c>
      <c r="BE34" s="40">
        <v>0.57793220819741875</v>
      </c>
      <c r="BF34" s="40">
        <v>0.50482582541923748</v>
      </c>
      <c r="BG34" s="40">
        <v>0.62042205299524822</v>
      </c>
      <c r="BH34" s="40">
        <v>0.65435509669914205</v>
      </c>
      <c r="BI34" s="40">
        <v>1.0088578088578088</v>
      </c>
    </row>
    <row r="35" spans="1:61" x14ac:dyDescent="0.4">
      <c r="A35" s="43" t="s">
        <v>22</v>
      </c>
      <c r="B35" s="40">
        <v>0.33794894063908687</v>
      </c>
      <c r="C35" s="40">
        <v>1.6746455030307446</v>
      </c>
      <c r="D35" s="40">
        <v>1.1615915721356034</v>
      </c>
      <c r="E35" s="40">
        <v>0.24333834821929226</v>
      </c>
      <c r="F35" s="40">
        <v>0.18002978674653441</v>
      </c>
      <c r="G35" s="40">
        <v>0.24398277481609798</v>
      </c>
      <c r="H35" s="40">
        <v>0.13371289709339168</v>
      </c>
      <c r="I35" s="40">
        <v>1.1734770712359257E-2</v>
      </c>
      <c r="J35" s="40">
        <v>0</v>
      </c>
      <c r="K35" s="40">
        <v>8.8415804432866521E-2</v>
      </c>
      <c r="L35" s="40">
        <v>4.0625484735897416E-2</v>
      </c>
      <c r="M35" s="40">
        <v>0.14897201126948709</v>
      </c>
      <c r="N35" s="40">
        <v>0.33565822990735417</v>
      </c>
      <c r="O35" s="40">
        <v>0.50265488532069125</v>
      </c>
      <c r="P35" s="40">
        <v>0.39143350456314951</v>
      </c>
      <c r="Q35" s="40">
        <v>0.41236611150936436</v>
      </c>
      <c r="R35" s="40">
        <v>0.43886084532509606</v>
      </c>
      <c r="S35" s="40">
        <v>0.52965808448323271</v>
      </c>
      <c r="T35" s="40">
        <v>0.73448663110142831</v>
      </c>
      <c r="U35" s="40">
        <v>0.67640802888180784</v>
      </c>
      <c r="V35" s="40">
        <v>0.48731201327595974</v>
      </c>
      <c r="W35" s="40">
        <v>0.39991132401076285</v>
      </c>
      <c r="X35" s="40">
        <v>0.18407448880980504</v>
      </c>
      <c r="Y35" s="40">
        <v>0.52788675851461786</v>
      </c>
      <c r="Z35" s="40">
        <v>1.0666036899454696</v>
      </c>
      <c r="AA35" s="40">
        <v>1.2233288258511872</v>
      </c>
      <c r="AB35" s="40">
        <v>0.76052906369648454</v>
      </c>
      <c r="AC35" s="40">
        <v>0.72869118067762884</v>
      </c>
      <c r="AD35" s="40">
        <v>0.72307862051573046</v>
      </c>
      <c r="AE35" s="40">
        <v>0.50892664769645679</v>
      </c>
      <c r="AF35" s="40">
        <v>0.65639050859324577</v>
      </c>
      <c r="AG35" s="40">
        <v>0.94558465046787765</v>
      </c>
      <c r="AH35" s="40">
        <v>0.85690144437713223</v>
      </c>
      <c r="AI35" s="40">
        <v>0.82883243922654459</v>
      </c>
      <c r="AJ35" s="40">
        <v>1.0042794778606912</v>
      </c>
      <c r="AK35" s="40">
        <v>3.8896302457647915</v>
      </c>
      <c r="AL35" s="40">
        <v>1.2595485191133431</v>
      </c>
      <c r="AM35" s="40">
        <v>1.4578631532931603</v>
      </c>
      <c r="AN35" s="40">
        <v>1.2981769836353132</v>
      </c>
      <c r="AO35" s="40">
        <v>1.5895096041294172</v>
      </c>
      <c r="AP35" s="40">
        <v>1.9596642088896119</v>
      </c>
      <c r="AQ35" s="40">
        <v>1.504390269145399</v>
      </c>
      <c r="AR35" s="40">
        <v>1.2779837577180559</v>
      </c>
      <c r="AS35" s="40">
        <v>1.4183687687344362</v>
      </c>
      <c r="AT35" s="40">
        <v>1.2351717367188026</v>
      </c>
      <c r="AU35" s="40">
        <v>1.2057555726593525</v>
      </c>
      <c r="AV35" s="40">
        <v>1.2206566384680249</v>
      </c>
      <c r="AW35" s="40">
        <v>1.258370127551542</v>
      </c>
      <c r="AX35" s="40">
        <v>0.98358745531874059</v>
      </c>
      <c r="AY35" s="40">
        <v>1.5116829807388696</v>
      </c>
      <c r="AZ35" s="40">
        <v>0.59724833219650963</v>
      </c>
      <c r="BA35" s="40">
        <v>0.56643930887700888</v>
      </c>
      <c r="BB35" s="40">
        <v>0.48248259224738199</v>
      </c>
      <c r="BC35" s="40">
        <v>0.38806694154741694</v>
      </c>
      <c r="BD35" s="40">
        <v>0.72386013319026454</v>
      </c>
      <c r="BE35" s="40">
        <v>0.52652106084243366</v>
      </c>
      <c r="BF35" s="40">
        <v>0.61120674648459405</v>
      </c>
      <c r="BG35" s="40">
        <v>0.61419708256385785</v>
      </c>
      <c r="BH35" s="40">
        <v>0.60527846444670641</v>
      </c>
      <c r="BI35" s="40">
        <v>0.88205128205128203</v>
      </c>
    </row>
    <row r="36" spans="1:61" x14ac:dyDescent="0.4">
      <c r="A36" s="43" t="s">
        <v>23</v>
      </c>
      <c r="B36" s="40">
        <v>0</v>
      </c>
      <c r="C36" s="40">
        <v>0</v>
      </c>
      <c r="D36" s="40">
        <v>0</v>
      </c>
      <c r="E36" s="40">
        <v>0</v>
      </c>
      <c r="F36" s="40">
        <v>0</v>
      </c>
      <c r="G36" s="40">
        <v>0</v>
      </c>
      <c r="H36" s="40">
        <v>0</v>
      </c>
      <c r="I36" s="40">
        <v>0</v>
      </c>
      <c r="J36" s="40">
        <v>0</v>
      </c>
      <c r="K36" s="40">
        <v>0</v>
      </c>
      <c r="L36" s="40">
        <v>0</v>
      </c>
      <c r="M36" s="40">
        <v>0</v>
      </c>
      <c r="N36" s="40">
        <v>0</v>
      </c>
      <c r="O36" s="40">
        <v>0</v>
      </c>
      <c r="P36" s="40">
        <v>0</v>
      </c>
      <c r="Q36" s="40">
        <v>0</v>
      </c>
      <c r="R36" s="40">
        <v>0</v>
      </c>
      <c r="S36" s="40">
        <v>0</v>
      </c>
      <c r="T36" s="40">
        <v>0</v>
      </c>
      <c r="U36" s="40">
        <v>0</v>
      </c>
      <c r="V36" s="40">
        <v>0</v>
      </c>
      <c r="W36" s="40">
        <v>0</v>
      </c>
      <c r="X36" s="40">
        <v>0</v>
      </c>
      <c r="Y36" s="40">
        <v>0</v>
      </c>
      <c r="Z36" s="40">
        <v>0</v>
      </c>
      <c r="AA36" s="40">
        <v>0</v>
      </c>
      <c r="AB36" s="40">
        <v>0</v>
      </c>
      <c r="AC36" s="40">
        <v>0</v>
      </c>
      <c r="AD36" s="40">
        <v>0</v>
      </c>
      <c r="AE36" s="40">
        <v>0</v>
      </c>
      <c r="AF36" s="40">
        <v>0</v>
      </c>
      <c r="AG36" s="40">
        <v>0</v>
      </c>
      <c r="AH36" s="40">
        <v>0</v>
      </c>
      <c r="AI36" s="40">
        <v>0</v>
      </c>
      <c r="AJ36" s="40">
        <v>0</v>
      </c>
      <c r="AK36" s="40">
        <v>0</v>
      </c>
      <c r="AL36" s="40">
        <v>0</v>
      </c>
      <c r="AM36" s="40">
        <v>0.12340591971922017</v>
      </c>
      <c r="AN36" s="40">
        <v>0.25058644188134732</v>
      </c>
      <c r="AO36" s="40">
        <v>0.16905766887850449</v>
      </c>
      <c r="AP36" s="40">
        <v>0.31967495299454096</v>
      </c>
      <c r="AQ36" s="40">
        <v>0.27906993936235291</v>
      </c>
      <c r="AR36" s="40">
        <v>0.17089317690415864</v>
      </c>
      <c r="AS36" s="40">
        <v>0.28760374277864514</v>
      </c>
      <c r="AT36" s="40">
        <v>0.35265304965142286</v>
      </c>
      <c r="AU36" s="40">
        <v>0.48267495103365116</v>
      </c>
      <c r="AV36" s="40">
        <v>0.24311128036340884</v>
      </c>
      <c r="AW36" s="40">
        <v>0.45773213389687339</v>
      </c>
      <c r="AX36" s="40">
        <v>0.3238641621171463</v>
      </c>
      <c r="AY36" s="40">
        <v>0.55059993684875275</v>
      </c>
      <c r="AZ36" s="40">
        <v>0.29779234390856613</v>
      </c>
      <c r="BA36" s="40">
        <v>0.284057582410216</v>
      </c>
      <c r="BB36" s="40">
        <v>0.45872397975035178</v>
      </c>
      <c r="BC36" s="40">
        <v>0.32929718838038025</v>
      </c>
      <c r="BD36" s="40">
        <v>0.32275645938718855</v>
      </c>
      <c r="BE36" s="40">
        <v>0.60009218550560206</v>
      </c>
      <c r="BF36" s="40">
        <v>0.65569331347556137</v>
      </c>
      <c r="BG36" s="40">
        <v>0.39528562239329362</v>
      </c>
      <c r="BH36" s="40">
        <v>0.48803984295477681</v>
      </c>
      <c r="BI36" s="40">
        <v>0.42051282051282052</v>
      </c>
    </row>
    <row r="37" spans="1:61" x14ac:dyDescent="0.4">
      <c r="A37" s="43" t="s">
        <v>44</v>
      </c>
      <c r="B37" s="40">
        <v>2.6509005612496117</v>
      </c>
      <c r="C37" s="40">
        <v>1.783861514097967</v>
      </c>
      <c r="D37" s="40">
        <v>2.7142139705346771</v>
      </c>
      <c r="E37" s="40">
        <v>1.9763305846679911</v>
      </c>
      <c r="F37" s="40">
        <v>0.28845681740069717</v>
      </c>
      <c r="G37" s="40">
        <v>1.6611160585396003</v>
      </c>
      <c r="H37" s="40">
        <v>2.0347614775081344</v>
      </c>
      <c r="I37" s="40">
        <v>2.0262037430006985</v>
      </c>
      <c r="J37" s="40">
        <v>1.3094798292555352</v>
      </c>
      <c r="K37" s="40">
        <v>1.8912356216493644</v>
      </c>
      <c r="L37" s="40">
        <v>1.8096806836899759</v>
      </c>
      <c r="M37" s="40">
        <v>0.18989838799187364</v>
      </c>
      <c r="N37" s="40">
        <v>1.7997870732455679</v>
      </c>
      <c r="O37" s="40">
        <v>1.7962895394201353</v>
      </c>
      <c r="P37" s="40">
        <v>1.1474899996782739</v>
      </c>
      <c r="Q37" s="40">
        <v>0.86301093379174998</v>
      </c>
      <c r="R37" s="40">
        <v>1.0585398930158969</v>
      </c>
      <c r="S37" s="40">
        <v>1.8621080391762432</v>
      </c>
      <c r="T37" s="40">
        <v>1.5612276216648717</v>
      </c>
      <c r="U37" s="40">
        <v>2.5365301083067795</v>
      </c>
      <c r="V37" s="40">
        <v>2.3010910897162113</v>
      </c>
      <c r="W37" s="40">
        <v>0.29123976857305556</v>
      </c>
      <c r="X37" s="40">
        <v>0</v>
      </c>
      <c r="Y37" s="40">
        <v>0</v>
      </c>
      <c r="Z37" s="40">
        <v>9.6787993642964577E-3</v>
      </c>
      <c r="AA37" s="40">
        <v>0.51017749239533816</v>
      </c>
      <c r="AB37" s="40">
        <v>0.619561434041072</v>
      </c>
      <c r="AC37" s="40">
        <v>0.47140022058651543</v>
      </c>
      <c r="AD37" s="40">
        <v>0.72110837904293557</v>
      </c>
      <c r="AE37" s="40">
        <v>0.78382133331352111</v>
      </c>
      <c r="AF37" s="40">
        <v>0.98276245592155398</v>
      </c>
      <c r="AG37" s="40">
        <v>1.1932845796964693</v>
      </c>
      <c r="AH37" s="40">
        <v>1.2733954022255523</v>
      </c>
      <c r="AI37" s="40">
        <v>1.3889774393631653</v>
      </c>
      <c r="AJ37" s="40">
        <v>1.058041762542741</v>
      </c>
      <c r="AK37" s="40">
        <v>1.7533256338601291</v>
      </c>
      <c r="AL37" s="40">
        <v>1.6467883550867011</v>
      </c>
      <c r="AM37" s="40">
        <v>1.2842582153830708</v>
      </c>
      <c r="AN37" s="40">
        <v>1.1885454153122239</v>
      </c>
      <c r="AO37" s="40">
        <v>1.4700666859000391</v>
      </c>
      <c r="AP37" s="40">
        <v>1.899134040275261</v>
      </c>
      <c r="AQ37" s="40">
        <v>1.6208234226541953</v>
      </c>
      <c r="AR37" s="40">
        <v>1.4525920036853484</v>
      </c>
      <c r="AS37" s="40">
        <v>1.311187249686494</v>
      </c>
      <c r="AT37" s="40">
        <v>1.2954240165587441</v>
      </c>
      <c r="AU37" s="40">
        <v>1.518842027383883</v>
      </c>
      <c r="AV37" s="40">
        <v>1.5963740717569295</v>
      </c>
      <c r="AW37" s="40">
        <v>2.4239354581961576</v>
      </c>
      <c r="AX37" s="40">
        <v>2.8805061191477401</v>
      </c>
      <c r="AY37" s="40">
        <v>3.8660404167982318</v>
      </c>
      <c r="AZ37" s="40">
        <v>1.8142041957111248</v>
      </c>
      <c r="BA37" s="40">
        <v>1.5895493623368135</v>
      </c>
      <c r="BB37" s="40">
        <v>1.7709304238170953</v>
      </c>
      <c r="BC37" s="40">
        <v>1.5382749678165637</v>
      </c>
      <c r="BD37" s="40">
        <v>1.7100131146424131</v>
      </c>
      <c r="BE37" s="40">
        <v>1.9491916040277975</v>
      </c>
      <c r="BF37" s="40">
        <v>1.5386549583180209</v>
      </c>
      <c r="BG37" s="40">
        <v>1.6745170460440313</v>
      </c>
      <c r="BH37" s="40">
        <v>1.5231932528718919</v>
      </c>
      <c r="BI37" s="40">
        <v>2.0671328671328673</v>
      </c>
    </row>
    <row r="38" spans="1:61" x14ac:dyDescent="0.4">
      <c r="A38" s="43" t="s">
        <v>24</v>
      </c>
      <c r="B38" s="40">
        <v>1.2518646241953273</v>
      </c>
      <c r="C38" s="40">
        <v>0.98294409960500218</v>
      </c>
      <c r="D38" s="40">
        <v>0.89707071907502034</v>
      </c>
      <c r="E38" s="40">
        <v>0.75329088666146127</v>
      </c>
      <c r="F38" s="40">
        <v>0.15957185643442823</v>
      </c>
      <c r="G38" s="40">
        <v>0.15655561384032954</v>
      </c>
      <c r="H38" s="40">
        <v>6.2011778362152666E-2</v>
      </c>
      <c r="I38" s="40">
        <v>0.18971212651647465</v>
      </c>
      <c r="J38" s="40">
        <v>1.0314896979051982</v>
      </c>
      <c r="K38" s="40">
        <v>0.2630909302636516</v>
      </c>
      <c r="L38" s="40">
        <v>0.21236048839219104</v>
      </c>
      <c r="M38" s="40">
        <v>0.18989838799187364</v>
      </c>
      <c r="N38" s="40">
        <v>1.256144295972307</v>
      </c>
      <c r="O38" s="40">
        <v>1.0537891758245963</v>
      </c>
      <c r="P38" s="40">
        <v>0.77393017112257412</v>
      </c>
      <c r="Q38" s="40">
        <v>0.92738876554637639</v>
      </c>
      <c r="R38" s="40">
        <v>0.94552851653733139</v>
      </c>
      <c r="S38" s="40">
        <v>0.87107531664141402</v>
      </c>
      <c r="T38" s="40">
        <v>1.1904360615194647</v>
      </c>
      <c r="U38" s="40">
        <v>1.1939009184480103</v>
      </c>
      <c r="V38" s="40">
        <v>0.82974748206447202</v>
      </c>
      <c r="W38" s="40">
        <v>1.1214904521171394</v>
      </c>
      <c r="X38" s="40">
        <v>1.0488410976975349</v>
      </c>
      <c r="Y38" s="40">
        <v>0.89447478526088031</v>
      </c>
      <c r="Z38" s="40">
        <v>1.2446935982485243</v>
      </c>
      <c r="AA38" s="40">
        <v>1.3467588643339303</v>
      </c>
      <c r="AB38" s="40">
        <v>1.08771319178559</v>
      </c>
      <c r="AC38" s="40">
        <v>0.97698595335296901</v>
      </c>
      <c r="AD38" s="40">
        <v>1.0343767732173257</v>
      </c>
      <c r="AE38" s="40">
        <v>1.0104237092951551</v>
      </c>
      <c r="AF38" s="40">
        <v>0.91712340506222945</v>
      </c>
      <c r="AG38" s="40">
        <v>0.87481324211685141</v>
      </c>
      <c r="AH38" s="40">
        <v>0.65562924465134076</v>
      </c>
      <c r="AI38" s="40">
        <v>0.55559097574526617</v>
      </c>
      <c r="AJ38" s="40">
        <v>0.73116707167587791</v>
      </c>
      <c r="AK38" s="40">
        <v>0.80784628181268747</v>
      </c>
      <c r="AL38" s="40">
        <v>0.91510887553704057</v>
      </c>
      <c r="AM38" s="40">
        <v>0.81991729711753059</v>
      </c>
      <c r="AN38" s="40">
        <v>0.61080445208578416</v>
      </c>
      <c r="AO38" s="40">
        <v>0.66520517536976764</v>
      </c>
      <c r="AP38" s="40">
        <v>0.97037426559881368</v>
      </c>
      <c r="AQ38" s="40">
        <v>0.92961708277657951</v>
      </c>
      <c r="AR38" s="40">
        <v>1.2296878598973153</v>
      </c>
      <c r="AS38" s="40">
        <v>1.0575243212730305</v>
      </c>
      <c r="AT38" s="40">
        <v>1.0597312748319139</v>
      </c>
      <c r="AU38" s="40">
        <v>1.3343446522783562</v>
      </c>
      <c r="AV38" s="40">
        <v>1.4977694965046378</v>
      </c>
      <c r="AW38" s="40">
        <v>1.7271130000644914</v>
      </c>
      <c r="AX38" s="40">
        <v>2.2002200220021999</v>
      </c>
      <c r="AY38" s="40">
        <v>2.9404799494790024</v>
      </c>
      <c r="AZ38" s="40">
        <v>1.6619807349980869</v>
      </c>
      <c r="BA38" s="40">
        <v>1.8199795545574902</v>
      </c>
      <c r="BB38" s="40">
        <v>1.99389586417384</v>
      </c>
      <c r="BC38" s="40">
        <v>1.4309968469560999</v>
      </c>
      <c r="BD38" s="40">
        <v>1.7542963227905235</v>
      </c>
      <c r="BE38" s="40">
        <v>1.5706991916040278</v>
      </c>
      <c r="BF38" s="40">
        <v>1.7349761126477243</v>
      </c>
      <c r="BG38" s="40">
        <v>1.5666175585665969</v>
      </c>
      <c r="BH38" s="40">
        <v>1.3650574378362659</v>
      </c>
      <c r="BI38" s="40">
        <v>1.7025641025641025</v>
      </c>
    </row>
    <row r="39" spans="1:61" x14ac:dyDescent="0.4">
      <c r="A39" s="44" t="s">
        <v>48</v>
      </c>
      <c r="B39" s="40">
        <v>0.25618710016188845</v>
      </c>
      <c r="C39" s="40">
        <v>0.50360716214330359</v>
      </c>
      <c r="D39" s="40">
        <v>0.49837262170834462</v>
      </c>
      <c r="E39" s="40">
        <v>0.41050121351776264</v>
      </c>
      <c r="F39" s="40">
        <v>0.39279226199243872</v>
      </c>
      <c r="G39" s="40">
        <v>0.41477071718736652</v>
      </c>
      <c r="H39" s="40">
        <v>0.69569463850040014</v>
      </c>
      <c r="I39" s="40">
        <v>0.60825228192395475</v>
      </c>
      <c r="J39" s="40">
        <v>0.35663207640339295</v>
      </c>
      <c r="K39" s="40">
        <v>0.45933088644391634</v>
      </c>
      <c r="L39" s="40">
        <v>0.46165323563519794</v>
      </c>
      <c r="M39" s="40">
        <v>0.3405074543302562</v>
      </c>
      <c r="N39" s="40">
        <v>0.61159812443241834</v>
      </c>
      <c r="O39" s="40">
        <v>0.72208798246576456</v>
      </c>
      <c r="P39" s="40">
        <v>0.5451471182272174</v>
      </c>
      <c r="Q39" s="40">
        <v>0.24881162002463758</v>
      </c>
      <c r="R39" s="40">
        <v>0.43132675355985833</v>
      </c>
      <c r="S39" s="40">
        <v>0.46875663226042197</v>
      </c>
      <c r="T39" s="40">
        <v>0.4630459196074222</v>
      </c>
      <c r="U39" s="40">
        <v>0.45433430855615409</v>
      </c>
      <c r="V39" s="40">
        <v>0.35748757730668862</v>
      </c>
      <c r="W39" s="40">
        <v>0.32166780409561357</v>
      </c>
      <c r="X39" s="40">
        <v>0.47936064794220057</v>
      </c>
      <c r="Y39" s="40">
        <v>0.6549706077866555</v>
      </c>
      <c r="Z39" s="40">
        <v>0.83044098545663603</v>
      </c>
      <c r="AA39" s="40">
        <v>0.51017749239533816</v>
      </c>
      <c r="AB39" s="40">
        <v>0.48555516881308736</v>
      </c>
      <c r="AC39" s="40">
        <v>0.84924009204898965</v>
      </c>
      <c r="AD39" s="40">
        <v>0.76051320849883364</v>
      </c>
      <c r="AE39" s="40">
        <v>0.51821363031865497</v>
      </c>
      <c r="AF39" s="40">
        <v>0.64180405284672915</v>
      </c>
      <c r="AG39" s="40">
        <v>0.81976881339938668</v>
      </c>
      <c r="AH39" s="40">
        <v>0.67954277333163282</v>
      </c>
      <c r="AI39" s="40">
        <v>0.71270481724700119</v>
      </c>
      <c r="AJ39" s="40">
        <v>0.70966215780305797</v>
      </c>
      <c r="AK39" s="40">
        <v>0.59541262992861033</v>
      </c>
      <c r="AL39" s="40">
        <v>0.7948607159453136</v>
      </c>
      <c r="AM39" s="40">
        <v>0.73625226679941524</v>
      </c>
      <c r="AN39" s="40">
        <v>0.4211244370505976</v>
      </c>
      <c r="AO39" s="40">
        <v>0.68174342558614309</v>
      </c>
      <c r="AP39" s="40">
        <v>0.62989206714308954</v>
      </c>
      <c r="AQ39" s="40">
        <v>0.59879907518809494</v>
      </c>
      <c r="AR39" s="40">
        <v>0.69100284574290227</v>
      </c>
      <c r="AS39" s="40">
        <v>0.54662574714450562</v>
      </c>
      <c r="AT39" s="40">
        <v>0.58834579137825316</v>
      </c>
      <c r="AU39" s="40">
        <v>0.60940042080310397</v>
      </c>
      <c r="AV39" s="40">
        <v>0.54062508500394413</v>
      </c>
      <c r="AW39" s="40">
        <v>0.61974728781913446</v>
      </c>
      <c r="AX39" s="40">
        <v>0.55819444872836188</v>
      </c>
      <c r="AY39" s="40">
        <v>1.2906536154089043</v>
      </c>
      <c r="AZ39" s="40">
        <v>0.59600059891197654</v>
      </c>
      <c r="BA39" s="40">
        <v>0.68081647701563575</v>
      </c>
      <c r="BB39" s="40">
        <v>0.66067218597510824</v>
      </c>
      <c r="BC39" s="40">
        <v>0.60542174294296536</v>
      </c>
      <c r="BD39" s="40">
        <v>0.65275152010627968</v>
      </c>
      <c r="BE39" s="40">
        <v>0.8230215572259254</v>
      </c>
      <c r="BF39" s="40">
        <v>0.78141622018916457</v>
      </c>
      <c r="BG39" s="40">
        <v>0.62768451849853713</v>
      </c>
      <c r="BH39" s="40">
        <v>0.53893412825359899</v>
      </c>
      <c r="BI39" s="40">
        <v>0.67086247086247086</v>
      </c>
    </row>
    <row r="40" spans="1:61" x14ac:dyDescent="0.4">
      <c r="A40" s="44" t="s">
        <v>14</v>
      </c>
      <c r="B40" s="40">
        <v>0</v>
      </c>
      <c r="C40" s="40">
        <v>0</v>
      </c>
      <c r="D40" s="40">
        <v>0</v>
      </c>
      <c r="E40" s="40">
        <v>0</v>
      </c>
      <c r="F40" s="40">
        <v>0</v>
      </c>
      <c r="G40" s="40">
        <v>0</v>
      </c>
      <c r="H40" s="40">
        <v>0</v>
      </c>
      <c r="I40" s="40">
        <v>0</v>
      </c>
      <c r="J40" s="40">
        <v>0</v>
      </c>
      <c r="K40" s="40">
        <v>0</v>
      </c>
      <c r="L40" s="40">
        <v>0</v>
      </c>
      <c r="M40" s="40">
        <v>0</v>
      </c>
      <c r="N40" s="40">
        <v>0</v>
      </c>
      <c r="O40" s="40">
        <v>0</v>
      </c>
      <c r="P40" s="40">
        <v>0</v>
      </c>
      <c r="Q40" s="40">
        <v>0</v>
      </c>
      <c r="R40" s="40">
        <v>0</v>
      </c>
      <c r="S40" s="40">
        <v>0</v>
      </c>
      <c r="T40" s="40">
        <v>0</v>
      </c>
      <c r="U40" s="40">
        <v>0</v>
      </c>
      <c r="V40" s="40">
        <v>0</v>
      </c>
      <c r="W40" s="40">
        <v>0</v>
      </c>
      <c r="X40" s="40">
        <v>0</v>
      </c>
      <c r="Y40" s="40">
        <v>0</v>
      </c>
      <c r="Z40" s="40">
        <v>0</v>
      </c>
      <c r="AA40" s="40">
        <v>0</v>
      </c>
      <c r="AB40" s="40">
        <v>6.7003132613992336E-2</v>
      </c>
      <c r="AC40" s="40">
        <v>1.8891993573123711E-2</v>
      </c>
      <c r="AD40" s="40">
        <v>9.1616228484963119E-2</v>
      </c>
      <c r="AE40" s="40">
        <v>5.5721895733188698E-2</v>
      </c>
      <c r="AF40" s="40">
        <v>3.0996218461347716E-2</v>
      </c>
      <c r="AG40" s="40">
        <v>3.5385704175513094E-2</v>
      </c>
      <c r="AH40" s="40">
        <v>7.3733380097567192E-2</v>
      </c>
      <c r="AI40" s="40">
        <v>1.9354603663257221E-2</v>
      </c>
      <c r="AJ40" s="40">
        <v>0.19461947054902046</v>
      </c>
      <c r="AK40" s="40">
        <v>0.15259318656461873</v>
      </c>
      <c r="AL40" s="40">
        <v>0.18241034378745019</v>
      </c>
      <c r="AM40" s="40">
        <v>0.10039803638173844</v>
      </c>
      <c r="AN40" s="40">
        <v>6.6126977718688876E-2</v>
      </c>
      <c r="AO40" s="40">
        <v>0.12954962669494094</v>
      </c>
      <c r="AP40" s="40">
        <v>0.13146395995929347</v>
      </c>
      <c r="AQ40" s="40">
        <v>0.16171271320666145</v>
      </c>
      <c r="AR40" s="40">
        <v>0.16346303877789087</v>
      </c>
      <c r="AS40" s="40">
        <v>0.18846083765929852</v>
      </c>
      <c r="AT40" s="40">
        <v>0.11873243380223784</v>
      </c>
      <c r="AU40" s="40">
        <v>0.17611113078254839</v>
      </c>
      <c r="AV40" s="40">
        <v>0.14365666566928706</v>
      </c>
      <c r="AW40" s="40">
        <v>0.15493682195478362</v>
      </c>
      <c r="AX40" s="40">
        <v>7.8824081785125552E-2</v>
      </c>
      <c r="AY40" s="40">
        <v>0.34338490685191031</v>
      </c>
      <c r="AZ40" s="40">
        <v>0.20629190304280556</v>
      </c>
      <c r="BA40" s="40">
        <v>0.21786127264500343</v>
      </c>
      <c r="BB40" s="40">
        <v>0.21108613410822963</v>
      </c>
      <c r="BC40" s="40">
        <v>0.32090150935651784</v>
      </c>
      <c r="BD40" s="40">
        <v>0.29635685452966121</v>
      </c>
      <c r="BE40" s="40">
        <v>0.26503332860587153</v>
      </c>
      <c r="BF40" s="40">
        <v>0.2117947428483008</v>
      </c>
      <c r="BG40" s="40">
        <v>0.18674911294171354</v>
      </c>
      <c r="BH40" s="40">
        <v>0.12269158063108913</v>
      </c>
      <c r="BI40" s="40">
        <v>0.25268065268065271</v>
      </c>
    </row>
    <row r="41" spans="1:61" x14ac:dyDescent="0.4">
      <c r="A41" s="44" t="s">
        <v>15</v>
      </c>
      <c r="B41" s="40">
        <v>4.5423244709554687E-2</v>
      </c>
      <c r="C41" s="40">
        <v>5.4608005533611233E-2</v>
      </c>
      <c r="D41" s="40">
        <v>0.10734179544487424</v>
      </c>
      <c r="E41" s="40">
        <v>0.1163792100179224</v>
      </c>
      <c r="F41" s="40">
        <v>0.18002978674653441</v>
      </c>
      <c r="G41" s="40">
        <v>0.17078794237126857</v>
      </c>
      <c r="H41" s="40">
        <v>0.21316548811989977</v>
      </c>
      <c r="I41" s="40">
        <v>6.8452829155428996E-2</v>
      </c>
      <c r="J41" s="40">
        <v>0.12985065345969693</v>
      </c>
      <c r="K41" s="40">
        <v>0.25446499812385975</v>
      </c>
      <c r="L41" s="40">
        <v>8.679080829941721E-2</v>
      </c>
      <c r="M41" s="40">
        <v>6.7119257824713965E-2</v>
      </c>
      <c r="N41" s="40">
        <v>5.971833538229001E-2</v>
      </c>
      <c r="O41" s="40">
        <v>0.1786083348855248</v>
      </c>
      <c r="P41" s="40">
        <v>0.10902942364544346</v>
      </c>
      <c r="Q41" s="40">
        <v>9.0476952736231853E-2</v>
      </c>
      <c r="R41" s="40">
        <v>0.16763354177653883</v>
      </c>
      <c r="S41" s="40">
        <v>0</v>
      </c>
      <c r="T41" s="40">
        <v>0.16854161824791231</v>
      </c>
      <c r="U41" s="40">
        <v>8.149494323877203E-2</v>
      </c>
      <c r="V41" s="40">
        <v>7.5260542590881815E-2</v>
      </c>
      <c r="W41" s="40">
        <v>5.6509208827607793E-2</v>
      </c>
      <c r="X41" s="40">
        <v>8.6284916629596101E-2</v>
      </c>
      <c r="Y41" s="40">
        <v>0.2085478552156515</v>
      </c>
      <c r="Z41" s="40">
        <v>0.27100638220030082</v>
      </c>
      <c r="AA41" s="40">
        <v>0.43611946930569229</v>
      </c>
      <c r="AB41" s="40">
        <v>0.20536025060911939</v>
      </c>
      <c r="AC41" s="40">
        <v>0.12234814885451546</v>
      </c>
      <c r="AD41" s="40">
        <v>0.18717293991551606</v>
      </c>
      <c r="AE41" s="40">
        <v>0.18759704896840196</v>
      </c>
      <c r="AF41" s="40">
        <v>0.30813887764516257</v>
      </c>
      <c r="AG41" s="40">
        <v>0.15726979633561375</v>
      </c>
      <c r="AH41" s="40">
        <v>0.16141631859197142</v>
      </c>
      <c r="AI41" s="40">
        <v>0.1571138415017351</v>
      </c>
      <c r="AJ41" s="40">
        <v>0.14838390572245758</v>
      </c>
      <c r="AK41" s="40">
        <v>0.13464104696878124</v>
      </c>
      <c r="AL41" s="40">
        <v>0.40354467117223614</v>
      </c>
      <c r="AM41" s="40">
        <v>0.23217045913277015</v>
      </c>
      <c r="AN41" s="40">
        <v>0.18445946416265846</v>
      </c>
      <c r="AO41" s="40">
        <v>0.21683483617025576</v>
      </c>
      <c r="AP41" s="40">
        <v>0.21753029345782374</v>
      </c>
      <c r="AQ41" s="40">
        <v>0.28276622994993372</v>
      </c>
      <c r="AR41" s="40">
        <v>0.24333702363526938</v>
      </c>
      <c r="AS41" s="40">
        <v>0.27331287357225281</v>
      </c>
      <c r="AT41" s="40">
        <v>0.27822376279031852</v>
      </c>
      <c r="AU41" s="40">
        <v>0.35781309111374915</v>
      </c>
      <c r="AV41" s="40">
        <v>0.36551695998694339</v>
      </c>
      <c r="AW41" s="40">
        <v>0.15257737796562446</v>
      </c>
      <c r="AX41" s="40">
        <v>0.27588428624793943</v>
      </c>
      <c r="AY41" s="40">
        <v>0.46443795389958953</v>
      </c>
      <c r="AZ41" s="40">
        <v>0.3038979187808814</v>
      </c>
      <c r="BA41" s="40">
        <v>0.31620049940507117</v>
      </c>
      <c r="BB41" s="40">
        <v>0.29488093279967836</v>
      </c>
      <c r="BC41" s="40">
        <v>0.38965279202970204</v>
      </c>
      <c r="BD41" s="40">
        <v>0.27082588183196227</v>
      </c>
      <c r="BE41" s="40">
        <v>0.24289107927953482</v>
      </c>
      <c r="BF41" s="40">
        <v>0.17313011353745575</v>
      </c>
      <c r="BG41" s="40">
        <v>0.23621687796982965</v>
      </c>
      <c r="BH41" s="40">
        <v>0.15239203140904464</v>
      </c>
      <c r="BI41" s="40">
        <v>0.28440093240093239</v>
      </c>
    </row>
    <row r="42" spans="1:61" x14ac:dyDescent="0.4">
      <c r="A42" s="44" t="s">
        <v>46</v>
      </c>
      <c r="B42" s="40">
        <v>0.14172052349381062</v>
      </c>
      <c r="C42" s="40">
        <v>0.16382401660083371</v>
      </c>
      <c r="D42" s="40">
        <v>0.57887896829200036</v>
      </c>
      <c r="E42" s="40">
        <v>0.1015673105610959</v>
      </c>
      <c r="F42" s="40">
        <v>0.28641102436948657</v>
      </c>
      <c r="G42" s="40">
        <v>0.55912719228689123</v>
      </c>
      <c r="H42" s="40">
        <v>0.59104976251426755</v>
      </c>
      <c r="I42" s="40">
        <v>0.63563341358612635</v>
      </c>
      <c r="J42" s="40">
        <v>0.54317808559901393</v>
      </c>
      <c r="K42" s="40">
        <v>1.1429360085224209</v>
      </c>
      <c r="L42" s="40">
        <v>0.96947179483391566</v>
      </c>
      <c r="M42" s="40">
        <v>0.72685245058958536</v>
      </c>
      <c r="N42" s="40">
        <v>0.86900474245953052</v>
      </c>
      <c r="O42" s="40">
        <v>0.97213965130549929</v>
      </c>
      <c r="P42" s="40">
        <v>0.79359121473076888</v>
      </c>
      <c r="Q42" s="40">
        <v>0.86127099239297622</v>
      </c>
      <c r="R42" s="40">
        <v>0.96624726889173507</v>
      </c>
      <c r="S42" s="40">
        <v>0.98365072832600364</v>
      </c>
      <c r="T42" s="40">
        <v>0.89415763786260838</v>
      </c>
      <c r="U42" s="40">
        <v>1.0533221413611285</v>
      </c>
      <c r="V42" s="40">
        <v>0.80716931928720748</v>
      </c>
      <c r="W42" s="40">
        <v>0.88458646126293738</v>
      </c>
      <c r="X42" s="40">
        <v>0.46210366461628138</v>
      </c>
      <c r="Y42" s="40">
        <v>1.1225740019029991</v>
      </c>
      <c r="Z42" s="40">
        <v>1.2234002396470722</v>
      </c>
      <c r="AA42" s="40">
        <v>1.5881331618112946</v>
      </c>
      <c r="AB42" s="40">
        <v>1.0633484162895928</v>
      </c>
      <c r="AC42" s="40">
        <v>1.0309630778476082</v>
      </c>
      <c r="AD42" s="40">
        <v>1.0442279805813002</v>
      </c>
      <c r="AE42" s="40">
        <v>0.87669115953550225</v>
      </c>
      <c r="AF42" s="40">
        <v>1.1085706367352595</v>
      </c>
      <c r="AG42" s="40">
        <v>1.222772666509397</v>
      </c>
      <c r="AH42" s="40">
        <v>1.1060007014635078</v>
      </c>
      <c r="AI42" s="40">
        <v>1.4527337808421303</v>
      </c>
      <c r="AJ42" s="40">
        <v>1.0042794778606912</v>
      </c>
      <c r="AK42" s="40">
        <v>0.6642291650459875</v>
      </c>
      <c r="AL42" s="40">
        <v>0.87638489193970481</v>
      </c>
      <c r="AM42" s="40">
        <v>1.1043784001991228</v>
      </c>
      <c r="AN42" s="40">
        <v>0.79352373262426656</v>
      </c>
      <c r="AO42" s="40">
        <v>1.0804990141365287</v>
      </c>
      <c r="AP42" s="40">
        <v>1.2370853210557975</v>
      </c>
      <c r="AQ42" s="40">
        <v>1.2548906544836929</v>
      </c>
      <c r="AR42" s="40">
        <v>1.7683728740517286</v>
      </c>
      <c r="AS42" s="40">
        <v>1.8292312584182151</v>
      </c>
      <c r="AT42" s="40">
        <v>2.4916089839693494</v>
      </c>
      <c r="AU42" s="40">
        <v>2.4730102703538805</v>
      </c>
      <c r="AV42" s="40">
        <v>2.2900062562902916</v>
      </c>
      <c r="AW42" s="40">
        <v>2.6472961558365564</v>
      </c>
      <c r="AX42" s="40">
        <v>2.8325262432785334</v>
      </c>
      <c r="AY42" s="40">
        <v>5.9687401326176195</v>
      </c>
      <c r="AZ42" s="40">
        <v>2.0841637691527057</v>
      </c>
      <c r="BA42" s="40">
        <v>2.0533592532385918</v>
      </c>
      <c r="BB42" s="40">
        <v>2.3184385108832721</v>
      </c>
      <c r="BC42" s="40">
        <v>2.0972219630963269</v>
      </c>
      <c r="BD42" s="40">
        <v>2.6636520021119683</v>
      </c>
      <c r="BE42" s="40">
        <v>3.1408665437526593</v>
      </c>
      <c r="BF42" s="40">
        <v>3.0033268215314983</v>
      </c>
      <c r="BG42" s="40">
        <v>3.3086755337912153</v>
      </c>
      <c r="BH42" s="40">
        <v>2.5272829722262613</v>
      </c>
      <c r="BI42" s="40">
        <v>3.1121118881118881</v>
      </c>
    </row>
    <row r="43" spans="1:61" x14ac:dyDescent="0.4">
      <c r="A43" s="44" t="s">
        <v>47</v>
      </c>
      <c r="B43" s="40">
        <v>0.65409472381758749</v>
      </c>
      <c r="C43" s="40">
        <v>1.3409299136586759</v>
      </c>
      <c r="D43" s="40">
        <v>0.9085716257298283</v>
      </c>
      <c r="E43" s="40">
        <v>0.64960759046367589</v>
      </c>
      <c r="F43" s="40">
        <v>0.76717238670398191</v>
      </c>
      <c r="G43" s="40">
        <v>0.79701039773258675</v>
      </c>
      <c r="H43" s="40">
        <v>0.61624204747389211</v>
      </c>
      <c r="I43" s="40">
        <v>0.86446144247713186</v>
      </c>
      <c r="J43" s="40">
        <v>0.70046197570512569</v>
      </c>
      <c r="K43" s="40">
        <v>0.66635325779892085</v>
      </c>
      <c r="L43" s="40">
        <v>0.37116920145069915</v>
      </c>
      <c r="M43" s="40">
        <v>0.43873075846398396</v>
      </c>
      <c r="N43" s="40">
        <v>0.56423530671542976</v>
      </c>
      <c r="O43" s="40">
        <v>0.59706214804589719</v>
      </c>
      <c r="P43" s="40">
        <v>0.44147979738400878</v>
      </c>
      <c r="Q43" s="40">
        <v>0.30622968618416935</v>
      </c>
      <c r="R43" s="40">
        <v>0.4859489188578317</v>
      </c>
      <c r="S43" s="40">
        <v>0.39309119161996015</v>
      </c>
      <c r="T43" s="40">
        <v>0.43288584055253265</v>
      </c>
      <c r="U43" s="40">
        <v>0.60306257996691304</v>
      </c>
      <c r="V43" s="40">
        <v>0.58891374577365019</v>
      </c>
      <c r="W43" s="40">
        <v>0.54553120829729063</v>
      </c>
      <c r="X43" s="40">
        <v>0.4160850424138301</v>
      </c>
      <c r="Y43" s="40">
        <v>0.63867780659793272</v>
      </c>
      <c r="Z43" s="40">
        <v>0.63880075804356617</v>
      </c>
      <c r="AA43" s="40">
        <v>0.9270967334926038</v>
      </c>
      <c r="AB43" s="40">
        <v>0.53428471980508174</v>
      </c>
      <c r="AC43" s="40">
        <v>0.49119183290121649</v>
      </c>
      <c r="AD43" s="40">
        <v>0.66988210075026799</v>
      </c>
      <c r="AE43" s="40">
        <v>0.66123316270050592</v>
      </c>
      <c r="AF43" s="40">
        <v>0.72385286642088487</v>
      </c>
      <c r="AG43" s="40">
        <v>0.77258787449870248</v>
      </c>
      <c r="AH43" s="40">
        <v>0.59185983483722859</v>
      </c>
      <c r="AI43" s="40">
        <v>0.512327744027397</v>
      </c>
      <c r="AJ43" s="40">
        <v>0.61289004537536829</v>
      </c>
      <c r="AK43" s="40">
        <v>1.3853067721454604</v>
      </c>
      <c r="AL43" s="40">
        <v>2.1400096198527674</v>
      </c>
      <c r="AM43" s="40">
        <v>0.74043551831532095</v>
      </c>
      <c r="AN43" s="40">
        <v>0.90141511732318003</v>
      </c>
      <c r="AO43" s="40">
        <v>0.95738092919240048</v>
      </c>
      <c r="AP43" s="40">
        <v>0.70366321014182975</v>
      </c>
      <c r="AQ43" s="40">
        <v>0.71708037399068159</v>
      </c>
      <c r="AR43" s="40">
        <v>0.54240008321754696</v>
      </c>
      <c r="AS43" s="40">
        <v>0.51983036738252009</v>
      </c>
      <c r="AT43" s="40">
        <v>0.63442106419703204</v>
      </c>
      <c r="AU43" s="40">
        <v>0.57958266321029162</v>
      </c>
      <c r="AV43" s="40">
        <v>0.40291869542746783</v>
      </c>
      <c r="AW43" s="40">
        <v>0.32717623316340094</v>
      </c>
      <c r="AX43" s="40">
        <v>0.3979759346651176</v>
      </c>
      <c r="AY43" s="40">
        <v>0.99364540574676352</v>
      </c>
      <c r="AZ43" s="40">
        <v>0.87923605450098985</v>
      </c>
      <c r="BA43" s="40">
        <v>0.91753112902414913</v>
      </c>
      <c r="BB43" s="40">
        <v>0.60949978982765873</v>
      </c>
      <c r="BC43" s="40">
        <v>0.43610888262840725</v>
      </c>
      <c r="BD43" s="40">
        <v>0.39131027200109003</v>
      </c>
      <c r="BE43" s="40">
        <v>0.46048432846404763</v>
      </c>
      <c r="BF43" s="40">
        <v>0.45211891452776543</v>
      </c>
      <c r="BG43" s="40">
        <v>0.1945303259809516</v>
      </c>
      <c r="BH43" s="40">
        <v>0.28219063545150502</v>
      </c>
      <c r="BI43" s="40">
        <v>0.24335664335664337</v>
      </c>
    </row>
    <row r="44" spans="1:61" x14ac:dyDescent="0.4">
      <c r="A44" s="44" t="s">
        <v>45</v>
      </c>
      <c r="B44" s="40">
        <v>3.4521665979261561E-2</v>
      </c>
      <c r="C44" s="40">
        <v>0.18809424128243868</v>
      </c>
      <c r="D44" s="40">
        <v>8.8173617686860981E-2</v>
      </c>
      <c r="E44" s="40">
        <v>6.9827526010753441E-2</v>
      </c>
      <c r="F44" s="40">
        <v>2.6595309405738038E-2</v>
      </c>
      <c r="G44" s="40">
        <v>0.22365087691475646</v>
      </c>
      <c r="H44" s="40">
        <v>9.1079799469411721E-2</v>
      </c>
      <c r="I44" s="40">
        <v>9.5833960817600594E-2</v>
      </c>
      <c r="J44" s="40">
        <v>0.17923047942324363</v>
      </c>
      <c r="K44" s="40">
        <v>0.29543817578787107</v>
      </c>
      <c r="L44" s="40">
        <v>0.20128081073694631</v>
      </c>
      <c r="M44" s="40">
        <v>5.402281727355026E-2</v>
      </c>
      <c r="N44" s="40">
        <v>6.7955347159157603E-2</v>
      </c>
      <c r="O44" s="40">
        <v>0.13268047734353272</v>
      </c>
      <c r="P44" s="40">
        <v>3.9322087216389447E-2</v>
      </c>
      <c r="Q44" s="40">
        <v>0.14267519469944254</v>
      </c>
      <c r="R44" s="40">
        <v>0.21472161530927447</v>
      </c>
      <c r="S44" s="40">
        <v>9.2274927610319288E-2</v>
      </c>
      <c r="T44" s="40">
        <v>1.5967100676118007E-2</v>
      </c>
      <c r="U44" s="40">
        <v>6.1121207429079019E-2</v>
      </c>
      <c r="V44" s="40">
        <v>8.0905083285197951E-2</v>
      </c>
      <c r="W44" s="40">
        <v>6.520293326262438E-3</v>
      </c>
      <c r="X44" s="40">
        <v>0.16490006289211701</v>
      </c>
      <c r="Y44" s="40">
        <v>1.4663521069850496E-2</v>
      </c>
      <c r="Z44" s="40">
        <v>7.7430394914371654E-3</v>
      </c>
      <c r="AA44" s="40">
        <v>0.15360182566741365</v>
      </c>
      <c r="AB44" s="40">
        <v>3.4806822137138878E-2</v>
      </c>
      <c r="AC44" s="40">
        <v>4.8579412045175255E-2</v>
      </c>
      <c r="AD44" s="40">
        <v>2.5613139146333775E-2</v>
      </c>
      <c r="AE44" s="40">
        <v>1.8573965244396233E-3</v>
      </c>
      <c r="AF44" s="40">
        <v>2.1879683619774857E-2</v>
      </c>
      <c r="AG44" s="40">
        <v>7.2737280805221363E-2</v>
      </c>
      <c r="AH44" s="40">
        <v>1.7935146510219047E-2</v>
      </c>
      <c r="AI44" s="40">
        <v>8.6526463435738166E-2</v>
      </c>
      <c r="AJ44" s="40">
        <v>4.0859336358357888E-2</v>
      </c>
      <c r="AK44" s="40">
        <v>0.14660914003267292</v>
      </c>
      <c r="AL44" s="40">
        <v>8.3562280394250926E-2</v>
      </c>
      <c r="AM44" s="40">
        <v>0.35766800460994319</v>
      </c>
      <c r="AN44" s="40">
        <v>9.0489548457153207E-2</v>
      </c>
      <c r="AO44" s="40">
        <v>0.20948450274075556</v>
      </c>
      <c r="AP44" s="40">
        <v>0.10025309176751876</v>
      </c>
      <c r="AQ44" s="40">
        <v>0.1460034782094429</v>
      </c>
      <c r="AR44" s="40">
        <v>4.2723294226039661E-2</v>
      </c>
      <c r="AS44" s="40">
        <v>1.071815190479423E-2</v>
      </c>
      <c r="AT44" s="40">
        <v>9.7466923270493749E-2</v>
      </c>
      <c r="AU44" s="40">
        <v>6.8953564433378745E-2</v>
      </c>
      <c r="AV44" s="40">
        <v>2.2101025487582623E-2</v>
      </c>
      <c r="AW44" s="40">
        <v>3.6178141167106832E-2</v>
      </c>
      <c r="AX44" s="40">
        <v>5.5553841988560226E-2</v>
      </c>
      <c r="AY44" s="40">
        <v>7.7794442690243132E-2</v>
      </c>
      <c r="AZ44" s="40">
        <v>2.8764411319436356E-2</v>
      </c>
      <c r="BA44" s="40">
        <v>6.2710529402892526E-2</v>
      </c>
      <c r="BB44" s="40">
        <v>4.0298261966116557E-2</v>
      </c>
      <c r="BC44" s="40">
        <v>1.5989104274333477E-2</v>
      </c>
      <c r="BD44" s="40">
        <v>5.8147258699095601E-2</v>
      </c>
      <c r="BE44" s="40">
        <v>2.7602467735073039E-2</v>
      </c>
      <c r="BF44" s="40">
        <v>7.3770333262412724E-2</v>
      </c>
      <c r="BG44" s="40">
        <v>2.1351648579669247E-2</v>
      </c>
      <c r="BH44" s="40">
        <v>3.3844699723716731E-2</v>
      </c>
      <c r="BI44" s="40">
        <v>4.1286713286713288E-2</v>
      </c>
    </row>
    <row r="45" spans="1:61" x14ac:dyDescent="0.4">
      <c r="A45" s="44" t="s">
        <v>49</v>
      </c>
      <c r="B45" s="40">
        <v>0.24710245121997751</v>
      </c>
      <c r="C45" s="40">
        <v>0.68563384725534104</v>
      </c>
      <c r="D45" s="40">
        <v>0.43703445288270221</v>
      </c>
      <c r="E45" s="40">
        <v>0.23910637694591327</v>
      </c>
      <c r="F45" s="40">
        <v>0.34573902227459452</v>
      </c>
      <c r="G45" s="40">
        <v>0.58352546976850095</v>
      </c>
      <c r="H45" s="40">
        <v>0</v>
      </c>
      <c r="I45" s="40">
        <v>0.41658436028875362</v>
      </c>
      <c r="J45" s="40">
        <v>0.27616124890724275</v>
      </c>
      <c r="K45" s="40">
        <v>0.19192699011036879</v>
      </c>
      <c r="L45" s="40">
        <v>0.132956131862937</v>
      </c>
      <c r="M45" s="40">
        <v>0.14733495620059162</v>
      </c>
      <c r="N45" s="40">
        <v>0.21416230619855728</v>
      </c>
      <c r="O45" s="40">
        <v>0.49755179003824768</v>
      </c>
      <c r="P45" s="40">
        <v>0.28419144851845102</v>
      </c>
      <c r="Q45" s="40">
        <v>0.29926992058907459</v>
      </c>
      <c r="R45" s="40">
        <v>0.19965343177879907</v>
      </c>
      <c r="S45" s="40">
        <v>0.29343426980081533</v>
      </c>
      <c r="T45" s="40">
        <v>0.32998674730643879</v>
      </c>
      <c r="U45" s="40">
        <v>0.37691411247932066</v>
      </c>
      <c r="V45" s="40">
        <v>0.40828844355553384</v>
      </c>
      <c r="W45" s="40">
        <v>8.9110675458919986E-2</v>
      </c>
      <c r="X45" s="40">
        <v>0.23392799619579388</v>
      </c>
      <c r="Y45" s="40">
        <v>0.37962226769724061</v>
      </c>
      <c r="Z45" s="40">
        <v>0.18196142804877338</v>
      </c>
      <c r="AA45" s="40">
        <v>0.38674745391259507</v>
      </c>
      <c r="AB45" s="40">
        <v>0.23146536721197356</v>
      </c>
      <c r="AC45" s="40">
        <v>0.31486655955206183</v>
      </c>
      <c r="AD45" s="40">
        <v>0.39995901897736591</v>
      </c>
      <c r="AE45" s="40">
        <v>0.21360060031055669</v>
      </c>
      <c r="AF45" s="40">
        <v>0.35372155185302684</v>
      </c>
      <c r="AG45" s="40">
        <v>0.72147519068962807</v>
      </c>
      <c r="AH45" s="40">
        <v>0.42047954596180209</v>
      </c>
      <c r="AI45" s="40">
        <v>0.23225524395908667</v>
      </c>
      <c r="AJ45" s="40">
        <v>0.3118212511558891</v>
      </c>
      <c r="AK45" s="40">
        <v>0.62234083932236661</v>
      </c>
      <c r="AL45" s="40">
        <v>0.93141371073591883</v>
      </c>
      <c r="AM45" s="40">
        <v>0.57728870919499597</v>
      </c>
      <c r="AN45" s="40">
        <v>0.46636921127917419</v>
      </c>
      <c r="AO45" s="40">
        <v>0.67623067551401794</v>
      </c>
      <c r="AP45" s="40">
        <v>0.32724122407133482</v>
      </c>
      <c r="AQ45" s="40">
        <v>0.22547372584243081</v>
      </c>
      <c r="AR45" s="40">
        <v>8.5446588452079322E-2</v>
      </c>
      <c r="AS45" s="40">
        <v>0.33404906769942011</v>
      </c>
      <c r="AT45" s="40">
        <v>0.31543840622087066</v>
      </c>
      <c r="AU45" s="40">
        <v>0.28513230698126885</v>
      </c>
      <c r="AV45" s="40">
        <v>0.36041672333596275</v>
      </c>
      <c r="AW45" s="40">
        <v>0.36650029964938663</v>
      </c>
      <c r="AX45" s="40">
        <v>0.37355760498168195</v>
      </c>
      <c r="AY45" s="40">
        <v>0.76768234922639722</v>
      </c>
      <c r="AZ45" s="40">
        <v>0.56397544460896043</v>
      </c>
      <c r="BA45" s="40">
        <v>0.26897487891940808</v>
      </c>
      <c r="BB45" s="40">
        <v>0.45598260138530988</v>
      </c>
      <c r="BC45" s="40">
        <v>0.30317729808391947</v>
      </c>
      <c r="BD45" s="40">
        <v>0.26569924888866181</v>
      </c>
      <c r="BE45" s="40">
        <v>0.38115160970075168</v>
      </c>
      <c r="BF45" s="40">
        <v>0.17407787083421983</v>
      </c>
      <c r="BG45" s="40">
        <v>0.25003631232751644</v>
      </c>
      <c r="BH45" s="40">
        <v>0.19994183510251562</v>
      </c>
      <c r="BI45" s="40">
        <v>0.34778554778554777</v>
      </c>
    </row>
    <row r="46" spans="1:61" x14ac:dyDescent="0.4">
      <c r="A46" s="45" t="s">
        <v>25</v>
      </c>
      <c r="B46" s="40">
        <v>0.15080517243572156</v>
      </c>
      <c r="C46" s="40">
        <v>0.29124269617925991</v>
      </c>
      <c r="D46" s="40">
        <v>0.14951178651250338</v>
      </c>
      <c r="E46" s="40">
        <v>0.15446695147833336</v>
      </c>
      <c r="F46" s="40">
        <v>6.5465376998739791E-2</v>
      </c>
      <c r="G46" s="40">
        <v>4.0663795802682997E-3</v>
      </c>
      <c r="H46" s="40">
        <v>0.14340223746247804</v>
      </c>
      <c r="I46" s="40">
        <v>0.16819838021048267</v>
      </c>
      <c r="J46" s="40">
        <v>0.20483483362656416</v>
      </c>
      <c r="K46" s="40">
        <v>0.12291953299203394</v>
      </c>
      <c r="L46" s="40">
        <v>0.17727484248391601</v>
      </c>
      <c r="M46" s="40">
        <v>0.25374353567879671</v>
      </c>
      <c r="N46" s="40">
        <v>0.26152512391554589</v>
      </c>
      <c r="O46" s="40">
        <v>0.35976821741227138</v>
      </c>
      <c r="P46" s="40">
        <v>0.23057042049610177</v>
      </c>
      <c r="Q46" s="40">
        <v>0.16529443288350049</v>
      </c>
      <c r="R46" s="40">
        <v>0.23355684472236871</v>
      </c>
      <c r="S46" s="40">
        <v>0.30819825821846641</v>
      </c>
      <c r="T46" s="40">
        <v>0.42933759595783977</v>
      </c>
      <c r="U46" s="40">
        <v>0.20781210525886867</v>
      </c>
      <c r="V46" s="40">
        <v>0.1580471394408518</v>
      </c>
      <c r="W46" s="40">
        <v>0.23473055974544776</v>
      </c>
      <c r="X46" s="40">
        <v>0.12655121105674094</v>
      </c>
      <c r="Y46" s="40">
        <v>0.17596225283820596</v>
      </c>
      <c r="Z46" s="40">
        <v>9.0980714024386691E-2</v>
      </c>
      <c r="AA46" s="40">
        <v>0.38674745391259507</v>
      </c>
      <c r="AB46" s="40">
        <v>0.41768186564566656</v>
      </c>
      <c r="AC46" s="40">
        <v>0.24469629770903092</v>
      </c>
      <c r="AD46" s="40">
        <v>0.43345312401487929</v>
      </c>
      <c r="AE46" s="40">
        <v>0.47363611373210396</v>
      </c>
      <c r="AF46" s="40">
        <v>0.17868408289482801</v>
      </c>
      <c r="AG46" s="40">
        <v>0.49146811354879294</v>
      </c>
      <c r="AH46" s="40">
        <v>0.20326499378248253</v>
      </c>
      <c r="AI46" s="40">
        <v>0.30967365861211554</v>
      </c>
      <c r="AJ46" s="40">
        <v>0.18064127653168749</v>
      </c>
      <c r="AK46" s="40">
        <v>0.27825816373548123</v>
      </c>
      <c r="AL46" s="40">
        <v>0.1141338463921476</v>
      </c>
      <c r="AM46" s="40">
        <v>0.2907359803554509</v>
      </c>
      <c r="AN46" s="40">
        <v>0.29061066523739587</v>
      </c>
      <c r="AO46" s="40">
        <v>0.36751667147500977</v>
      </c>
      <c r="AP46" s="40">
        <v>0.230771267842213</v>
      </c>
      <c r="AQ46" s="40">
        <v>0.28276622994993372</v>
      </c>
      <c r="AR46" s="40">
        <v>0.39565485522375859</v>
      </c>
      <c r="AS46" s="40">
        <v>0.4483760213505586</v>
      </c>
      <c r="AT46" s="40">
        <v>0.23569274172683033</v>
      </c>
      <c r="AU46" s="40">
        <v>0.74544393982031065</v>
      </c>
      <c r="AV46" s="40">
        <v>1.2104561651660637</v>
      </c>
      <c r="AW46" s="40">
        <v>1.8230637222902966</v>
      </c>
      <c r="AX46" s="40">
        <v>2.2019335889975289</v>
      </c>
      <c r="AY46" s="40">
        <v>3.0983580675718345</v>
      </c>
      <c r="AZ46" s="40">
        <v>1.0331231595934054</v>
      </c>
      <c r="BA46" s="40">
        <v>1.0725478037907861</v>
      </c>
      <c r="BB46" s="40">
        <v>1.3213443719502165</v>
      </c>
      <c r="BC46" s="40">
        <v>1.1436780536950317</v>
      </c>
      <c r="BD46" s="40">
        <v>1.4000306576056409</v>
      </c>
      <c r="BE46" s="40">
        <v>0.69493688838462631</v>
      </c>
      <c r="BF46" s="40">
        <v>1.2456238757470841</v>
      </c>
      <c r="BG46" s="40">
        <v>1.0208951507480339</v>
      </c>
      <c r="BH46" s="40">
        <v>1.5141049876399593</v>
      </c>
      <c r="BI46" s="40">
        <v>1.6503496503496504</v>
      </c>
    </row>
    <row r="47" spans="1:61" x14ac:dyDescent="0.4">
      <c r="A47" s="45" t="s">
        <v>50</v>
      </c>
      <c r="B47" s="40">
        <v>0</v>
      </c>
      <c r="C47" s="40">
        <v>0</v>
      </c>
      <c r="D47" s="40">
        <v>0</v>
      </c>
      <c r="E47" s="40">
        <v>0</v>
      </c>
      <c r="F47" s="40">
        <v>0</v>
      </c>
      <c r="G47" s="40">
        <v>0</v>
      </c>
      <c r="H47" s="40">
        <v>0</v>
      </c>
      <c r="I47" s="40">
        <v>0</v>
      </c>
      <c r="J47" s="40">
        <v>0</v>
      </c>
      <c r="K47" s="40">
        <v>0</v>
      </c>
      <c r="L47" s="40">
        <v>0</v>
      </c>
      <c r="M47" s="40">
        <v>0</v>
      </c>
      <c r="N47" s="40">
        <v>0</v>
      </c>
      <c r="O47" s="40">
        <v>0</v>
      </c>
      <c r="P47" s="40">
        <v>0</v>
      </c>
      <c r="Q47" s="40">
        <v>0</v>
      </c>
      <c r="R47" s="40">
        <v>0</v>
      </c>
      <c r="S47" s="40">
        <v>0</v>
      </c>
      <c r="T47" s="40">
        <v>0</v>
      </c>
      <c r="U47" s="40">
        <v>0</v>
      </c>
      <c r="V47" s="40">
        <v>0</v>
      </c>
      <c r="W47" s="40">
        <v>0</v>
      </c>
      <c r="X47" s="40">
        <v>0</v>
      </c>
      <c r="Y47" s="40">
        <v>0</v>
      </c>
      <c r="Z47" s="40">
        <v>0</v>
      </c>
      <c r="AA47" s="40">
        <v>0</v>
      </c>
      <c r="AB47" s="40">
        <v>8.7017055342847194E-3</v>
      </c>
      <c r="AC47" s="40">
        <v>1.2594662382082475E-2</v>
      </c>
      <c r="AD47" s="40">
        <v>1.1821448836769435E-2</v>
      </c>
      <c r="AE47" s="40">
        <v>0</v>
      </c>
      <c r="AF47" s="40">
        <v>1.0939841809887428E-2</v>
      </c>
      <c r="AG47" s="40">
        <v>0</v>
      </c>
      <c r="AH47" s="40">
        <v>0</v>
      </c>
      <c r="AI47" s="40">
        <v>0</v>
      </c>
      <c r="AJ47" s="40">
        <v>0</v>
      </c>
      <c r="AK47" s="40">
        <v>0</v>
      </c>
      <c r="AL47" s="40">
        <v>2.4457252798317342E-2</v>
      </c>
      <c r="AM47" s="40">
        <v>2.3007883337481726E-2</v>
      </c>
      <c r="AN47" s="40">
        <v>0</v>
      </c>
      <c r="AO47" s="40">
        <v>0.10106708465562768</v>
      </c>
      <c r="AP47" s="40">
        <v>7.5662710767938684E-3</v>
      </c>
      <c r="AQ47" s="40">
        <v>5.5444358813712499E-2</v>
      </c>
      <c r="AR47" s="40">
        <v>0</v>
      </c>
      <c r="AS47" s="40">
        <v>0</v>
      </c>
      <c r="AT47" s="40">
        <v>0</v>
      </c>
      <c r="AU47" s="40">
        <v>1.8636098495507767E-3</v>
      </c>
      <c r="AV47" s="40">
        <v>0</v>
      </c>
      <c r="AW47" s="40">
        <v>3.1459253188788551E-3</v>
      </c>
      <c r="AX47" s="40">
        <v>0</v>
      </c>
      <c r="AY47" s="40">
        <v>0.18155983580675719</v>
      </c>
      <c r="AZ47" s="40">
        <v>3.3272887587549285E-3</v>
      </c>
      <c r="BA47" s="40">
        <v>4.7761894387558443E-2</v>
      </c>
      <c r="BB47" s="40">
        <v>0</v>
      </c>
      <c r="BC47" s="40">
        <v>1.1194238698483181E-2</v>
      </c>
      <c r="BD47" s="40">
        <v>9.3676017236387164E-3</v>
      </c>
      <c r="BE47" s="40">
        <v>8.1548716494114312E-2</v>
      </c>
      <c r="BF47" s="40">
        <v>3.86839712964933E-2</v>
      </c>
      <c r="BG47" s="40">
        <v>4.5649783163529974E-2</v>
      </c>
      <c r="BH47" s="40">
        <v>0</v>
      </c>
      <c r="BI47" s="40">
        <v>0</v>
      </c>
    </row>
    <row r="48" spans="1:61" x14ac:dyDescent="0.4">
      <c r="A48" s="46" t="s">
        <v>16</v>
      </c>
      <c r="B48" s="40">
        <v>7.6910637942218002E-2</v>
      </c>
      <c r="C48" s="40">
        <v>2.4270224681604991E-2</v>
      </c>
      <c r="D48" s="40">
        <v>6.1338168825642421E-2</v>
      </c>
      <c r="E48" s="40">
        <v>1.7626160353623518E-2</v>
      </c>
      <c r="F48" s="40">
        <v>5.6586635243285707E-2</v>
      </c>
      <c r="G48" s="40">
        <v>1.2199138740804898E-2</v>
      </c>
      <c r="H48" s="40">
        <v>2.9707517571618759E-2</v>
      </c>
      <c r="I48" s="40">
        <v>2.7381131662171598E-2</v>
      </c>
      <c r="J48" s="40">
        <v>6.8875712806932193E-2</v>
      </c>
      <c r="K48" s="40">
        <v>3.5927007362233081E-2</v>
      </c>
      <c r="L48" s="40">
        <v>5.1077313990678302E-2</v>
      </c>
      <c r="M48" s="40">
        <v>1.3096440551163701E-2</v>
      </c>
      <c r="N48" s="40">
        <v>4.0484912883304192E-2</v>
      </c>
      <c r="O48" s="40">
        <v>1.0206190564887132E-2</v>
      </c>
      <c r="P48" s="40">
        <v>1.1314036912715691E-2</v>
      </c>
      <c r="Q48" s="40">
        <v>1.3919531190189516E-2</v>
      </c>
      <c r="R48" s="40">
        <v>4.5204550591426203E-2</v>
      </c>
      <c r="S48" s="40">
        <v>3.0136991357530275E-2</v>
      </c>
      <c r="T48" s="40">
        <v>2.2460388284405997E-2</v>
      </c>
      <c r="U48" s="40">
        <v>8.149494323877203E-3</v>
      </c>
      <c r="V48" s="40">
        <v>3.1233125175215951E-3</v>
      </c>
      <c r="W48" s="40">
        <v>1.012818896679432E-2</v>
      </c>
      <c r="X48" s="40">
        <v>2.6192265803561841E-2</v>
      </c>
      <c r="Y48" s="40">
        <v>1.075324878455703E-3</v>
      </c>
      <c r="Z48" s="40">
        <v>2.7100638220030081E-2</v>
      </c>
      <c r="AA48" s="40">
        <v>1.4619602335844905E-2</v>
      </c>
      <c r="AB48" s="40">
        <v>2.3198746954403063E-2</v>
      </c>
      <c r="AC48" s="40">
        <v>1.3188410751523504E-2</v>
      </c>
      <c r="AD48" s="40">
        <v>1.970241472794906E-2</v>
      </c>
      <c r="AE48" s="40">
        <v>1.918690609746131E-2</v>
      </c>
      <c r="AF48" s="40">
        <v>8.4966104723459036E-3</v>
      </c>
      <c r="AG48" s="40">
        <v>9.1609656365495007E-3</v>
      </c>
      <c r="AH48" s="40">
        <v>1.3272008417562094E-2</v>
      </c>
      <c r="AI48" s="40">
        <v>0</v>
      </c>
      <c r="AJ48" s="40">
        <v>1.0021289864734093E-2</v>
      </c>
      <c r="AK48" s="40">
        <v>0</v>
      </c>
      <c r="AL48" s="40">
        <v>0</v>
      </c>
      <c r="AM48" s="40">
        <v>0</v>
      </c>
      <c r="AN48" s="40">
        <v>0</v>
      </c>
      <c r="AO48" s="40">
        <v>0</v>
      </c>
      <c r="AP48" s="40">
        <v>0</v>
      </c>
      <c r="AQ48" s="40">
        <v>7.3925811751616661E-3</v>
      </c>
      <c r="AR48" s="40">
        <v>0</v>
      </c>
      <c r="AS48" s="40">
        <v>0</v>
      </c>
      <c r="AT48" s="40">
        <v>0</v>
      </c>
      <c r="AU48" s="40">
        <v>0</v>
      </c>
      <c r="AV48" s="40">
        <v>0</v>
      </c>
      <c r="AW48" s="40">
        <v>0</v>
      </c>
      <c r="AX48" s="40">
        <v>0</v>
      </c>
      <c r="AY48" s="40">
        <v>0</v>
      </c>
      <c r="AZ48" s="40">
        <v>0</v>
      </c>
      <c r="BA48" s="40">
        <v>0</v>
      </c>
      <c r="BB48" s="40">
        <v>2.2534130160644771E-2</v>
      </c>
      <c r="BC48" s="40">
        <v>7.4628257989887868E-3</v>
      </c>
      <c r="BD48" s="40">
        <v>1.6469947030470253E-2</v>
      </c>
      <c r="BE48" s="40">
        <v>1.1824563891646576E-2</v>
      </c>
      <c r="BF48" s="40">
        <v>1.2243476915340128E-2</v>
      </c>
      <c r="BG48" s="40">
        <v>0</v>
      </c>
      <c r="BH48" s="40">
        <v>0</v>
      </c>
      <c r="BI48" s="40">
        <v>0</v>
      </c>
    </row>
    <row r="49" spans="1:61" x14ac:dyDescent="0.4">
      <c r="A49" s="46" t="s">
        <v>55</v>
      </c>
      <c r="B49" s="40">
        <v>1.0638123910977708</v>
      </c>
      <c r="C49" s="40">
        <v>1.6655441687751427</v>
      </c>
      <c r="D49" s="40">
        <v>1.6906332782567692</v>
      </c>
      <c r="E49" s="40">
        <v>1.2325616333716325</v>
      </c>
      <c r="F49" s="40">
        <v>1.624359666781231</v>
      </c>
      <c r="G49" s="40">
        <v>1.032860413388148</v>
      </c>
      <c r="H49" s="40">
        <v>0.855568754590325</v>
      </c>
      <c r="I49" s="40">
        <v>0.9661627886509121</v>
      </c>
      <c r="J49" s="40">
        <v>0.79739274518912473</v>
      </c>
      <c r="K49" s="40">
        <v>0.89817518405582697</v>
      </c>
      <c r="L49" s="40">
        <v>0.66570396578595548</v>
      </c>
      <c r="M49" s="40">
        <v>0.90856556323698168</v>
      </c>
      <c r="N49" s="40">
        <v>0.89783428367856699</v>
      </c>
      <c r="O49" s="40">
        <v>0.6901936369504923</v>
      </c>
      <c r="P49" s="40">
        <v>0.54872185342870727</v>
      </c>
      <c r="Q49" s="40">
        <v>0.47326406046644354</v>
      </c>
      <c r="R49" s="40">
        <v>0.5226776162133655</v>
      </c>
      <c r="S49" s="40">
        <v>0.42169641917915912</v>
      </c>
      <c r="T49" s="40">
        <v>0.55618734021811056</v>
      </c>
      <c r="U49" s="40">
        <v>0.55009086686171116</v>
      </c>
      <c r="V49" s="40">
        <v>0.41581449781462204</v>
      </c>
      <c r="W49" s="40">
        <v>0.50097587056783066</v>
      </c>
      <c r="X49" s="40">
        <v>0.46306238591216575</v>
      </c>
      <c r="Y49" s="40">
        <v>0.26475801931674509</v>
      </c>
      <c r="Z49" s="40">
        <v>0.3048821799753384</v>
      </c>
      <c r="AA49" s="40">
        <v>0.25097441158157763</v>
      </c>
      <c r="AB49" s="40">
        <v>0.24973894883397146</v>
      </c>
      <c r="AC49" s="40">
        <v>0.17182717964126804</v>
      </c>
      <c r="AD49" s="40">
        <v>0.20983071685265747</v>
      </c>
      <c r="AE49" s="40">
        <v>0.27675208214150387</v>
      </c>
      <c r="AF49" s="40">
        <v>0.25161636162741086</v>
      </c>
      <c r="AG49" s="40">
        <v>0.1612015412440041</v>
      </c>
      <c r="AH49" s="40">
        <v>0.17138028887542645</v>
      </c>
      <c r="AI49" s="40">
        <v>0.3290282622753728</v>
      </c>
      <c r="AJ49" s="40">
        <v>0.19999569901722544</v>
      </c>
      <c r="AK49" s="40">
        <v>0.16306526799552395</v>
      </c>
      <c r="AL49" s="40">
        <v>0.2099247531855572</v>
      </c>
      <c r="AM49" s="40">
        <v>0.35662219173096676</v>
      </c>
      <c r="AN49" s="40">
        <v>0.28974057342530785</v>
      </c>
      <c r="AO49" s="40">
        <v>0.14700666859000391</v>
      </c>
      <c r="AP49" s="40">
        <v>0.12578925665169807</v>
      </c>
      <c r="AQ49" s="40">
        <v>0.10442020909915853</v>
      </c>
      <c r="AR49" s="40">
        <v>8.3589053920512371E-2</v>
      </c>
      <c r="AS49" s="40">
        <v>0.28135148750084849</v>
      </c>
      <c r="AT49" s="40">
        <v>0.12759306319046454</v>
      </c>
      <c r="AU49" s="40">
        <v>0.11927103037124971</v>
      </c>
      <c r="AV49" s="40">
        <v>0.11475532464706362</v>
      </c>
      <c r="AW49" s="40">
        <v>0.13212886339291191</v>
      </c>
      <c r="AX49" s="40">
        <v>9.5102968240749305E-2</v>
      </c>
      <c r="AY49" s="40">
        <v>0.21510893590148406</v>
      </c>
      <c r="AZ49" s="40">
        <v>0.23790114625097739</v>
      </c>
      <c r="BA49" s="40">
        <v>0.23797154396608067</v>
      </c>
      <c r="BB49" s="40">
        <v>0.12884478315697132</v>
      </c>
      <c r="BC49" s="40">
        <v>0</v>
      </c>
      <c r="BD49" s="40">
        <v>0</v>
      </c>
      <c r="BE49" s="40">
        <v>0</v>
      </c>
      <c r="BF49" s="40">
        <v>0</v>
      </c>
      <c r="BG49" s="40">
        <v>0</v>
      </c>
      <c r="BH49" s="40">
        <v>0</v>
      </c>
      <c r="BI49" s="40">
        <v>0</v>
      </c>
    </row>
    <row r="50" spans="1:61" x14ac:dyDescent="0.4">
      <c r="A50" s="46" t="s">
        <v>26</v>
      </c>
      <c r="B50" s="40">
        <v>0.34399931683439955</v>
      </c>
      <c r="C50" s="40">
        <v>0.54401708623817591</v>
      </c>
      <c r="D50" s="40">
        <v>0.73092095426856152</v>
      </c>
      <c r="E50" s="40">
        <v>0.37029748642066218</v>
      </c>
      <c r="F50" s="40">
        <v>0.40302122714849181</v>
      </c>
      <c r="G50" s="40">
        <v>0.39240562949589092</v>
      </c>
      <c r="H50" s="40">
        <v>0.42954783724233625</v>
      </c>
      <c r="I50" s="40">
        <v>0.49546157742699509</v>
      </c>
      <c r="J50" s="40">
        <v>0.31517131141844468</v>
      </c>
      <c r="K50" s="40">
        <v>0.26524741329859958</v>
      </c>
      <c r="L50" s="40">
        <v>0.27883855432365956</v>
      </c>
      <c r="M50" s="40">
        <v>0.19425295447513558</v>
      </c>
      <c r="N50" s="40">
        <v>0.30133048332725854</v>
      </c>
      <c r="O50" s="40">
        <v>0.29256045254248964</v>
      </c>
      <c r="P50" s="40">
        <v>0.26453040491025631</v>
      </c>
      <c r="Q50" s="40">
        <v>0.16007460868717943</v>
      </c>
      <c r="R50" s="40">
        <v>0.16825510434717095</v>
      </c>
      <c r="S50" s="40">
        <v>0.18023138860847562</v>
      </c>
      <c r="T50" s="40">
        <v>0.27970812139964057</v>
      </c>
      <c r="U50" s="40">
        <v>0.31171815788830304</v>
      </c>
      <c r="V50" s="40">
        <v>0.24333614933196865</v>
      </c>
      <c r="W50" s="40">
        <v>0.23979465422884491</v>
      </c>
      <c r="X50" s="40">
        <v>0.16041324722737801</v>
      </c>
      <c r="Y50" s="40">
        <v>0.12382528903429309</v>
      </c>
      <c r="Z50" s="40">
        <v>0.10646679300726103</v>
      </c>
      <c r="AA50" s="40">
        <v>0.11701167648164046</v>
      </c>
      <c r="AB50" s="40">
        <v>0.1983988861816916</v>
      </c>
      <c r="AC50" s="40">
        <v>0.13253183300917071</v>
      </c>
      <c r="AD50" s="40">
        <v>0.2029348716978753</v>
      </c>
      <c r="AE50" s="40">
        <v>0.2575466020787982</v>
      </c>
      <c r="AF50" s="40">
        <v>0.26922950694132963</v>
      </c>
      <c r="AG50" s="40">
        <v>0.25359754659117717</v>
      </c>
      <c r="AH50" s="40">
        <v>0.19461626757644357</v>
      </c>
      <c r="AI50" s="40">
        <v>0.20720810980663615</v>
      </c>
      <c r="AJ50" s="40">
        <v>0.17991010946001162</v>
      </c>
      <c r="AK50" s="40">
        <v>0.19747353555421249</v>
      </c>
      <c r="AL50" s="40">
        <v>0.14197435249423218</v>
      </c>
      <c r="AM50" s="40">
        <v>0.17916866242624405</v>
      </c>
      <c r="AN50" s="40">
        <v>0.14732394562274212</v>
      </c>
      <c r="AO50" s="40">
        <v>0.10290466801300273</v>
      </c>
      <c r="AP50" s="40">
        <v>0.14122444964835756</v>
      </c>
      <c r="AQ50" s="40">
        <v>0.20945030614526791</v>
      </c>
      <c r="AR50" s="40">
        <v>0.25448223082467103</v>
      </c>
      <c r="AS50" s="40">
        <v>0.23401298325467398</v>
      </c>
      <c r="AT50" s="40">
        <v>0.17366833600924339</v>
      </c>
      <c r="AU50" s="40">
        <v>0.22176957209654244</v>
      </c>
      <c r="AV50" s="40">
        <v>0.10992710061746865</v>
      </c>
      <c r="AW50" s="40">
        <v>0.15833442129917277</v>
      </c>
      <c r="AX50" s="40">
        <v>5.0824397081452692E-2</v>
      </c>
      <c r="AY50" s="40">
        <v>0.24861856646668773</v>
      </c>
      <c r="AZ50" s="40">
        <v>0.21625713287527659</v>
      </c>
      <c r="BA50" s="40">
        <v>0.18655628362185986</v>
      </c>
      <c r="BB50" s="40">
        <v>0.25461922254509567</v>
      </c>
      <c r="BC50" s="40">
        <v>0.25060169033004348</v>
      </c>
      <c r="BD50" s="40">
        <v>0.37012246010253264</v>
      </c>
      <c r="BE50" s="40">
        <v>0.41419656786271453</v>
      </c>
      <c r="BF50" s="40">
        <v>0.24496624823504382</v>
      </c>
      <c r="BG50" s="40">
        <v>0.19434357686800988</v>
      </c>
      <c r="BH50" s="40">
        <v>0.260506034608114</v>
      </c>
      <c r="BI50" s="40">
        <v>0.19826573426573427</v>
      </c>
    </row>
    <row r="51" spans="1:61" x14ac:dyDescent="0.4">
      <c r="A51" s="47" t="s">
        <v>51</v>
      </c>
      <c r="B51" s="48">
        <v>0</v>
      </c>
      <c r="C51" s="48">
        <v>0</v>
      </c>
      <c r="D51" s="48">
        <v>0</v>
      </c>
      <c r="E51" s="48">
        <v>0</v>
      </c>
      <c r="F51" s="48">
        <v>0</v>
      </c>
      <c r="G51" s="48">
        <v>3.6597416222414698E-2</v>
      </c>
      <c r="H51" s="48">
        <v>2.1704122426753431E-2</v>
      </c>
      <c r="I51" s="48">
        <v>4.3614231147601906E-2</v>
      </c>
      <c r="J51" s="48">
        <v>1.5911277254920607E-2</v>
      </c>
      <c r="K51" s="48">
        <v>2.5877796419375566E-3</v>
      </c>
      <c r="L51" s="48">
        <v>1.0156371183974354E-2</v>
      </c>
      <c r="M51" s="48">
        <v>2.3573592992094661E-2</v>
      </c>
      <c r="N51" s="48">
        <v>3.3359897696313728E-2</v>
      </c>
      <c r="O51" s="48">
        <v>1.0461345329009308E-2</v>
      </c>
      <c r="P51" s="48">
        <v>1.8767359807822237E-2</v>
      </c>
      <c r="Q51" s="48">
        <v>2.1227285065039011E-2</v>
      </c>
      <c r="R51" s="48">
        <v>3.2396594590522111E-2</v>
      </c>
      <c r="S51" s="48">
        <v>3.8755469596334102E-3</v>
      </c>
      <c r="T51" s="48">
        <v>6.9900418515449939E-2</v>
      </c>
      <c r="U51" s="48">
        <v>8.9644437562649247E-3</v>
      </c>
      <c r="V51" s="48">
        <v>4.15814497814622E-2</v>
      </c>
      <c r="W51" s="48">
        <v>1.8256821313534826E-2</v>
      </c>
      <c r="X51" s="48">
        <v>4.180024850055989E-2</v>
      </c>
      <c r="Y51" s="48">
        <v>8.3093286062486133E-3</v>
      </c>
      <c r="Z51" s="48">
        <v>4.6845388923194856E-2</v>
      </c>
      <c r="AA51" s="48">
        <v>7.4058023089645861E-2</v>
      </c>
      <c r="AB51" s="48">
        <v>1.1312217194570135E-2</v>
      </c>
      <c r="AC51" s="48">
        <v>1.1155272395558762E-2</v>
      </c>
      <c r="AD51" s="48">
        <v>7.2110837904293554E-2</v>
      </c>
      <c r="AE51" s="48">
        <v>2.7860947866594349E-2</v>
      </c>
      <c r="AF51" s="48">
        <v>4.230072166489806E-2</v>
      </c>
      <c r="AG51" s="48">
        <v>5.5241015962884325E-2</v>
      </c>
      <c r="AH51" s="48">
        <v>1.3750278991167935E-2</v>
      </c>
      <c r="AI51" s="48">
        <v>6.2162432941990843E-2</v>
      </c>
      <c r="AJ51" s="48">
        <v>5.6557923485516443E-2</v>
      </c>
      <c r="AK51" s="48">
        <v>3.1715446619312915E-2</v>
      </c>
      <c r="AL51" s="48">
        <v>0.10292427219291882</v>
      </c>
      <c r="AM51" s="48">
        <v>6.2957935314381819E-2</v>
      </c>
      <c r="AN51" s="48">
        <v>8.7357217933636364E-2</v>
      </c>
      <c r="AO51" s="48">
        <v>1.782455856653797E-2</v>
      </c>
      <c r="AP51" s="48">
        <v>7.5095240437179162E-2</v>
      </c>
      <c r="AQ51" s="48">
        <v>9.4255409983311236E-2</v>
      </c>
      <c r="AR51" s="48">
        <v>4.5695349476546764E-2</v>
      </c>
      <c r="AS51" s="48">
        <v>0.15719956127031537</v>
      </c>
      <c r="AT51" s="48">
        <v>0.12652978766387735</v>
      </c>
      <c r="AU51" s="48">
        <v>0.2336966751336674</v>
      </c>
      <c r="AV51" s="48">
        <v>8.7384054620134363E-2</v>
      </c>
      <c r="AW51" s="48">
        <v>4.3885658198360024E-2</v>
      </c>
      <c r="AX51" s="48">
        <v>7.3512024099606221E-2</v>
      </c>
      <c r="AY51" s="48">
        <v>6.986106725607831E-2</v>
      </c>
      <c r="AZ51" s="48">
        <v>3.9428371791245906E-2</v>
      </c>
      <c r="BA51" s="48">
        <v>2.5975767123058102E-2</v>
      </c>
      <c r="BB51" s="48">
        <v>3.8562055668256663E-2</v>
      </c>
      <c r="BC51" s="48">
        <v>6.7911714770797965E-2</v>
      </c>
      <c r="BD51" s="48">
        <v>9.9637218333248179E-2</v>
      </c>
      <c r="BE51" s="48">
        <v>8.509431286342363E-2</v>
      </c>
      <c r="BF51" s="48">
        <v>0.22243283495483646</v>
      </c>
      <c r="BG51" s="48">
        <v>0.10561699831925798</v>
      </c>
      <c r="BH51" s="48">
        <v>0.10687799912752653</v>
      </c>
      <c r="BI51" s="48">
        <v>0.11412587412587413</v>
      </c>
    </row>
  </sheetData>
  <phoneticPr fontId="2"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25424-5BB7-4961-91D9-3A450E9015F7}">
  <dimension ref="A1:B22"/>
  <sheetViews>
    <sheetView workbookViewId="0">
      <selection activeCell="E21" sqref="E21"/>
    </sheetView>
  </sheetViews>
  <sheetFormatPr defaultRowHeight="14" x14ac:dyDescent="0.3"/>
  <cols>
    <col min="2" max="2" width="14.1640625" customWidth="1"/>
  </cols>
  <sheetData>
    <row r="1" spans="1:2" ht="15.5" x14ac:dyDescent="0.4">
      <c r="A1" s="52" t="s">
        <v>150</v>
      </c>
    </row>
    <row r="2" spans="1:2" ht="15.5" x14ac:dyDescent="0.4">
      <c r="A2" s="59" t="s">
        <v>156</v>
      </c>
      <c r="B2" s="59" t="s">
        <v>157</v>
      </c>
    </row>
    <row r="3" spans="1:2" ht="15.5" x14ac:dyDescent="0.4">
      <c r="A3" s="57" t="s">
        <v>151</v>
      </c>
      <c r="B3" s="57">
        <v>13.2</v>
      </c>
    </row>
    <row r="4" spans="1:2" ht="15.5" x14ac:dyDescent="0.4">
      <c r="A4" s="57" t="s">
        <v>158</v>
      </c>
      <c r="B4" s="57">
        <v>9.4</v>
      </c>
    </row>
    <row r="5" spans="1:2" ht="15.5" x14ac:dyDescent="0.4">
      <c r="A5" s="57" t="s">
        <v>159</v>
      </c>
      <c r="B5" s="57">
        <v>13.1</v>
      </c>
    </row>
    <row r="6" spans="1:2" ht="15.5" x14ac:dyDescent="0.4">
      <c r="A6" s="57" t="s">
        <v>160</v>
      </c>
      <c r="B6" s="57">
        <v>17.399999999999999</v>
      </c>
    </row>
    <row r="7" spans="1:2" ht="15.5" x14ac:dyDescent="0.4">
      <c r="A7" s="57" t="s">
        <v>152</v>
      </c>
      <c r="B7" s="57">
        <v>13.7</v>
      </c>
    </row>
    <row r="8" spans="1:2" ht="15.5" x14ac:dyDescent="0.4">
      <c r="A8" s="57" t="s">
        <v>161</v>
      </c>
      <c r="B8" s="57">
        <v>14.9</v>
      </c>
    </row>
    <row r="9" spans="1:2" ht="15.5" x14ac:dyDescent="0.4">
      <c r="A9" s="57" t="s">
        <v>162</v>
      </c>
      <c r="B9" s="57">
        <v>11.4</v>
      </c>
    </row>
    <row r="10" spans="1:2" ht="15.5" x14ac:dyDescent="0.4">
      <c r="A10" s="57" t="s">
        <v>163</v>
      </c>
      <c r="B10" s="57">
        <v>15.6</v>
      </c>
    </row>
    <row r="11" spans="1:2" ht="15.5" x14ac:dyDescent="0.4">
      <c r="A11" s="57" t="s">
        <v>153</v>
      </c>
      <c r="B11" s="57">
        <v>14.6</v>
      </c>
    </row>
    <row r="12" spans="1:2" ht="15.5" x14ac:dyDescent="0.4">
      <c r="A12" s="57" t="s">
        <v>164</v>
      </c>
      <c r="B12" s="57">
        <v>8.9</v>
      </c>
    </row>
    <row r="13" spans="1:2" ht="15.5" x14ac:dyDescent="0.4">
      <c r="A13" s="57" t="s">
        <v>165</v>
      </c>
      <c r="B13" s="57">
        <v>8.1999999999999993</v>
      </c>
    </row>
    <row r="14" spans="1:2" ht="15.5" x14ac:dyDescent="0.4">
      <c r="A14" s="57" t="s">
        <v>166</v>
      </c>
      <c r="B14" s="57">
        <v>3</v>
      </c>
    </row>
    <row r="15" spans="1:2" ht="15.5" x14ac:dyDescent="0.4">
      <c r="A15" s="57" t="s">
        <v>154</v>
      </c>
      <c r="B15" s="57">
        <v>6</v>
      </c>
    </row>
    <row r="16" spans="1:2" ht="15.5" x14ac:dyDescent="0.4">
      <c r="A16" s="57" t="s">
        <v>167</v>
      </c>
      <c r="B16" s="57">
        <v>3.7</v>
      </c>
    </row>
    <row r="17" spans="1:2" ht="15.5" x14ac:dyDescent="0.4">
      <c r="A17" s="57" t="s">
        <v>168</v>
      </c>
      <c r="B17" s="57">
        <v>5</v>
      </c>
    </row>
    <row r="18" spans="1:2" ht="15.5" x14ac:dyDescent="0.4">
      <c r="A18" s="57" t="s">
        <v>169</v>
      </c>
      <c r="B18" s="57">
        <v>5.8</v>
      </c>
    </row>
    <row r="19" spans="1:2" ht="15.5" x14ac:dyDescent="0.4">
      <c r="A19" s="57" t="s">
        <v>155</v>
      </c>
      <c r="B19" s="57">
        <v>6.2</v>
      </c>
    </row>
    <row r="20" spans="1:2" ht="15.5" x14ac:dyDescent="0.4">
      <c r="A20" s="57" t="s">
        <v>170</v>
      </c>
      <c r="B20" s="57">
        <v>4.7</v>
      </c>
    </row>
    <row r="21" spans="1:2" ht="15.5" x14ac:dyDescent="0.4">
      <c r="A21" s="57" t="s">
        <v>171</v>
      </c>
      <c r="B21" s="57">
        <v>5.5</v>
      </c>
    </row>
    <row r="22" spans="1:2" ht="15.5" x14ac:dyDescent="0.4">
      <c r="A22" s="58" t="s">
        <v>172</v>
      </c>
      <c r="B22" s="58">
        <v>5.8</v>
      </c>
    </row>
  </sheetData>
  <phoneticPr fontId="2"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40D40-6C5D-4F34-A21D-FB96AA3E4170}">
  <dimension ref="A1:M7"/>
  <sheetViews>
    <sheetView workbookViewId="0">
      <selection activeCell="K15" sqref="K15"/>
    </sheetView>
  </sheetViews>
  <sheetFormatPr defaultRowHeight="14" x14ac:dyDescent="0.3"/>
  <sheetData>
    <row r="1" spans="1:13" ht="15.5" x14ac:dyDescent="0.4">
      <c r="A1" s="52" t="s">
        <v>136</v>
      </c>
    </row>
    <row r="2" spans="1:13" ht="14.5" thickBot="1" x14ac:dyDescent="0.35"/>
    <row r="3" spans="1:13" ht="16" thickBot="1" x14ac:dyDescent="0.35">
      <c r="A3" s="60"/>
      <c r="B3" s="60"/>
      <c r="C3" s="60"/>
      <c r="D3" s="61" t="s">
        <v>137</v>
      </c>
      <c r="E3" s="61" t="s">
        <v>138</v>
      </c>
      <c r="F3" s="61" t="s">
        <v>139</v>
      </c>
      <c r="G3" s="61" t="s">
        <v>140</v>
      </c>
      <c r="H3" s="61" t="s">
        <v>141</v>
      </c>
      <c r="I3" s="61" t="s">
        <v>142</v>
      </c>
      <c r="J3" s="61" t="s">
        <v>143</v>
      </c>
      <c r="K3" s="61" t="s">
        <v>144</v>
      </c>
      <c r="L3" s="61" t="s">
        <v>145</v>
      </c>
      <c r="M3" s="61" t="s">
        <v>146</v>
      </c>
    </row>
    <row r="4" spans="1:13" ht="28" customHeight="1" x14ac:dyDescent="0.3">
      <c r="A4" s="68" t="s">
        <v>173</v>
      </c>
      <c r="B4" s="68"/>
      <c r="C4" s="62" t="s">
        <v>147</v>
      </c>
      <c r="D4" s="63">
        <v>33.22</v>
      </c>
      <c r="E4" s="63">
        <v>31.4</v>
      </c>
      <c r="F4" s="63">
        <v>30.79</v>
      </c>
      <c r="G4" s="63">
        <v>28.53</v>
      </c>
      <c r="H4" s="63">
        <v>31.46</v>
      </c>
      <c r="I4" s="63">
        <v>33.94</v>
      </c>
      <c r="J4" s="63">
        <v>30.05</v>
      </c>
      <c r="K4" s="63">
        <v>30.42</v>
      </c>
      <c r="L4" s="63">
        <v>28.83</v>
      </c>
      <c r="M4" s="63">
        <v>30.6</v>
      </c>
    </row>
    <row r="5" spans="1:13" ht="31" x14ac:dyDescent="0.3">
      <c r="A5" s="69"/>
      <c r="B5" s="69"/>
      <c r="C5" s="62" t="s">
        <v>148</v>
      </c>
      <c r="D5" s="63">
        <v>304</v>
      </c>
      <c r="E5" s="63">
        <v>774</v>
      </c>
      <c r="F5" s="63">
        <v>445</v>
      </c>
      <c r="G5" s="63">
        <v>1132</v>
      </c>
      <c r="H5" s="63">
        <v>693</v>
      </c>
      <c r="I5" s="63">
        <v>1370</v>
      </c>
      <c r="J5" s="63">
        <v>396</v>
      </c>
      <c r="K5" s="63">
        <v>812</v>
      </c>
      <c r="L5" s="63">
        <v>437</v>
      </c>
      <c r="M5" s="63">
        <v>866</v>
      </c>
    </row>
    <row r="6" spans="1:13" ht="27.5" customHeight="1" x14ac:dyDescent="0.3">
      <c r="A6" s="69" t="s">
        <v>149</v>
      </c>
      <c r="B6" s="69"/>
      <c r="C6" s="62" t="s">
        <v>147</v>
      </c>
      <c r="D6" s="63">
        <v>58.35</v>
      </c>
      <c r="E6" s="63">
        <v>59.82</v>
      </c>
      <c r="F6" s="63">
        <v>60.1</v>
      </c>
      <c r="G6" s="63">
        <v>57.49</v>
      </c>
      <c r="H6" s="63">
        <v>58.24</v>
      </c>
      <c r="I6" s="63">
        <v>59.19</v>
      </c>
      <c r="J6" s="63">
        <v>57.57</v>
      </c>
      <c r="K6" s="63">
        <v>58.92</v>
      </c>
      <c r="L6" s="63">
        <v>57.51</v>
      </c>
      <c r="M6" s="63">
        <v>56.9</v>
      </c>
    </row>
    <row r="7" spans="1:13" ht="31.5" thickBot="1" x14ac:dyDescent="0.35">
      <c r="A7" s="70"/>
      <c r="B7" s="70"/>
      <c r="C7" s="64" t="s">
        <v>148</v>
      </c>
      <c r="D7" s="65">
        <v>653</v>
      </c>
      <c r="E7" s="65">
        <v>1640</v>
      </c>
      <c r="F7" s="65">
        <v>1040</v>
      </c>
      <c r="G7" s="65">
        <v>2482</v>
      </c>
      <c r="H7" s="65">
        <v>1360</v>
      </c>
      <c r="I7" s="65">
        <v>3426</v>
      </c>
      <c r="J7" s="65">
        <v>740</v>
      </c>
      <c r="K7" s="65">
        <v>1575</v>
      </c>
      <c r="L7" s="65">
        <v>772</v>
      </c>
      <c r="M7" s="65">
        <v>1796</v>
      </c>
    </row>
  </sheetData>
  <mergeCells count="2">
    <mergeCell ref="A4:B5"/>
    <mergeCell ref="A6:B7"/>
  </mergeCells>
  <phoneticPr fontId="2"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5EB7A4-2993-471A-96FF-D72B1BB98745}">
  <dimension ref="A1:B63"/>
  <sheetViews>
    <sheetView workbookViewId="0">
      <selection activeCell="G13" sqref="G13"/>
    </sheetView>
  </sheetViews>
  <sheetFormatPr defaultRowHeight="14" x14ac:dyDescent="0.3"/>
  <cols>
    <col min="1" max="1" width="15.9140625" customWidth="1"/>
    <col min="2" max="2" width="17.6640625" customWidth="1"/>
  </cols>
  <sheetData>
    <row r="1" spans="1:2" ht="15.5" x14ac:dyDescent="0.3">
      <c r="A1" s="27" t="s">
        <v>174</v>
      </c>
    </row>
    <row r="3" spans="1:2" ht="15.5" x14ac:dyDescent="0.3">
      <c r="A3" s="27" t="s">
        <v>122</v>
      </c>
      <c r="B3" s="27" t="s">
        <v>175</v>
      </c>
    </row>
    <row r="4" spans="1:2" ht="15.5" x14ac:dyDescent="0.3">
      <c r="A4" s="66">
        <v>2020.01</v>
      </c>
      <c r="B4" s="66">
        <v>2353</v>
      </c>
    </row>
    <row r="5" spans="1:2" ht="15.5" x14ac:dyDescent="0.3">
      <c r="A5" s="66">
        <v>2020.02</v>
      </c>
      <c r="B5" s="66">
        <v>319</v>
      </c>
    </row>
    <row r="6" spans="1:2" ht="15.5" x14ac:dyDescent="0.3">
      <c r="A6" s="66">
        <v>2020.03</v>
      </c>
      <c r="B6" s="66">
        <v>1746</v>
      </c>
    </row>
    <row r="7" spans="1:2" ht="15.5" x14ac:dyDescent="0.3">
      <c r="A7" s="66">
        <v>2020.04</v>
      </c>
      <c r="B7" s="66">
        <v>3072</v>
      </c>
    </row>
    <row r="8" spans="1:2" ht="15.5" x14ac:dyDescent="0.3">
      <c r="A8" s="66">
        <v>2020.05</v>
      </c>
      <c r="B8" s="66">
        <v>2795</v>
      </c>
    </row>
    <row r="9" spans="1:2" ht="15.5" x14ac:dyDescent="0.3">
      <c r="A9" s="66">
        <v>2020.06</v>
      </c>
      <c r="B9" s="66">
        <v>2881</v>
      </c>
    </row>
    <row r="10" spans="1:2" ht="15.5" x14ac:dyDescent="0.3">
      <c r="A10" s="66">
        <v>2020.07</v>
      </c>
      <c r="B10" s="66">
        <v>4132</v>
      </c>
    </row>
    <row r="11" spans="1:2" ht="15.5" x14ac:dyDescent="0.3">
      <c r="A11" s="66">
        <v>2020.08</v>
      </c>
      <c r="B11" s="66">
        <v>3446</v>
      </c>
    </row>
    <row r="12" spans="1:2" ht="15.5" x14ac:dyDescent="0.3">
      <c r="A12" s="66">
        <v>2020.09</v>
      </c>
      <c r="B12" s="66">
        <v>3238</v>
      </c>
    </row>
    <row r="13" spans="1:2" ht="15.5" x14ac:dyDescent="0.3">
      <c r="A13" s="66" t="s">
        <v>1</v>
      </c>
      <c r="B13" s="66">
        <v>2640</v>
      </c>
    </row>
    <row r="14" spans="1:2" ht="15.5" x14ac:dyDescent="0.3">
      <c r="A14" s="66">
        <v>2020.11</v>
      </c>
      <c r="B14" s="66">
        <v>3144</v>
      </c>
    </row>
    <row r="15" spans="1:2" ht="15.5" x14ac:dyDescent="0.3">
      <c r="A15" s="66">
        <v>2020.12</v>
      </c>
      <c r="B15" s="66">
        <v>2991</v>
      </c>
    </row>
    <row r="16" spans="1:2" ht="15.5" x14ac:dyDescent="0.3">
      <c r="A16" s="66">
        <v>2021.01</v>
      </c>
      <c r="B16" s="66">
        <v>2882</v>
      </c>
    </row>
    <row r="17" spans="1:2" ht="15.5" x14ac:dyDescent="0.3">
      <c r="A17" s="66">
        <v>2021.02</v>
      </c>
      <c r="B17" s="66">
        <v>2509</v>
      </c>
    </row>
    <row r="18" spans="1:2" ht="15.5" x14ac:dyDescent="0.3">
      <c r="A18" s="66">
        <v>2021.03</v>
      </c>
      <c r="B18" s="66">
        <v>3848</v>
      </c>
    </row>
    <row r="19" spans="1:2" ht="15.5" x14ac:dyDescent="0.3">
      <c r="A19" s="66">
        <v>2021.04</v>
      </c>
      <c r="B19" s="66">
        <v>3575</v>
      </c>
    </row>
    <row r="20" spans="1:2" ht="15.5" x14ac:dyDescent="0.3">
      <c r="A20" s="66">
        <v>2021.05</v>
      </c>
      <c r="B20" s="66">
        <v>3030</v>
      </c>
    </row>
    <row r="21" spans="1:2" ht="15.5" x14ac:dyDescent="0.3">
      <c r="A21" s="66">
        <v>2021.06</v>
      </c>
      <c r="B21" s="66">
        <v>3361</v>
      </c>
    </row>
    <row r="22" spans="1:2" ht="15.5" x14ac:dyDescent="0.3">
      <c r="A22" s="66">
        <v>2021.07</v>
      </c>
      <c r="B22" s="66">
        <v>4420</v>
      </c>
    </row>
    <row r="23" spans="1:2" ht="15.5" x14ac:dyDescent="0.3">
      <c r="A23" s="66">
        <v>2021.08</v>
      </c>
      <c r="B23" s="66">
        <v>3428</v>
      </c>
    </row>
    <row r="24" spans="1:2" ht="15.5" x14ac:dyDescent="0.3">
      <c r="A24" s="66">
        <v>2021.09</v>
      </c>
      <c r="B24" s="66">
        <v>3332</v>
      </c>
    </row>
    <row r="25" spans="1:2" ht="15.5" x14ac:dyDescent="0.3">
      <c r="A25" s="66" t="s">
        <v>2</v>
      </c>
      <c r="B25" s="66">
        <v>2847</v>
      </c>
    </row>
    <row r="26" spans="1:2" ht="15.5" x14ac:dyDescent="0.3">
      <c r="A26" s="66">
        <v>2021.11</v>
      </c>
      <c r="B26" s="66">
        <v>3275</v>
      </c>
    </row>
    <row r="27" spans="1:2" ht="15.5" x14ac:dyDescent="0.3">
      <c r="A27" s="66">
        <v>2021.12</v>
      </c>
      <c r="B27" s="66">
        <v>3101</v>
      </c>
    </row>
    <row r="28" spans="1:2" ht="15.5" x14ac:dyDescent="0.3">
      <c r="A28" s="66">
        <v>2022.01</v>
      </c>
      <c r="B28" s="66">
        <v>3304</v>
      </c>
    </row>
    <row r="29" spans="1:2" ht="15.5" x14ac:dyDescent="0.3">
      <c r="A29" s="66">
        <v>2022.02</v>
      </c>
      <c r="B29" s="66">
        <v>2729</v>
      </c>
    </row>
    <row r="30" spans="1:2" ht="15.5" x14ac:dyDescent="0.3">
      <c r="A30" s="66">
        <v>2022.03</v>
      </c>
      <c r="B30" s="66">
        <v>3990</v>
      </c>
    </row>
    <row r="31" spans="1:2" ht="15.5" x14ac:dyDescent="0.3">
      <c r="A31" s="66">
        <v>2022.04</v>
      </c>
      <c r="B31" s="66">
        <v>3562</v>
      </c>
    </row>
    <row r="32" spans="1:2" ht="15.5" x14ac:dyDescent="0.3">
      <c r="A32" s="66">
        <v>2022.05</v>
      </c>
      <c r="B32" s="66">
        <v>3333</v>
      </c>
    </row>
    <row r="33" spans="1:2" ht="15.5" x14ac:dyDescent="0.3">
      <c r="A33" s="66">
        <v>2022.06</v>
      </c>
      <c r="B33" s="66">
        <v>3764</v>
      </c>
    </row>
    <row r="34" spans="1:2" ht="15.5" x14ac:dyDescent="0.3">
      <c r="A34" s="66">
        <v>2022.07</v>
      </c>
      <c r="B34" s="66">
        <v>4130</v>
      </c>
    </row>
    <row r="35" spans="1:2" ht="15.5" x14ac:dyDescent="0.3">
      <c r="A35" s="66">
        <v>2022.08</v>
      </c>
      <c r="B35" s="66">
        <v>3785</v>
      </c>
    </row>
    <row r="36" spans="1:2" ht="15.5" x14ac:dyDescent="0.3">
      <c r="A36" s="66">
        <v>2022.09</v>
      </c>
      <c r="B36" s="66">
        <v>3801</v>
      </c>
    </row>
    <row r="37" spans="1:2" ht="15.5" x14ac:dyDescent="0.3">
      <c r="A37" s="66" t="s">
        <v>3</v>
      </c>
      <c r="B37" s="66">
        <v>3025</v>
      </c>
    </row>
    <row r="38" spans="1:2" ht="15.5" x14ac:dyDescent="0.3">
      <c r="A38" s="66">
        <v>2022.11</v>
      </c>
      <c r="B38" s="66">
        <v>3012</v>
      </c>
    </row>
    <row r="39" spans="1:2" ht="15.5" x14ac:dyDescent="0.3">
      <c r="A39" s="66">
        <v>2022.12</v>
      </c>
      <c r="B39" s="66">
        <v>1589</v>
      </c>
    </row>
    <row r="40" spans="1:2" ht="15.5" x14ac:dyDescent="0.3">
      <c r="A40" s="66">
        <v>2023.01</v>
      </c>
      <c r="B40" s="66">
        <v>2766</v>
      </c>
    </row>
    <row r="41" spans="1:2" ht="15.5" x14ac:dyDescent="0.3">
      <c r="A41" s="66">
        <v>2023.02</v>
      </c>
      <c r="B41" s="66">
        <v>4509</v>
      </c>
    </row>
    <row r="42" spans="1:2" ht="15.5" x14ac:dyDescent="0.3">
      <c r="A42" s="66">
        <v>2023.03</v>
      </c>
      <c r="B42" s="66">
        <v>4868</v>
      </c>
    </row>
    <row r="43" spans="1:2" ht="15.5" x14ac:dyDescent="0.3">
      <c r="A43" s="66">
        <v>2023.04</v>
      </c>
      <c r="B43" s="66">
        <v>4494</v>
      </c>
    </row>
    <row r="44" spans="1:2" ht="15.5" x14ac:dyDescent="0.3">
      <c r="A44" s="66">
        <v>2023.05</v>
      </c>
      <c r="B44" s="66">
        <v>4530</v>
      </c>
    </row>
    <row r="45" spans="1:2" ht="15.5" x14ac:dyDescent="0.3">
      <c r="A45" s="66">
        <v>2023.06</v>
      </c>
      <c r="B45" s="66">
        <v>4415</v>
      </c>
    </row>
    <row r="46" spans="1:2" ht="15.5" x14ac:dyDescent="0.3">
      <c r="A46" s="66">
        <v>2023.07</v>
      </c>
      <c r="B46" s="66">
        <v>5083</v>
      </c>
    </row>
    <row r="47" spans="1:2" ht="15.5" x14ac:dyDescent="0.3">
      <c r="A47" s="66">
        <v>2023.08</v>
      </c>
      <c r="B47" s="66">
        <v>5233</v>
      </c>
    </row>
    <row r="48" spans="1:2" ht="15.5" x14ac:dyDescent="0.3">
      <c r="A48" s="66">
        <v>2023.09</v>
      </c>
      <c r="B48" s="66">
        <v>4516</v>
      </c>
    </row>
    <row r="49" spans="1:2" ht="15.5" x14ac:dyDescent="0.3">
      <c r="A49" s="66" t="s">
        <v>4</v>
      </c>
      <c r="B49" s="66">
        <v>4720</v>
      </c>
    </row>
    <row r="50" spans="1:2" ht="15.5" x14ac:dyDescent="0.3">
      <c r="A50" s="66">
        <v>2023.11</v>
      </c>
      <c r="B50" s="66">
        <v>5107</v>
      </c>
    </row>
    <row r="51" spans="1:2" ht="15.5" x14ac:dyDescent="0.3">
      <c r="A51" s="66">
        <v>2023.12</v>
      </c>
      <c r="B51" s="66">
        <v>4137</v>
      </c>
    </row>
    <row r="52" spans="1:2" ht="15.5" x14ac:dyDescent="0.3">
      <c r="A52" s="66">
        <v>2024.01</v>
      </c>
      <c r="B52" s="66">
        <v>4688</v>
      </c>
    </row>
    <row r="53" spans="1:2" ht="15.5" x14ac:dyDescent="0.3">
      <c r="A53" s="66">
        <v>2024.02</v>
      </c>
      <c r="B53" s="66">
        <v>3122</v>
      </c>
    </row>
    <row r="54" spans="1:2" ht="15.5" x14ac:dyDescent="0.3">
      <c r="A54" s="66">
        <v>2024.03</v>
      </c>
      <c r="B54" s="66">
        <v>5122</v>
      </c>
    </row>
    <row r="55" spans="1:2" ht="15.5" x14ac:dyDescent="0.3">
      <c r="A55" s="66">
        <v>2024.04</v>
      </c>
      <c r="B55" s="66">
        <v>5818</v>
      </c>
    </row>
    <row r="56" spans="1:2" ht="15.5" x14ac:dyDescent="0.3">
      <c r="A56" s="66">
        <v>2024.05</v>
      </c>
      <c r="B56" s="66">
        <v>4768</v>
      </c>
    </row>
    <row r="57" spans="1:2" ht="15.5" x14ac:dyDescent="0.3">
      <c r="A57" s="66">
        <v>2024.06</v>
      </c>
      <c r="B57" s="66">
        <v>4413</v>
      </c>
    </row>
    <row r="58" spans="1:2" ht="15.5" x14ac:dyDescent="0.3">
      <c r="A58" s="66">
        <v>2024.07</v>
      </c>
      <c r="B58" s="66">
        <v>6648</v>
      </c>
    </row>
    <row r="59" spans="1:2" ht="15.5" x14ac:dyDescent="0.3">
      <c r="A59" s="66">
        <v>2024.08</v>
      </c>
      <c r="B59" s="66">
        <v>4835</v>
      </c>
    </row>
    <row r="60" spans="1:2" ht="15.5" x14ac:dyDescent="0.3">
      <c r="A60" s="66">
        <v>2024.09</v>
      </c>
      <c r="B60" s="66">
        <v>4317</v>
      </c>
    </row>
    <row r="61" spans="1:2" ht="15.5" x14ac:dyDescent="0.3">
      <c r="A61" s="66" t="s">
        <v>0</v>
      </c>
      <c r="B61" s="66">
        <v>4802</v>
      </c>
    </row>
    <row r="62" spans="1:2" ht="15.5" x14ac:dyDescent="0.3">
      <c r="A62" s="66">
        <v>2024.11</v>
      </c>
      <c r="B62" s="66">
        <v>5099</v>
      </c>
    </row>
    <row r="63" spans="1:2" ht="15.5" x14ac:dyDescent="0.3">
      <c r="A63" s="67">
        <v>2024.12</v>
      </c>
      <c r="B63" s="67">
        <v>4873</v>
      </c>
    </row>
  </sheetData>
  <phoneticPr fontId="3"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7</vt:i4>
      </vt:variant>
    </vt:vector>
  </HeadingPairs>
  <TitlesOfParts>
    <vt:vector size="7" baseType="lpstr">
      <vt:lpstr>inpatient AUD</vt:lpstr>
      <vt:lpstr>inpatient antibiotic usage rate</vt:lpstr>
      <vt:lpstr>expenditures and proportion</vt:lpstr>
      <vt:lpstr>major antibiotics AUD</vt:lpstr>
      <vt:lpstr>“Driver’s License-Style” System</vt:lpstr>
      <vt:lpstr>resistance</vt:lpstr>
      <vt:lpstr>surgical volume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QC</dc:creator>
  <cp:lastModifiedBy>can qian</cp:lastModifiedBy>
  <dcterms:created xsi:type="dcterms:W3CDTF">2015-06-05T18:17:20Z</dcterms:created>
  <dcterms:modified xsi:type="dcterms:W3CDTF">2025-06-03T11:13:30Z</dcterms:modified>
</cp:coreProperties>
</file>