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<sst xmlns="http://schemas.openxmlformats.org/spreadsheetml/2006/main" count="43" uniqueCount="39">
  <si>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Region</t>
  </si>
  <si>
    <t>Year</t>
  </si>
  <si>
    <t>Permanent Population (10,000 persons)</t>
  </si>
  <si>
    <t>GDP (100 million yuan)</t>
  </si>
  <si>
    <t>Total Energy Consumption (10,000 tons)</t>
  </si>
  <si>
    <t>Coal Consumption (10,000 tons)</t>
  </si>
  <si>
    <t>Coke Consumption (10,000 tons)</t>
  </si>
  <si>
    <t>Crude Oil Consumption (10,000 tons)</t>
  </si>
  <si>
    <t>Gasoline Consumption (10,000 tons)</t>
  </si>
  <si>
    <t>Kerosene Consumption (10,000 tons)</t>
  </si>
  <si>
    <t>Diesel Consumption (10,000 tons)</t>
  </si>
  <si>
    <t>Fuel Oil Consumption (10,000 tons)</t>
  </si>
  <si>
    <t>Natural Gas Consumption (10,000 tons)</t>
  </si>
  <si>
    <t>Electricity Consumption (10,000 tons)</t>
  </si>
  <si>
    <t>Primary Industry Energy Consumption (10,000 tons)</t>
  </si>
  <si>
    <t>Secondary Industry Energy Consumption (10,000 tons)</t>
  </si>
  <si>
    <t>Tertiary Industry Energy Consumption (10,000 tons)</t>
  </si>
  <si>
    <t>上海</t>
  </si>
  <si>
    <t>江苏</t>
  </si>
  <si>
    <t>浙江</t>
  </si>
  <si>
    <t>安徽</t>
  </si>
  <si>
    <t>江西</t>
  </si>
  <si>
    <t>湖北</t>
  </si>
  <si>
    <t>湖南</t>
  </si>
  <si>
    <t>重庆</t>
  </si>
  <si>
    <t>四川</t>
  </si>
  <si>
    <t>贵州</t>
  </si>
  <si>
    <t>207.51</t>
  </si>
  <si>
    <t>214.76</t>
  </si>
  <si>
    <t>226.92</t>
  </si>
  <si>
    <t>243.03</t>
  </si>
  <si>
    <t>247.40</t>
  </si>
  <si>
    <t>云南</t>
  </si>
  <si>
    <t>第一产业</t>
  </si>
  <si>
    <t>第二产业</t>
  </si>
  <si>
    <t>第三产业</t>
  </si>
  <si>
    <t>下游</t>
  </si>
  <si>
    <t>中游</t>
  </si>
  <si>
    <t>全域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</si>
</sst>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0"/>
      <scheme val="minor"/>
    </font>
    <font>
      <sz val="10"/>
      <name val="宋体"/>
      <charset val="134"/>
    </font>
    <font>
      <sz val="10"/>
      <name val="Times New Roman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下游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第一产业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Sheet2!$B$2:$B$24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Sheet2!$C$2:$C$24</c:f>
              <c:numCache>
                <c:formatCode>General</c:formatCode>
                <c:ptCount val="23"/>
                <c:pt idx="0">
                  <c:v>1022.508923</c:v>
                </c:pt>
                <c:pt idx="1">
                  <c:v>992.617118</c:v>
                </c:pt>
                <c:pt idx="2">
                  <c:v>1001.101012</c:v>
                </c:pt>
                <c:pt idx="3">
                  <c:v>1008.30611</c:v>
                </c:pt>
                <c:pt idx="4">
                  <c:v>1001.55391308972</c:v>
                </c:pt>
                <c:pt idx="5">
                  <c:v>937.082694</c:v>
                </c:pt>
                <c:pt idx="6">
                  <c:v>955.427144</c:v>
                </c:pt>
                <c:pt idx="7">
                  <c:v>971.741141346418</c:v>
                </c:pt>
                <c:pt idx="8">
                  <c:v>993.670258</c:v>
                </c:pt>
                <c:pt idx="9">
                  <c:v>1024.758835</c:v>
                </c:pt>
                <c:pt idx="10">
                  <c:v>1093.8273335</c:v>
                </c:pt>
                <c:pt idx="11">
                  <c:v>1063.65864</c:v>
                </c:pt>
                <c:pt idx="12">
                  <c:v>1129.74181</c:v>
                </c:pt>
                <c:pt idx="13">
                  <c:v>1214.445735</c:v>
                </c:pt>
                <c:pt idx="14">
                  <c:v>1228.73976</c:v>
                </c:pt>
                <c:pt idx="15">
                  <c:v>1283.81579</c:v>
                </c:pt>
                <c:pt idx="16">
                  <c:v>1335.02328</c:v>
                </c:pt>
                <c:pt idx="17">
                  <c:v>1359.2178</c:v>
                </c:pt>
                <c:pt idx="18">
                  <c:v>1362.27107</c:v>
                </c:pt>
                <c:pt idx="19">
                  <c:v>1368.701999</c:v>
                </c:pt>
                <c:pt idx="20">
                  <c:v>1356.20504</c:v>
                </c:pt>
                <c:pt idx="21">
                  <c:v>1418.04474</c:v>
                </c:pt>
                <c:pt idx="22">
                  <c:v>1493.352217</c:v>
                </c:pt>
              </c:numCache>
            </c:numRef>
          </c:val>
        </c:ser>
        <c:ser>
          <c:idx val="1"/>
          <c:order val="1"/>
          <c:tx>
            <c:strRef>
              <c:f>Sheet2!$D$1</c:f>
              <c:strCache>
                <c:ptCount val="1"/>
                <c:pt idx="0">
                  <c:v>第二产业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Sheet2!$B$2:$B$24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Sheet2!$D$2:$D$24</c:f>
              <c:numCache>
                <c:formatCode>General</c:formatCode>
                <c:ptCount val="23"/>
                <c:pt idx="0">
                  <c:v>18619.5024658</c:v>
                </c:pt>
                <c:pt idx="1">
                  <c:v>19643.1374</c:v>
                </c:pt>
                <c:pt idx="2">
                  <c:v>20487.4750578</c:v>
                </c:pt>
                <c:pt idx="3">
                  <c:v>22822.413452</c:v>
                </c:pt>
                <c:pt idx="4">
                  <c:v>26992.1624365243</c:v>
                </c:pt>
                <c:pt idx="5">
                  <c:v>31598.031721</c:v>
                </c:pt>
                <c:pt idx="6">
                  <c:v>34355.3420494</c:v>
                </c:pt>
                <c:pt idx="7">
                  <c:v>37639.1784433602</c:v>
                </c:pt>
                <c:pt idx="8">
                  <c:v>39536.2032124</c:v>
                </c:pt>
                <c:pt idx="9">
                  <c:v>41337.2505581044</c:v>
                </c:pt>
                <c:pt idx="10">
                  <c:v>43509.99445385</c:v>
                </c:pt>
                <c:pt idx="11">
                  <c:v>45687.4074866</c:v>
                </c:pt>
                <c:pt idx="12">
                  <c:v>47036.7743746</c:v>
                </c:pt>
                <c:pt idx="13">
                  <c:v>47846.4353006</c:v>
                </c:pt>
                <c:pt idx="14">
                  <c:v>48880.623762</c:v>
                </c:pt>
                <c:pt idx="15">
                  <c:v>49350.09364</c:v>
                </c:pt>
                <c:pt idx="16">
                  <c:v>49610.5162848</c:v>
                </c:pt>
                <c:pt idx="17">
                  <c:v>49481.4773382</c:v>
                </c:pt>
                <c:pt idx="18">
                  <c:v>48712.1911132</c:v>
                </c:pt>
                <c:pt idx="19">
                  <c:v>49530.5750314</c:v>
                </c:pt>
                <c:pt idx="20">
                  <c:v>52529.601447</c:v>
                </c:pt>
                <c:pt idx="21">
                  <c:v>55174.7736278</c:v>
                </c:pt>
                <c:pt idx="22">
                  <c:v>57068.3700836</c:v>
                </c:pt>
              </c:numCache>
            </c:numRef>
          </c:val>
        </c:ser>
        <c:ser>
          <c:idx val="2"/>
          <c:order val="2"/>
          <c:tx>
            <c:strRef>
              <c:f>Sheet2!$E$1</c:f>
              <c:strCache>
                <c:ptCount val="1"/>
                <c:pt idx="0">
                  <c:v>第三产业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Sheet2!$B$2:$B$24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Sheet2!$E$2:$E$24</c:f>
              <c:numCache>
                <c:formatCode>General</c:formatCode>
                <c:ptCount val="23"/>
                <c:pt idx="0">
                  <c:v>2828.7464472</c:v>
                </c:pt>
                <c:pt idx="1">
                  <c:v>3205.2406278</c:v>
                </c:pt>
                <c:pt idx="2">
                  <c:v>3600.05983</c:v>
                </c:pt>
                <c:pt idx="3">
                  <c:v>4032.286516</c:v>
                </c:pt>
                <c:pt idx="4">
                  <c:v>4749.93267434866</c:v>
                </c:pt>
                <c:pt idx="5">
                  <c:v>5566.161045</c:v>
                </c:pt>
                <c:pt idx="6">
                  <c:v>6104.99</c:v>
                </c:pt>
                <c:pt idx="7">
                  <c:v>6978.56249679394</c:v>
                </c:pt>
                <c:pt idx="8">
                  <c:v>7762.8906236</c:v>
                </c:pt>
                <c:pt idx="9">
                  <c:v>8323.9013824</c:v>
                </c:pt>
                <c:pt idx="10">
                  <c:v>9385.15116886</c:v>
                </c:pt>
                <c:pt idx="11">
                  <c:v>9899.930126</c:v>
                </c:pt>
                <c:pt idx="12">
                  <c:v>10633.0758634</c:v>
                </c:pt>
                <c:pt idx="13">
                  <c:v>11289.8636628</c:v>
                </c:pt>
                <c:pt idx="14">
                  <c:v>11712.9387514</c:v>
                </c:pt>
                <c:pt idx="15">
                  <c:v>12346.627511</c:v>
                </c:pt>
                <c:pt idx="16">
                  <c:v>13081.5565802</c:v>
                </c:pt>
                <c:pt idx="17">
                  <c:v>13926.077391</c:v>
                </c:pt>
                <c:pt idx="18">
                  <c:v>14342.5699976</c:v>
                </c:pt>
                <c:pt idx="19">
                  <c:v>13907.1021276</c:v>
                </c:pt>
                <c:pt idx="20">
                  <c:v>14428.3518268</c:v>
                </c:pt>
                <c:pt idx="21">
                  <c:v>15558.726339</c:v>
                </c:pt>
                <c:pt idx="22">
                  <c:v>15389.0340822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133780907"/>
        <c:axId val="516174762"/>
      </c:barChart>
      <c:catAx>
        <c:axId val="1337809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6174762"/>
        <c:crosses val="autoZero"/>
        <c:auto val="1"/>
        <c:lblAlgn val="ctr"/>
        <c:lblOffset val="100"/>
        <c:noMultiLvlLbl val="0"/>
      </c:catAx>
      <c:valAx>
        <c:axId val="51617476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337809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0442bd7-c403-4c8f-b52b-0f3ac124a7e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中游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第一产业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Sheet2!$B$25:$B$47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Sheet2!$C$25:$C$47</c:f>
              <c:numCache>
                <c:formatCode>General</c:formatCode>
                <c:ptCount val="23"/>
                <c:pt idx="0">
                  <c:v>746.44711552</c:v>
                </c:pt>
                <c:pt idx="1">
                  <c:v>840.9876</c:v>
                </c:pt>
                <c:pt idx="2">
                  <c:v>900.5368</c:v>
                </c:pt>
                <c:pt idx="3">
                  <c:v>960.768</c:v>
                </c:pt>
                <c:pt idx="4">
                  <c:v>1023.2096</c:v>
                </c:pt>
                <c:pt idx="5">
                  <c:v>1146.05033201183</c:v>
                </c:pt>
                <c:pt idx="6">
                  <c:v>1129.05557093924</c:v>
                </c:pt>
                <c:pt idx="7">
                  <c:v>1134.44858166682</c:v>
                </c:pt>
                <c:pt idx="8">
                  <c:v>1231.98</c:v>
                </c:pt>
                <c:pt idx="9">
                  <c:v>1294.37</c:v>
                </c:pt>
                <c:pt idx="10">
                  <c:v>1420.23</c:v>
                </c:pt>
                <c:pt idx="11">
                  <c:v>1433.37</c:v>
                </c:pt>
                <c:pt idx="12">
                  <c:v>1517.68</c:v>
                </c:pt>
                <c:pt idx="13">
                  <c:v>1586.47</c:v>
                </c:pt>
                <c:pt idx="14">
                  <c:v>1319.96</c:v>
                </c:pt>
                <c:pt idx="15">
                  <c:v>1315.76</c:v>
                </c:pt>
                <c:pt idx="16">
                  <c:v>1271.38</c:v>
                </c:pt>
                <c:pt idx="17">
                  <c:v>1292.78</c:v>
                </c:pt>
                <c:pt idx="18">
                  <c:v>1345.2285</c:v>
                </c:pt>
                <c:pt idx="19">
                  <c:v>1414.303425</c:v>
                </c:pt>
                <c:pt idx="20">
                  <c:v>1481.36659625</c:v>
                </c:pt>
                <c:pt idx="21">
                  <c:v>1519.7844260625</c:v>
                </c:pt>
                <c:pt idx="22">
                  <c:v>1613.75814736563</c:v>
                </c:pt>
              </c:numCache>
            </c:numRef>
          </c:val>
        </c:ser>
        <c:ser>
          <c:idx val="1"/>
          <c:order val="1"/>
          <c:tx>
            <c:strRef>
              <c:f>Sheet2!$D$1</c:f>
              <c:strCache>
                <c:ptCount val="1"/>
                <c:pt idx="0">
                  <c:v>第二产业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Sheet2!$B$25:$B$47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Sheet2!$D$25:$D$47</c:f>
              <c:numCache>
                <c:formatCode>General</c:formatCode>
                <c:ptCount val="23"/>
                <c:pt idx="0">
                  <c:v>10203.136878208</c:v>
                </c:pt>
                <c:pt idx="1">
                  <c:v>11079.8624</c:v>
                </c:pt>
                <c:pt idx="2">
                  <c:v>12945.4484</c:v>
                </c:pt>
                <c:pt idx="3">
                  <c:v>14468.2592</c:v>
                </c:pt>
                <c:pt idx="4">
                  <c:v>15672.5456</c:v>
                </c:pt>
                <c:pt idx="5">
                  <c:v>16671.6324740097</c:v>
                </c:pt>
                <c:pt idx="6">
                  <c:v>18365.1917121309</c:v>
                </c:pt>
                <c:pt idx="7">
                  <c:v>20287.4531440644</c:v>
                </c:pt>
                <c:pt idx="8">
                  <c:v>21876.08</c:v>
                </c:pt>
                <c:pt idx="9">
                  <c:v>23373.78</c:v>
                </c:pt>
                <c:pt idx="10">
                  <c:v>25559.26</c:v>
                </c:pt>
                <c:pt idx="11">
                  <c:v>27865.51</c:v>
                </c:pt>
                <c:pt idx="12">
                  <c:v>28960.05</c:v>
                </c:pt>
                <c:pt idx="13">
                  <c:v>29771.1</c:v>
                </c:pt>
                <c:pt idx="14">
                  <c:v>26498.12</c:v>
                </c:pt>
                <c:pt idx="15">
                  <c:v>26234</c:v>
                </c:pt>
                <c:pt idx="16">
                  <c:v>25278.22</c:v>
                </c:pt>
                <c:pt idx="17">
                  <c:v>25373.35</c:v>
                </c:pt>
                <c:pt idx="18">
                  <c:v>26853.9</c:v>
                </c:pt>
                <c:pt idx="19">
                  <c:v>26805.59</c:v>
                </c:pt>
                <c:pt idx="20">
                  <c:v>26700.69</c:v>
                </c:pt>
                <c:pt idx="21">
                  <c:v>28211.1363</c:v>
                </c:pt>
                <c:pt idx="22">
                  <c:v>30342.9</c:v>
                </c:pt>
              </c:numCache>
            </c:numRef>
          </c:val>
        </c:ser>
        <c:ser>
          <c:idx val="2"/>
          <c:order val="2"/>
          <c:tx>
            <c:strRef>
              <c:f>Sheet2!$E$1</c:f>
              <c:strCache>
                <c:ptCount val="1"/>
                <c:pt idx="0">
                  <c:v>第三产业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Sheet2!$B$25:$B$47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Sheet2!$E$25:$E$47</c:f>
              <c:numCache>
                <c:formatCode>General</c:formatCode>
                <c:ptCount val="23"/>
                <c:pt idx="0">
                  <c:v>1278.03256768</c:v>
                </c:pt>
                <c:pt idx="1">
                  <c:v>1645.2032</c:v>
                </c:pt>
                <c:pt idx="2">
                  <c:v>1882.0492</c:v>
                </c:pt>
                <c:pt idx="3">
                  <c:v>2273.7752</c:v>
                </c:pt>
                <c:pt idx="4">
                  <c:v>2530.2248</c:v>
                </c:pt>
                <c:pt idx="5">
                  <c:v>2929.12389217522</c:v>
                </c:pt>
                <c:pt idx="6">
                  <c:v>3240.70377061709</c:v>
                </c:pt>
                <c:pt idx="7">
                  <c:v>3721.09015321747</c:v>
                </c:pt>
                <c:pt idx="8">
                  <c:v>4267.57</c:v>
                </c:pt>
                <c:pt idx="9">
                  <c:v>4653.28</c:v>
                </c:pt>
                <c:pt idx="10">
                  <c:v>5286.46</c:v>
                </c:pt>
                <c:pt idx="11">
                  <c:v>6097.89</c:v>
                </c:pt>
                <c:pt idx="12">
                  <c:v>6455.24</c:v>
                </c:pt>
                <c:pt idx="13">
                  <c:v>7280</c:v>
                </c:pt>
                <c:pt idx="14">
                  <c:v>7056.74</c:v>
                </c:pt>
                <c:pt idx="15">
                  <c:v>7600.78</c:v>
                </c:pt>
                <c:pt idx="16">
                  <c:v>8360.92</c:v>
                </c:pt>
                <c:pt idx="17">
                  <c:v>8745.06</c:v>
                </c:pt>
                <c:pt idx="18">
                  <c:v>9431.8732</c:v>
                </c:pt>
                <c:pt idx="19">
                  <c:v>10331.48</c:v>
                </c:pt>
                <c:pt idx="20">
                  <c:v>9832.15</c:v>
                </c:pt>
                <c:pt idx="21">
                  <c:v>10735.13</c:v>
                </c:pt>
                <c:pt idx="22">
                  <c:v>10065.62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102359998"/>
        <c:axId val="484352779"/>
      </c:barChart>
      <c:catAx>
        <c:axId val="1023599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4352779"/>
        <c:crosses val="autoZero"/>
        <c:auto val="1"/>
        <c:lblAlgn val="ctr"/>
        <c:lblOffset val="100"/>
        <c:noMultiLvlLbl val="0"/>
      </c:catAx>
      <c:valAx>
        <c:axId val="4843527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235999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97663fa-e344-41b5-a483-a3ac8686cbb6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上游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第一产业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Sheet2!$B$48:$B$70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Sheet2!$C$48:$C$70</c:f>
              <c:numCache>
                <c:formatCode>General</c:formatCode>
                <c:ptCount val="23"/>
                <c:pt idx="0">
                  <c:v>771.027022</c:v>
                </c:pt>
                <c:pt idx="1">
                  <c:v>786.523359</c:v>
                </c:pt>
                <c:pt idx="2">
                  <c:v>837.013485</c:v>
                </c:pt>
                <c:pt idx="3">
                  <c:v>902.26250775</c:v>
                </c:pt>
                <c:pt idx="4">
                  <c:v>887.2373839125</c:v>
                </c:pt>
                <c:pt idx="5">
                  <c:v>995.33</c:v>
                </c:pt>
                <c:pt idx="6">
                  <c:v>1051.83</c:v>
                </c:pt>
                <c:pt idx="7">
                  <c:v>880.62</c:v>
                </c:pt>
                <c:pt idx="8">
                  <c:v>882.75</c:v>
                </c:pt>
                <c:pt idx="9">
                  <c:v>883.14</c:v>
                </c:pt>
                <c:pt idx="10">
                  <c:v>851.46</c:v>
                </c:pt>
                <c:pt idx="11">
                  <c:v>877.73</c:v>
                </c:pt>
                <c:pt idx="12">
                  <c:v>917.3</c:v>
                </c:pt>
                <c:pt idx="13">
                  <c:v>732.04</c:v>
                </c:pt>
                <c:pt idx="14">
                  <c:v>719.32</c:v>
                </c:pt>
                <c:pt idx="15">
                  <c:v>779.55926664745</c:v>
                </c:pt>
                <c:pt idx="16">
                  <c:v>844.172063631742</c:v>
                </c:pt>
                <c:pt idx="17">
                  <c:v>890.65</c:v>
                </c:pt>
                <c:pt idx="18">
                  <c:v>901.94</c:v>
                </c:pt>
                <c:pt idx="19">
                  <c:v>924.24</c:v>
                </c:pt>
                <c:pt idx="20">
                  <c:v>950.25</c:v>
                </c:pt>
                <c:pt idx="21">
                  <c:v>1026.06</c:v>
                </c:pt>
                <c:pt idx="22">
                  <c:v>1065.13</c:v>
                </c:pt>
              </c:numCache>
            </c:numRef>
          </c:val>
        </c:ser>
        <c:ser>
          <c:idx val="1"/>
          <c:order val="1"/>
          <c:tx>
            <c:strRef>
              <c:f>Sheet2!$D$1</c:f>
              <c:strCache>
                <c:ptCount val="1"/>
                <c:pt idx="0">
                  <c:v>第二产业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Sheet2!$B$48:$B$70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Sheet2!$D$48:$D$70</c:f>
              <c:numCache>
                <c:formatCode>General</c:formatCode>
                <c:ptCount val="23"/>
                <c:pt idx="0">
                  <c:v>10041.1460278</c:v>
                </c:pt>
                <c:pt idx="1">
                  <c:v>10196.049671</c:v>
                </c:pt>
                <c:pt idx="2">
                  <c:v>11722.1252136</c:v>
                </c:pt>
                <c:pt idx="3">
                  <c:v>13240.53849564</c:v>
                </c:pt>
                <c:pt idx="4">
                  <c:v>15896.359769986</c:v>
                </c:pt>
                <c:pt idx="5">
                  <c:v>20758.48</c:v>
                </c:pt>
                <c:pt idx="6">
                  <c:v>23231.35</c:v>
                </c:pt>
                <c:pt idx="7">
                  <c:v>24045.31</c:v>
                </c:pt>
                <c:pt idx="8">
                  <c:v>25353.2</c:v>
                </c:pt>
                <c:pt idx="9">
                  <c:v>28000.36</c:v>
                </c:pt>
                <c:pt idx="10">
                  <c:v>30499.34</c:v>
                </c:pt>
                <c:pt idx="11">
                  <c:v>33623.47</c:v>
                </c:pt>
                <c:pt idx="12">
                  <c:v>35470.33</c:v>
                </c:pt>
                <c:pt idx="13">
                  <c:v>32268.75</c:v>
                </c:pt>
                <c:pt idx="14">
                  <c:v>33462.95</c:v>
                </c:pt>
                <c:pt idx="15">
                  <c:v>32672.1224484849</c:v>
                </c:pt>
                <c:pt idx="16">
                  <c:v>32370.398886616</c:v>
                </c:pt>
                <c:pt idx="17">
                  <c:v>32057.8</c:v>
                </c:pt>
                <c:pt idx="18">
                  <c:v>31145.33</c:v>
                </c:pt>
                <c:pt idx="19">
                  <c:v>32251.92</c:v>
                </c:pt>
                <c:pt idx="20">
                  <c:v>33658.67</c:v>
                </c:pt>
                <c:pt idx="21">
                  <c:v>35037.69</c:v>
                </c:pt>
                <c:pt idx="22">
                  <c:v>35116.32</c:v>
                </c:pt>
              </c:numCache>
            </c:numRef>
          </c:val>
        </c:ser>
        <c:ser>
          <c:idx val="2"/>
          <c:order val="2"/>
          <c:tx>
            <c:strRef>
              <c:f>Sheet2!$E$1</c:f>
              <c:strCache>
                <c:ptCount val="1"/>
                <c:pt idx="0">
                  <c:v>第三产业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Sheet2!$B$48:$B$70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Sheet2!$E$48:$E$70</c:f>
              <c:numCache>
                <c:formatCode>General</c:formatCode>
                <c:ptCount val="23"/>
                <c:pt idx="0">
                  <c:v>1229.028896</c:v>
                </c:pt>
                <c:pt idx="1">
                  <c:v>1464.56437</c:v>
                </c:pt>
                <c:pt idx="2">
                  <c:v>1801.496151</c:v>
                </c:pt>
                <c:pt idx="3">
                  <c:v>2009.48607365</c:v>
                </c:pt>
                <c:pt idx="4">
                  <c:v>2506.1839846975</c:v>
                </c:pt>
                <c:pt idx="5">
                  <c:v>3007.56</c:v>
                </c:pt>
                <c:pt idx="6">
                  <c:v>3228.24</c:v>
                </c:pt>
                <c:pt idx="7">
                  <c:v>3949.47</c:v>
                </c:pt>
                <c:pt idx="8">
                  <c:v>4348.36</c:v>
                </c:pt>
                <c:pt idx="9">
                  <c:v>4806.07</c:v>
                </c:pt>
                <c:pt idx="10">
                  <c:v>5510.97</c:v>
                </c:pt>
                <c:pt idx="11">
                  <c:v>6187.84</c:v>
                </c:pt>
                <c:pt idx="12">
                  <c:v>6927.71</c:v>
                </c:pt>
                <c:pt idx="13">
                  <c:v>7146.7</c:v>
                </c:pt>
                <c:pt idx="14">
                  <c:v>7371.31</c:v>
                </c:pt>
                <c:pt idx="15">
                  <c:v>8105.36755739154</c:v>
                </c:pt>
                <c:pt idx="16">
                  <c:v>9028.59820703959</c:v>
                </c:pt>
                <c:pt idx="17">
                  <c:v>9372.75</c:v>
                </c:pt>
                <c:pt idx="18">
                  <c:v>9612.57</c:v>
                </c:pt>
                <c:pt idx="19">
                  <c:v>10167.27</c:v>
                </c:pt>
                <c:pt idx="20">
                  <c:v>10019.66</c:v>
                </c:pt>
                <c:pt idx="21">
                  <c:v>10825.89</c:v>
                </c:pt>
                <c:pt idx="22">
                  <c:v>10738.15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664240710"/>
        <c:axId val="266187031"/>
      </c:barChart>
      <c:catAx>
        <c:axId val="66424071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66187031"/>
        <c:crosses val="autoZero"/>
        <c:auto val="1"/>
        <c:lblAlgn val="ctr"/>
        <c:lblOffset val="100"/>
        <c:noMultiLvlLbl val="0"/>
      </c:catAx>
      <c:valAx>
        <c:axId val="266187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42407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33b909c-582b-4917-91e6-f80c6f46f92c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全域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Sheet2!$C$71</c:f>
              <c:strCache>
                <c:ptCount val="1"/>
                <c:pt idx="0">
                  <c:v>第一产业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Sheet2!$B$72:$B$94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Sheet2!$C$72:$C$94</c:f>
              <c:numCache>
                <c:formatCode>General</c:formatCode>
                <c:ptCount val="23"/>
                <c:pt idx="0">
                  <c:v>2539.98306052</c:v>
                </c:pt>
                <c:pt idx="1">
                  <c:v>2620.128077</c:v>
                </c:pt>
                <c:pt idx="2">
                  <c:v>2738.651297</c:v>
                </c:pt>
                <c:pt idx="3">
                  <c:v>2871.33661775</c:v>
                </c:pt>
                <c:pt idx="4">
                  <c:v>2912.00089700222</c:v>
                </c:pt>
                <c:pt idx="5">
                  <c:v>3078.46302601183</c:v>
                </c:pt>
                <c:pt idx="6">
                  <c:v>3136.31271493924</c:v>
                </c:pt>
                <c:pt idx="7">
                  <c:v>2986.80972301324</c:v>
                </c:pt>
                <c:pt idx="8">
                  <c:v>3108.400258</c:v>
                </c:pt>
                <c:pt idx="9">
                  <c:v>3202.268835</c:v>
                </c:pt>
                <c:pt idx="10">
                  <c:v>3365.5173335</c:v>
                </c:pt>
                <c:pt idx="11">
                  <c:v>3374.75864</c:v>
                </c:pt>
                <c:pt idx="12">
                  <c:v>3564.72181</c:v>
                </c:pt>
                <c:pt idx="13">
                  <c:v>3532.955735</c:v>
                </c:pt>
                <c:pt idx="14">
                  <c:v>3268.01976</c:v>
                </c:pt>
                <c:pt idx="15">
                  <c:v>3379.13505664745</c:v>
                </c:pt>
                <c:pt idx="16">
                  <c:v>3450.57534363174</c:v>
                </c:pt>
                <c:pt idx="17">
                  <c:v>3542.6478</c:v>
                </c:pt>
                <c:pt idx="18">
                  <c:v>3609.43957</c:v>
                </c:pt>
                <c:pt idx="19">
                  <c:v>3707.245424</c:v>
                </c:pt>
                <c:pt idx="20">
                  <c:v>3787.82163625</c:v>
                </c:pt>
                <c:pt idx="21">
                  <c:v>3963.8891660625</c:v>
                </c:pt>
                <c:pt idx="22">
                  <c:v>4172.24036436563</c:v>
                </c:pt>
              </c:numCache>
            </c:numRef>
          </c:val>
        </c:ser>
        <c:ser>
          <c:idx val="1"/>
          <c:order val="1"/>
          <c:tx>
            <c:strRef>
              <c:f>Sheet2!$D$71</c:f>
              <c:strCache>
                <c:ptCount val="1"/>
                <c:pt idx="0">
                  <c:v>第二产业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Sheet2!$B$72:$B$94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Sheet2!$D$72:$D$94</c:f>
              <c:numCache>
                <c:formatCode>General</c:formatCode>
                <c:ptCount val="23"/>
                <c:pt idx="0">
                  <c:v>38863.785371808</c:v>
                </c:pt>
                <c:pt idx="1">
                  <c:v>40919.049471</c:v>
                </c:pt>
                <c:pt idx="2">
                  <c:v>45155.0486714</c:v>
                </c:pt>
                <c:pt idx="3">
                  <c:v>50531.21114764</c:v>
                </c:pt>
                <c:pt idx="4">
                  <c:v>58561.0678065103</c:v>
                </c:pt>
                <c:pt idx="5">
                  <c:v>69028.1441950097</c:v>
                </c:pt>
                <c:pt idx="6">
                  <c:v>75951.8837615309</c:v>
                </c:pt>
                <c:pt idx="7">
                  <c:v>81971.9415874246</c:v>
                </c:pt>
                <c:pt idx="8">
                  <c:v>86765.4832124</c:v>
                </c:pt>
                <c:pt idx="9">
                  <c:v>92711.3905581044</c:v>
                </c:pt>
                <c:pt idx="10">
                  <c:v>99568.59445385</c:v>
                </c:pt>
                <c:pt idx="11">
                  <c:v>107176.3874866</c:v>
                </c:pt>
                <c:pt idx="12">
                  <c:v>111467.1543746</c:v>
                </c:pt>
                <c:pt idx="13">
                  <c:v>109886.2853006</c:v>
                </c:pt>
                <c:pt idx="14">
                  <c:v>108841.693762</c:v>
                </c:pt>
                <c:pt idx="15">
                  <c:v>108256.216088485</c:v>
                </c:pt>
                <c:pt idx="16">
                  <c:v>107259.135171416</c:v>
                </c:pt>
                <c:pt idx="17">
                  <c:v>106912.6273382</c:v>
                </c:pt>
                <c:pt idx="18">
                  <c:v>106711.4211132</c:v>
                </c:pt>
                <c:pt idx="19">
                  <c:v>108588.0850314</c:v>
                </c:pt>
                <c:pt idx="20">
                  <c:v>112888.961447</c:v>
                </c:pt>
                <c:pt idx="21">
                  <c:v>118423.5999278</c:v>
                </c:pt>
                <c:pt idx="22">
                  <c:v>122527.5900836</c:v>
                </c:pt>
              </c:numCache>
            </c:numRef>
          </c:val>
        </c:ser>
        <c:ser>
          <c:idx val="2"/>
          <c:order val="2"/>
          <c:tx>
            <c:strRef>
              <c:f>Sheet2!$E$71</c:f>
              <c:strCache>
                <c:ptCount val="1"/>
                <c:pt idx="0">
                  <c:v>第三产业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Sheet2!$B$72:$B$94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Sheet2!$E$72:$E$94</c:f>
              <c:numCache>
                <c:formatCode>General</c:formatCode>
                <c:ptCount val="23"/>
                <c:pt idx="0">
                  <c:v>5335.80791088</c:v>
                </c:pt>
                <c:pt idx="1">
                  <c:v>6315.0081978</c:v>
                </c:pt>
                <c:pt idx="2">
                  <c:v>7283.605181</c:v>
                </c:pt>
                <c:pt idx="3">
                  <c:v>8315.54778965</c:v>
                </c:pt>
                <c:pt idx="4">
                  <c:v>9786.34145904616</c:v>
                </c:pt>
                <c:pt idx="5">
                  <c:v>11502.8449371752</c:v>
                </c:pt>
                <c:pt idx="6">
                  <c:v>12573.9337706171</c:v>
                </c:pt>
                <c:pt idx="7">
                  <c:v>14649.1226500114</c:v>
                </c:pt>
                <c:pt idx="8">
                  <c:v>16378.8206236</c:v>
                </c:pt>
                <c:pt idx="9">
                  <c:v>17783.2513824</c:v>
                </c:pt>
                <c:pt idx="10">
                  <c:v>20182.58116886</c:v>
                </c:pt>
                <c:pt idx="11">
                  <c:v>22185.660126</c:v>
                </c:pt>
                <c:pt idx="12">
                  <c:v>24016.0258634</c:v>
                </c:pt>
                <c:pt idx="13">
                  <c:v>25716.5636628</c:v>
                </c:pt>
                <c:pt idx="14">
                  <c:v>26140.9887514</c:v>
                </c:pt>
                <c:pt idx="15">
                  <c:v>28052.7750683915</c:v>
                </c:pt>
                <c:pt idx="16">
                  <c:v>30471.0747872396</c:v>
                </c:pt>
                <c:pt idx="17">
                  <c:v>32043.887391</c:v>
                </c:pt>
                <c:pt idx="18">
                  <c:v>33387.0131976</c:v>
                </c:pt>
                <c:pt idx="19">
                  <c:v>34405.8521276</c:v>
                </c:pt>
                <c:pt idx="20">
                  <c:v>34280.1618268</c:v>
                </c:pt>
                <c:pt idx="21">
                  <c:v>37119.746339</c:v>
                </c:pt>
                <c:pt idx="22">
                  <c:v>36192.8040822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921691834"/>
        <c:axId val="313654773"/>
      </c:barChart>
      <c:catAx>
        <c:axId val="92169183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13654773"/>
        <c:crosses val="autoZero"/>
        <c:auto val="1"/>
        <c:lblAlgn val="ctr"/>
        <c:lblOffset val="100"/>
        <c:noMultiLvlLbl val="0"/>
      </c:catAx>
      <c:valAx>
        <c:axId val="31365477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169183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daf864c7-31fc-406d-8cef-181f4d4f93d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336550</xdr:colOff>
      <xdr:row>3</xdr:row>
      <xdr:rowOff>78105</xdr:rowOff>
    </xdr:from>
    <xdr:to>
      <xdr:col>12</xdr:col>
      <xdr:colOff>35560</xdr:colOff>
      <xdr:row>19</xdr:row>
      <xdr:rowOff>154940</xdr:rowOff>
    </xdr:to>
    <xdr:graphicFrame>
      <xdr:nvGraphicFramePr>
        <xdr:cNvPr id="2" name="图表 1"/>
        <xdr:cNvGraphicFramePr/>
      </xdr:nvGraphicFramePr>
      <xdr:xfrm>
        <a:off x="4386580" y="592455"/>
        <a:ext cx="4232910" cy="28200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354330</xdr:colOff>
      <xdr:row>21</xdr:row>
      <xdr:rowOff>5080</xdr:rowOff>
    </xdr:from>
    <xdr:to>
      <xdr:col>12</xdr:col>
      <xdr:colOff>13335</xdr:colOff>
      <xdr:row>35</xdr:row>
      <xdr:rowOff>78740</xdr:rowOff>
    </xdr:to>
    <xdr:graphicFrame>
      <xdr:nvGraphicFramePr>
        <xdr:cNvPr id="4" name="图表 3"/>
        <xdr:cNvGraphicFramePr/>
      </xdr:nvGraphicFramePr>
      <xdr:xfrm>
        <a:off x="4404360" y="3605530"/>
        <a:ext cx="4192905" cy="2473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360045</xdr:colOff>
      <xdr:row>36</xdr:row>
      <xdr:rowOff>81280</xdr:rowOff>
    </xdr:from>
    <xdr:to>
      <xdr:col>12</xdr:col>
      <xdr:colOff>4445</xdr:colOff>
      <xdr:row>50</xdr:row>
      <xdr:rowOff>94615</xdr:rowOff>
    </xdr:to>
    <xdr:graphicFrame>
      <xdr:nvGraphicFramePr>
        <xdr:cNvPr id="5" name="图表 4"/>
        <xdr:cNvGraphicFramePr/>
      </xdr:nvGraphicFramePr>
      <xdr:xfrm>
        <a:off x="4410075" y="6253480"/>
        <a:ext cx="4178300" cy="24136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220345</xdr:colOff>
      <xdr:row>18</xdr:row>
      <xdr:rowOff>131445</xdr:rowOff>
    </xdr:from>
    <xdr:to>
      <xdr:col>18</xdr:col>
      <xdr:colOff>332740</xdr:colOff>
      <xdr:row>32</xdr:row>
      <xdr:rowOff>170815</xdr:rowOff>
    </xdr:to>
    <xdr:graphicFrame>
      <xdr:nvGraphicFramePr>
        <xdr:cNvPr id="6" name="图表 5"/>
        <xdr:cNvGraphicFramePr/>
      </xdr:nvGraphicFramePr>
      <xdr:xfrm>
        <a:off x="8804275" y="3217545"/>
        <a:ext cx="3998595" cy="243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7"/>
  <sheetViews>
    <sheetView tabSelected="1" zoomScale="67" zoomScaleNormal="67" workbookViewId="0">
      <pane ySplit="1" topLeftCell="A2" activePane="bottomLeft" state="frozen"/>
      <selection/>
      <selection pane="bottomLeft" activeCell="G37" sqref="G37"/>
    </sheetView>
  </sheetViews>
  <sheetFormatPr defaultColWidth="6.57522123893805" defaultRowHeight="13.5"/>
  <cols>
    <col min="1" max="1" width="6.64601769911504" style="4" customWidth="1"/>
    <col min="2" max="2" width="8.96460176991151" style="5" customWidth="1"/>
    <col min="3" max="3" width="32.8407079646018" style="4" customWidth="1"/>
    <col min="4" max="4" width="20.2300884955752" style="4" customWidth="1"/>
    <col min="5" max="5" width="34.0353982300885" style="4" customWidth="1"/>
    <col min="6" max="6" width="27.3805309734513" style="4" customWidth="1"/>
    <col min="7" max="7" width="27.716814159292" style="4" customWidth="1"/>
    <col min="8" max="8" width="31.5132743362832" style="4" customWidth="1"/>
    <col min="9" max="9" width="30.6371681415929" style="4" customWidth="1"/>
    <col min="10" max="10" width="31.0353982300885" style="4" customWidth="1"/>
    <col min="11" max="11" width="28.5132743362832" style="4" customWidth="1"/>
    <col min="12" max="12" width="30.1858407079646" style="4" customWidth="1"/>
    <col min="13" max="13" width="33.1681415929204" style="4" customWidth="1"/>
    <col min="14" max="14" width="31.9115044247788" style="4" customWidth="1"/>
    <col min="15" max="15" width="43.2920353982301" style="6" customWidth="1"/>
    <col min="16" max="16" width="45.4778761061947" style="6" customWidth="1"/>
    <col min="17" max="17" width="43.353982300885" style="6" customWidth="1"/>
    <col min="18" max="16381" width="6.57522123893805" customWidth="1"/>
  </cols>
  <sheetData>
    <row r="1" s="3" customFormat="1" spans="1:17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</row>
    <row r="2" spans="1:17">
      <c r="A2" s="4" t="s">
        <v>17</v>
      </c>
      <c r="B2" s="5">
        <v>2000</v>
      </c>
      <c r="C2" s="9">
        <v>1608.63</v>
      </c>
      <c r="D2" s="9">
        <v>4812.15</v>
      </c>
      <c r="E2" s="4">
        <v>5499.48</v>
      </c>
      <c r="F2" s="4">
        <v>4496.08</v>
      </c>
      <c r="G2" s="4">
        <v>719.99</v>
      </c>
      <c r="H2" s="4">
        <v>1309.7</v>
      </c>
      <c r="I2" s="4">
        <v>133.25</v>
      </c>
      <c r="J2" s="4">
        <v>55.71</v>
      </c>
      <c r="K2" s="4">
        <v>176.44</v>
      </c>
      <c r="L2" s="4">
        <v>494.2</v>
      </c>
      <c r="M2" s="4">
        <v>2.54</v>
      </c>
      <c r="N2" s="4">
        <v>559.45</v>
      </c>
      <c r="O2" s="4">
        <v>103.37</v>
      </c>
      <c r="P2" s="4">
        <v>3592.87</v>
      </c>
      <c r="Q2" s="4">
        <v>1069.32</v>
      </c>
    </row>
    <row r="3" spans="2:17">
      <c r="B3" s="5">
        <v>2001</v>
      </c>
      <c r="C3" s="9">
        <v>1668.33</v>
      </c>
      <c r="D3" s="9">
        <v>5257.66</v>
      </c>
      <c r="E3" s="4">
        <v>5818</v>
      </c>
      <c r="F3" s="4">
        <v>4610</v>
      </c>
      <c r="G3" s="4">
        <v>709.82</v>
      </c>
      <c r="H3" s="4">
        <v>1355.03</v>
      </c>
      <c r="I3" s="4">
        <v>137.33</v>
      </c>
      <c r="J3" s="4">
        <v>59.57</v>
      </c>
      <c r="K3" s="4">
        <v>231.8</v>
      </c>
      <c r="L3" s="4">
        <v>492.61</v>
      </c>
      <c r="M3" s="4">
        <v>3.3</v>
      </c>
      <c r="N3" s="4">
        <v>592.99</v>
      </c>
      <c r="O3" s="4">
        <v>113.81</v>
      </c>
      <c r="P3" s="4">
        <v>3690.04</v>
      </c>
      <c r="Q3" s="4">
        <v>1220.67</v>
      </c>
    </row>
    <row r="4" spans="2:17">
      <c r="B4" s="5">
        <v>2002</v>
      </c>
      <c r="C4" s="9">
        <v>1712.97</v>
      </c>
      <c r="D4" s="9">
        <v>5795.02</v>
      </c>
      <c r="E4" s="4">
        <v>6249</v>
      </c>
      <c r="F4" s="4">
        <v>4737</v>
      </c>
      <c r="G4" s="4">
        <v>681.24</v>
      </c>
      <c r="H4" s="4">
        <v>1424.91</v>
      </c>
      <c r="I4" s="4">
        <v>191.73</v>
      </c>
      <c r="J4" s="4">
        <v>103.62</v>
      </c>
      <c r="K4" s="4">
        <v>262.33</v>
      </c>
      <c r="L4" s="4">
        <v>519.71</v>
      </c>
      <c r="M4" s="4">
        <v>4.33</v>
      </c>
      <c r="N4" s="4">
        <v>645.71</v>
      </c>
      <c r="O4" s="4">
        <v>109.09</v>
      </c>
      <c r="P4" s="4">
        <v>3798.42</v>
      </c>
      <c r="Q4" s="4">
        <v>1386.94</v>
      </c>
    </row>
    <row r="5" spans="2:17">
      <c r="B5" s="5">
        <v>2003</v>
      </c>
      <c r="C5" s="9">
        <v>1765.84</v>
      </c>
      <c r="D5" s="9">
        <v>6804.04</v>
      </c>
      <c r="E5" s="4">
        <v>6796.34</v>
      </c>
      <c r="F5" s="4">
        <v>5017.5</v>
      </c>
      <c r="G5" s="4">
        <v>627.81</v>
      </c>
      <c r="H5" s="4">
        <v>1737.52</v>
      </c>
      <c r="I5" s="4">
        <v>202.24</v>
      </c>
      <c r="J5" s="4">
        <v>103.44</v>
      </c>
      <c r="K5" s="4">
        <v>288.32</v>
      </c>
      <c r="L5" s="4">
        <v>616.07</v>
      </c>
      <c r="M5" s="4">
        <v>4.97</v>
      </c>
      <c r="N5" s="4">
        <v>745.97</v>
      </c>
      <c r="O5" s="4">
        <v>111.84</v>
      </c>
      <c r="P5" s="4">
        <v>4111</v>
      </c>
      <c r="Q5" s="4">
        <v>1559.75</v>
      </c>
    </row>
    <row r="6" spans="2:17">
      <c r="B6" s="5">
        <v>2004</v>
      </c>
      <c r="C6" s="9">
        <v>1834.98</v>
      </c>
      <c r="D6" s="9">
        <v>8101.55</v>
      </c>
      <c r="E6" s="4">
        <v>7405.64</v>
      </c>
      <c r="F6" s="4">
        <v>5144.32</v>
      </c>
      <c r="G6" s="4">
        <v>590.65</v>
      </c>
      <c r="H6" s="4">
        <v>1842.29</v>
      </c>
      <c r="I6" s="4">
        <v>221.02</v>
      </c>
      <c r="J6" s="4">
        <v>168.15</v>
      </c>
      <c r="K6" s="4">
        <v>346.56</v>
      </c>
      <c r="L6" s="4">
        <v>657.95</v>
      </c>
      <c r="M6" s="4">
        <v>10.69</v>
      </c>
      <c r="N6" s="4">
        <v>821.44</v>
      </c>
      <c r="O6" s="4">
        <v>108.286780089721</v>
      </c>
      <c r="P6" s="4">
        <v>4335.53703552434</v>
      </c>
      <c r="Q6" s="4">
        <v>1899.22092334866</v>
      </c>
    </row>
    <row r="7" spans="2:17">
      <c r="B7" s="5">
        <v>2005</v>
      </c>
      <c r="C7" s="9">
        <v>1890.26</v>
      </c>
      <c r="D7" s="9">
        <v>9197.13</v>
      </c>
      <c r="E7" s="4">
        <v>8312.09</v>
      </c>
      <c r="F7" s="4">
        <v>5324.52</v>
      </c>
      <c r="G7" s="4">
        <v>630.51</v>
      </c>
      <c r="H7" s="4">
        <v>1967</v>
      </c>
      <c r="I7" s="4">
        <v>242.34</v>
      </c>
      <c r="J7" s="4">
        <v>223.32</v>
      </c>
      <c r="K7" s="4">
        <v>329.6</v>
      </c>
      <c r="L7" s="4">
        <v>765.95</v>
      </c>
      <c r="M7" s="4">
        <v>18.72</v>
      </c>
      <c r="N7" s="4">
        <v>921.97</v>
      </c>
      <c r="O7" s="4">
        <v>61.44</v>
      </c>
      <c r="P7" s="4">
        <v>4940.24</v>
      </c>
      <c r="Q7" s="4">
        <v>2249.12</v>
      </c>
    </row>
    <row r="8" spans="2:17">
      <c r="B8" s="5">
        <v>2006</v>
      </c>
      <c r="C8" s="9">
        <v>1964.11</v>
      </c>
      <c r="D8" s="9">
        <v>10598.86</v>
      </c>
      <c r="E8" s="4">
        <v>8967.32</v>
      </c>
      <c r="F8" s="4">
        <v>5143.09</v>
      </c>
      <c r="G8" s="4">
        <v>655.46</v>
      </c>
      <c r="H8" s="4">
        <v>1832.84</v>
      </c>
      <c r="I8" s="4">
        <v>268.73</v>
      </c>
      <c r="J8" s="4">
        <v>261.97</v>
      </c>
      <c r="K8" s="4">
        <v>370.98</v>
      </c>
      <c r="L8" s="4">
        <v>805.79</v>
      </c>
      <c r="M8" s="4">
        <v>25.25</v>
      </c>
      <c r="N8" s="4">
        <v>990.15</v>
      </c>
      <c r="O8" s="4">
        <f>63.56</f>
        <v>63.56</v>
      </c>
      <c r="P8" s="4">
        <v>5228.78</v>
      </c>
      <c r="Q8" s="4">
        <v>2411.67</v>
      </c>
    </row>
    <row r="9" spans="2:17">
      <c r="B9" s="5">
        <v>2007</v>
      </c>
      <c r="C9" s="9">
        <v>2063.59</v>
      </c>
      <c r="D9" s="9">
        <v>12878.68</v>
      </c>
      <c r="E9" s="4">
        <v>9767.75</v>
      </c>
      <c r="F9" s="4">
        <v>5259.53</v>
      </c>
      <c r="G9" s="4">
        <v>729.7</v>
      </c>
      <c r="H9" s="4">
        <v>1719.57</v>
      </c>
      <c r="I9" s="4">
        <v>299.66</v>
      </c>
      <c r="J9" s="4">
        <v>295.45</v>
      </c>
      <c r="K9" s="4">
        <v>417.17</v>
      </c>
      <c r="L9" s="4">
        <v>848.61</v>
      </c>
      <c r="M9" s="4">
        <v>27.78</v>
      </c>
      <c r="N9" s="4">
        <v>1072.38</v>
      </c>
      <c r="O9" s="4">
        <v>60.13</v>
      </c>
      <c r="P9" s="4">
        <v>5465.23</v>
      </c>
      <c r="Q9" s="4">
        <v>2832.45</v>
      </c>
    </row>
    <row r="10" spans="2:17">
      <c r="B10" s="5">
        <v>2008</v>
      </c>
      <c r="C10" s="9">
        <v>2140.64</v>
      </c>
      <c r="D10" s="9">
        <v>14536.9</v>
      </c>
      <c r="E10" s="4">
        <v>10207</v>
      </c>
      <c r="F10" s="4">
        <v>5464</v>
      </c>
      <c r="G10" s="4">
        <v>714.44</v>
      </c>
      <c r="H10" s="4">
        <v>1951.55</v>
      </c>
      <c r="I10" s="4">
        <v>340.5</v>
      </c>
      <c r="J10" s="4">
        <v>321.47</v>
      </c>
      <c r="K10" s="4">
        <v>427.05</v>
      </c>
      <c r="L10" s="4">
        <v>788.73</v>
      </c>
      <c r="M10" s="4">
        <v>30</v>
      </c>
      <c r="N10" s="4">
        <v>1138.22</v>
      </c>
      <c r="O10" s="4">
        <v>67.43</v>
      </c>
      <c r="P10" s="4">
        <v>5779.65</v>
      </c>
      <c r="Q10" s="4">
        <v>3166.98</v>
      </c>
    </row>
    <row r="11" spans="2:17">
      <c r="B11" s="5">
        <v>2009</v>
      </c>
      <c r="C11" s="9">
        <v>2210.28</v>
      </c>
      <c r="D11" s="9">
        <v>15742.44</v>
      </c>
      <c r="E11" s="4">
        <v>10367</v>
      </c>
      <c r="F11" s="4">
        <v>5305</v>
      </c>
      <c r="G11" s="4">
        <v>677.68</v>
      </c>
      <c r="H11" s="4">
        <v>1937.18</v>
      </c>
      <c r="I11" s="4">
        <v>388.52</v>
      </c>
      <c r="J11" s="4">
        <v>353.11</v>
      </c>
      <c r="K11" s="4">
        <v>483.19</v>
      </c>
      <c r="L11" s="4">
        <v>742.79</v>
      </c>
      <c r="M11" s="4">
        <v>33.52</v>
      </c>
      <c r="N11" s="4">
        <v>1153.38</v>
      </c>
      <c r="O11" s="4">
        <v>64.15</v>
      </c>
      <c r="P11" s="4">
        <v>5961.92</v>
      </c>
      <c r="Q11" s="4">
        <v>3347.17</v>
      </c>
    </row>
    <row r="12" spans="2:17">
      <c r="B12" s="5">
        <v>2010</v>
      </c>
      <c r="C12" s="9">
        <v>2302.66</v>
      </c>
      <c r="D12" s="9">
        <v>17915.41</v>
      </c>
      <c r="E12" s="4">
        <v>11201.13</v>
      </c>
      <c r="F12" s="4">
        <v>5875.52</v>
      </c>
      <c r="G12" s="4">
        <v>717.08</v>
      </c>
      <c r="H12" s="4">
        <v>2126.5</v>
      </c>
      <c r="I12" s="4">
        <v>415.37</v>
      </c>
      <c r="J12" s="4">
        <v>399.07</v>
      </c>
      <c r="K12" s="4">
        <v>509.04</v>
      </c>
      <c r="L12" s="4">
        <v>744.28</v>
      </c>
      <c r="M12" s="4">
        <v>45.01</v>
      </c>
      <c r="N12" s="4">
        <v>1295.87</v>
      </c>
      <c r="O12" s="4">
        <v>63.49</v>
      </c>
      <c r="P12" s="4">
        <v>6154.82</v>
      </c>
      <c r="Q12" s="4">
        <v>3576.7</v>
      </c>
    </row>
    <row r="13" spans="2:17">
      <c r="B13" s="5">
        <v>2011</v>
      </c>
      <c r="C13" s="9">
        <v>2356</v>
      </c>
      <c r="D13" s="9">
        <v>20009.68</v>
      </c>
      <c r="E13" s="4">
        <v>11270</v>
      </c>
      <c r="F13" s="4">
        <v>6142</v>
      </c>
      <c r="G13" s="4">
        <v>714.15</v>
      </c>
      <c r="H13" s="4">
        <v>2134.69</v>
      </c>
      <c r="I13" s="4">
        <v>472.87</v>
      </c>
      <c r="J13" s="4">
        <v>400.5</v>
      </c>
      <c r="K13" s="4">
        <v>532.96</v>
      </c>
      <c r="L13" s="4">
        <v>675.04</v>
      </c>
      <c r="M13" s="4">
        <v>55.43</v>
      </c>
      <c r="N13" s="4">
        <v>1340</v>
      </c>
      <c r="O13" s="4">
        <v>65.16</v>
      </c>
      <c r="P13" s="4">
        <v>6221.16</v>
      </c>
      <c r="Q13" s="4">
        <v>3594.47</v>
      </c>
    </row>
    <row r="14" spans="2:17">
      <c r="B14" s="5">
        <v>2012</v>
      </c>
      <c r="C14" s="9">
        <v>2399</v>
      </c>
      <c r="D14" s="9">
        <v>21305.59</v>
      </c>
      <c r="E14" s="4">
        <v>11362.15</v>
      </c>
      <c r="F14" s="4">
        <v>5703</v>
      </c>
      <c r="G14" s="4">
        <v>673.17</v>
      </c>
      <c r="H14" s="4">
        <v>2210.55</v>
      </c>
      <c r="I14" s="4">
        <v>517.35</v>
      </c>
      <c r="J14" s="4">
        <v>402.74</v>
      </c>
      <c r="K14" s="4">
        <v>568.99</v>
      </c>
      <c r="L14" s="4">
        <v>640.15</v>
      </c>
      <c r="M14" s="4">
        <v>64.38</v>
      </c>
      <c r="N14" s="4">
        <v>1353.45</v>
      </c>
      <c r="O14" s="4">
        <v>68.68</v>
      </c>
      <c r="P14" s="4">
        <v>6065.65</v>
      </c>
      <c r="Q14" s="4">
        <v>3744.25</v>
      </c>
    </row>
    <row r="15" spans="2:17">
      <c r="B15" s="5">
        <v>2013</v>
      </c>
      <c r="C15" s="9">
        <v>2448</v>
      </c>
      <c r="D15" s="9">
        <v>23204.12</v>
      </c>
      <c r="E15" s="4">
        <v>11346</v>
      </c>
      <c r="F15" s="4">
        <v>5681.19</v>
      </c>
      <c r="G15" s="4">
        <v>640.3</v>
      </c>
      <c r="H15" s="4">
        <v>2611.76</v>
      </c>
      <c r="I15" s="4">
        <v>532.55</v>
      </c>
      <c r="J15" s="4">
        <v>437.48</v>
      </c>
      <c r="K15" s="4">
        <v>555.84</v>
      </c>
      <c r="L15" s="4">
        <v>603.14</v>
      </c>
      <c r="M15" s="4">
        <v>72.89</v>
      </c>
      <c r="N15" s="4">
        <v>1410.6</v>
      </c>
      <c r="O15" s="4">
        <v>73.48</v>
      </c>
      <c r="P15" s="4">
        <v>6214.5</v>
      </c>
      <c r="Q15" s="4">
        <v>3813.55</v>
      </c>
    </row>
    <row r="16" spans="2:17">
      <c r="B16" s="5">
        <v>2014</v>
      </c>
      <c r="C16" s="9">
        <v>2467</v>
      </c>
      <c r="D16" s="9">
        <v>25269.75</v>
      </c>
      <c r="E16" s="4">
        <v>11084.63</v>
      </c>
      <c r="F16" s="4">
        <v>4895.78</v>
      </c>
      <c r="G16" s="4">
        <v>654.84</v>
      </c>
      <c r="H16" s="4">
        <v>2242.07</v>
      </c>
      <c r="I16" s="4">
        <v>577.03</v>
      </c>
      <c r="J16" s="4">
        <v>450.72</v>
      </c>
      <c r="K16" s="4">
        <v>548.41</v>
      </c>
      <c r="L16" s="4">
        <v>556.15</v>
      </c>
      <c r="M16" s="4">
        <v>72.43</v>
      </c>
      <c r="N16" s="4">
        <v>1369.03</v>
      </c>
      <c r="O16" s="4">
        <v>70.4</v>
      </c>
      <c r="P16" s="4">
        <v>6227.77</v>
      </c>
      <c r="Q16" s="4">
        <v>3835.88</v>
      </c>
    </row>
    <row r="17" spans="2:17">
      <c r="B17" s="5">
        <v>2015</v>
      </c>
      <c r="C17" s="9">
        <v>2458</v>
      </c>
      <c r="D17" s="9">
        <v>26887.02</v>
      </c>
      <c r="E17" s="4">
        <v>10931</v>
      </c>
      <c r="F17" s="4">
        <v>4728.13</v>
      </c>
      <c r="G17" s="4">
        <v>630.75</v>
      </c>
      <c r="H17" s="4">
        <v>2526.11</v>
      </c>
      <c r="I17" s="4">
        <v>467.04</v>
      </c>
      <c r="J17" s="4">
        <v>511.45</v>
      </c>
      <c r="K17" s="4">
        <v>448.87</v>
      </c>
      <c r="L17" s="4">
        <v>539.72</v>
      </c>
      <c r="M17" s="4">
        <v>77.41</v>
      </c>
      <c r="N17" s="4">
        <v>1406</v>
      </c>
      <c r="O17" s="4">
        <v>69.99</v>
      </c>
      <c r="P17" s="4">
        <v>6243.33</v>
      </c>
      <c r="Q17" s="4">
        <v>4012.19</v>
      </c>
    </row>
    <row r="18" spans="2:17">
      <c r="B18" s="5">
        <v>2016</v>
      </c>
      <c r="C18" s="9">
        <v>2467</v>
      </c>
      <c r="D18" s="9">
        <v>29887.02</v>
      </c>
      <c r="E18" s="4">
        <v>11242</v>
      </c>
      <c r="F18" s="4">
        <v>4625.62</v>
      </c>
      <c r="G18" s="4">
        <v>596.95</v>
      </c>
      <c r="H18" s="4">
        <v>2474.23</v>
      </c>
      <c r="I18" s="4">
        <v>480.82</v>
      </c>
      <c r="J18" s="4">
        <v>585.82</v>
      </c>
      <c r="K18" s="4">
        <v>446.28</v>
      </c>
      <c r="L18" s="4">
        <v>586.96</v>
      </c>
      <c r="M18" s="4">
        <v>79.04</v>
      </c>
      <c r="N18" s="4">
        <v>1486.02</v>
      </c>
      <c r="O18" s="4">
        <v>71.2</v>
      </c>
      <c r="P18" s="4">
        <v>6171.32</v>
      </c>
      <c r="Q18" s="4">
        <v>4291.17</v>
      </c>
    </row>
    <row r="19" spans="2:17">
      <c r="B19" s="5">
        <v>2017</v>
      </c>
      <c r="C19" s="9">
        <v>2466</v>
      </c>
      <c r="D19" s="9">
        <v>32925.01</v>
      </c>
      <c r="E19" s="4">
        <v>11382</v>
      </c>
      <c r="F19" s="4">
        <v>4577.84</v>
      </c>
      <c r="G19" s="4">
        <v>592.31</v>
      </c>
      <c r="H19" s="4">
        <v>2492.77</v>
      </c>
      <c r="I19" s="4">
        <v>485.18</v>
      </c>
      <c r="J19" s="4">
        <v>652.3</v>
      </c>
      <c r="K19" s="4">
        <v>441.49</v>
      </c>
      <c r="L19" s="4">
        <v>672.44</v>
      </c>
      <c r="M19" s="4">
        <v>83.23</v>
      </c>
      <c r="N19" s="4">
        <v>1526.77</v>
      </c>
      <c r="O19" s="4">
        <v>64.37</v>
      </c>
      <c r="P19" s="4">
        <v>5961.32</v>
      </c>
      <c r="Q19" s="4">
        <v>4552.46</v>
      </c>
    </row>
    <row r="20" spans="2:17">
      <c r="B20" s="5">
        <v>2018</v>
      </c>
      <c r="C20" s="9">
        <v>2475</v>
      </c>
      <c r="D20" s="9">
        <v>36011.82</v>
      </c>
      <c r="E20" s="4">
        <v>11454</v>
      </c>
      <c r="F20" s="4">
        <v>4420.62</v>
      </c>
      <c r="G20" s="4">
        <v>621.28</v>
      </c>
      <c r="H20" s="4">
        <v>2309.12</v>
      </c>
      <c r="I20" s="4">
        <v>494.01</v>
      </c>
      <c r="J20" s="4">
        <v>701.64</v>
      </c>
      <c r="K20" s="4">
        <v>439.49</v>
      </c>
      <c r="L20" s="4">
        <v>658.22</v>
      </c>
      <c r="M20" s="4">
        <v>93.49</v>
      </c>
      <c r="N20" s="4">
        <v>1566.66</v>
      </c>
      <c r="O20" s="4">
        <v>61.78</v>
      </c>
      <c r="P20" s="4">
        <v>5672.86</v>
      </c>
      <c r="Q20" s="4">
        <v>4460.92</v>
      </c>
    </row>
    <row r="21" spans="2:17">
      <c r="B21" s="5">
        <v>2019</v>
      </c>
      <c r="C21" s="9">
        <v>2481</v>
      </c>
      <c r="D21" s="9">
        <v>37987.55</v>
      </c>
      <c r="E21" s="4">
        <v>11696</v>
      </c>
      <c r="F21" s="4">
        <v>4238.28</v>
      </c>
      <c r="G21" s="4">
        <v>634.82</v>
      </c>
      <c r="H21" s="4">
        <v>2597.22</v>
      </c>
      <c r="I21" s="4">
        <v>493.87</v>
      </c>
      <c r="J21" s="4">
        <v>753.68</v>
      </c>
      <c r="K21" s="4">
        <v>449.3</v>
      </c>
      <c r="L21" s="4">
        <v>658.32</v>
      </c>
      <c r="M21" s="4">
        <v>99.4</v>
      </c>
      <c r="N21" s="4">
        <v>1568.58</v>
      </c>
      <c r="O21" s="4">
        <v>59.57</v>
      </c>
      <c r="P21" s="4">
        <v>5917.61</v>
      </c>
      <c r="Q21" s="4">
        <v>4606.53</v>
      </c>
    </row>
    <row r="22" spans="2:17">
      <c r="B22" s="5">
        <v>2020</v>
      </c>
      <c r="C22" s="9">
        <v>2488.22</v>
      </c>
      <c r="D22" s="9">
        <v>38963.3</v>
      </c>
      <c r="E22" s="4">
        <v>11099.59</v>
      </c>
      <c r="F22" s="4">
        <v>4168.01</v>
      </c>
      <c r="G22" s="4">
        <v>631.9</v>
      </c>
      <c r="H22" s="4">
        <v>2500.41</v>
      </c>
      <c r="I22" s="4">
        <v>465.49</v>
      </c>
      <c r="J22" s="4">
        <v>500.57</v>
      </c>
      <c r="K22" s="4">
        <v>441.7</v>
      </c>
      <c r="L22" s="4">
        <v>640.36</v>
      </c>
      <c r="M22" s="4">
        <v>94.23</v>
      </c>
      <c r="N22" s="4">
        <v>1576</v>
      </c>
      <c r="O22" s="4">
        <v>59.3</v>
      </c>
      <c r="P22" s="4">
        <v>5658.82</v>
      </c>
      <c r="Q22" s="4">
        <v>4112.44</v>
      </c>
    </row>
    <row r="23" spans="2:17">
      <c r="B23" s="5">
        <v>2021</v>
      </c>
      <c r="C23" s="9">
        <v>2489.43</v>
      </c>
      <c r="D23" s="9">
        <v>43653.17</v>
      </c>
      <c r="E23" s="4">
        <v>11683.02</v>
      </c>
      <c r="F23" s="4">
        <v>4003.15</v>
      </c>
      <c r="G23" s="4">
        <v>616.35</v>
      </c>
      <c r="H23" s="4">
        <v>2282.38</v>
      </c>
      <c r="I23" s="4">
        <v>484.99</v>
      </c>
      <c r="J23" s="4">
        <v>552.69</v>
      </c>
      <c r="K23" s="4">
        <v>463.1</v>
      </c>
      <c r="L23" s="4">
        <v>647.02</v>
      </c>
      <c r="M23" s="4">
        <v>97.75</v>
      </c>
      <c r="N23" s="4">
        <v>1750</v>
      </c>
      <c r="O23" s="4">
        <v>62.73</v>
      </c>
      <c r="P23" s="4">
        <v>5869.35</v>
      </c>
      <c r="Q23" s="4">
        <v>4418.31</v>
      </c>
    </row>
    <row r="24" spans="2:17">
      <c r="B24" s="5">
        <v>2022</v>
      </c>
      <c r="C24" s="9">
        <v>2475.89</v>
      </c>
      <c r="D24" s="9">
        <v>44652.8</v>
      </c>
      <c r="E24" s="4">
        <v>10951.01</v>
      </c>
      <c r="F24" s="4">
        <v>3856.82</v>
      </c>
      <c r="G24" s="4">
        <v>618.88</v>
      </c>
      <c r="H24" s="4">
        <v>2096.48</v>
      </c>
      <c r="I24" s="4">
        <v>396.7</v>
      </c>
      <c r="J24" s="4">
        <v>373.19</v>
      </c>
      <c r="K24" s="4">
        <v>391.25</v>
      </c>
      <c r="L24" s="4">
        <v>608.32</v>
      </c>
      <c r="M24" s="4">
        <v>95</v>
      </c>
      <c r="N24" s="4">
        <v>1745.55</v>
      </c>
      <c r="O24" s="4">
        <v>61.35</v>
      </c>
      <c r="P24" s="4">
        <v>5585.03</v>
      </c>
      <c r="Q24" s="4">
        <v>3974.82</v>
      </c>
    </row>
    <row r="25" spans="1:17">
      <c r="A25" s="4" t="s">
        <v>18</v>
      </c>
      <c r="B25" s="5">
        <v>2000</v>
      </c>
      <c r="C25" s="9">
        <v>7327.24</v>
      </c>
      <c r="D25" s="9">
        <v>8553.69</v>
      </c>
      <c r="E25" s="4">
        <v>8612.43</v>
      </c>
      <c r="F25" s="4">
        <v>8769.8</v>
      </c>
      <c r="G25" s="4">
        <v>383.69</v>
      </c>
      <c r="H25" s="4">
        <v>1376.65</v>
      </c>
      <c r="I25" s="4">
        <v>187.3</v>
      </c>
      <c r="J25" s="4">
        <v>38.94</v>
      </c>
      <c r="K25" s="4">
        <v>345.02</v>
      </c>
      <c r="L25" s="4">
        <v>202.44</v>
      </c>
      <c r="M25" s="4">
        <v>0.24</v>
      </c>
      <c r="N25" s="4">
        <v>971.34</v>
      </c>
      <c r="O25" s="6">
        <v>400.39</v>
      </c>
      <c r="P25" s="6">
        <v>6785.29</v>
      </c>
      <c r="Q25" s="6">
        <v>737.84</v>
      </c>
    </row>
    <row r="26" spans="2:17">
      <c r="B26" s="5">
        <v>2001</v>
      </c>
      <c r="C26" s="9">
        <v>7358.52</v>
      </c>
      <c r="D26" s="9">
        <v>9456.84</v>
      </c>
      <c r="E26" s="4">
        <v>8881</v>
      </c>
      <c r="F26" s="4">
        <v>8963</v>
      </c>
      <c r="G26" s="4">
        <v>374.61</v>
      </c>
      <c r="H26" s="4">
        <v>1317.61</v>
      </c>
      <c r="I26" s="4">
        <v>247.71</v>
      </c>
      <c r="J26" s="4">
        <v>6.08</v>
      </c>
      <c r="K26" s="4">
        <v>355.95</v>
      </c>
      <c r="L26" s="4">
        <v>170.64</v>
      </c>
      <c r="M26" s="4">
        <v>0.23</v>
      </c>
      <c r="N26" s="4">
        <v>1078.44</v>
      </c>
      <c r="O26" s="6">
        <v>387.85</v>
      </c>
      <c r="P26" s="6">
        <v>6987.36</v>
      </c>
      <c r="Q26" s="6">
        <v>878.76</v>
      </c>
    </row>
    <row r="27" spans="2:17">
      <c r="B27" s="5">
        <v>2002</v>
      </c>
      <c r="C27" s="9">
        <v>7405.5</v>
      </c>
      <c r="D27" s="9">
        <v>10606.85</v>
      </c>
      <c r="E27" s="4">
        <v>9609</v>
      </c>
      <c r="F27" s="4">
        <v>9663</v>
      </c>
      <c r="G27" s="4">
        <v>398.92</v>
      </c>
      <c r="H27" s="4">
        <v>1407.68</v>
      </c>
      <c r="I27" s="4">
        <v>293.39</v>
      </c>
      <c r="J27" s="4">
        <v>6.52</v>
      </c>
      <c r="K27" s="4">
        <v>379.28</v>
      </c>
      <c r="L27" s="4">
        <v>181.52</v>
      </c>
      <c r="M27" s="4">
        <v>1.01</v>
      </c>
      <c r="N27" s="4">
        <v>1244.6</v>
      </c>
      <c r="O27" s="6">
        <v>365.21</v>
      </c>
      <c r="P27" s="6">
        <v>7128.4</v>
      </c>
      <c r="Q27" s="6">
        <v>993.76</v>
      </c>
    </row>
    <row r="28" spans="2:17">
      <c r="B28" s="5">
        <v>2003</v>
      </c>
      <c r="C28" s="9">
        <v>7457.7</v>
      </c>
      <c r="D28" s="9">
        <v>12442.87</v>
      </c>
      <c r="E28" s="4">
        <v>11060.15</v>
      </c>
      <c r="F28" s="4">
        <v>10848.82</v>
      </c>
      <c r="G28" s="4">
        <v>448.06</v>
      </c>
      <c r="H28" s="4">
        <v>1714.54</v>
      </c>
      <c r="I28" s="4">
        <v>339.17</v>
      </c>
      <c r="J28" s="4">
        <v>14.92</v>
      </c>
      <c r="K28" s="4">
        <v>413.94</v>
      </c>
      <c r="L28" s="4">
        <v>216.31</v>
      </c>
      <c r="M28" s="4">
        <v>0.62</v>
      </c>
      <c r="N28" s="4">
        <v>1505.13</v>
      </c>
      <c r="O28" s="6">
        <v>363.53</v>
      </c>
      <c r="P28" s="6">
        <v>8300.06</v>
      </c>
      <c r="Q28" s="6">
        <v>1114.35</v>
      </c>
    </row>
    <row r="29" spans="2:17">
      <c r="B29" s="5">
        <v>2004</v>
      </c>
      <c r="C29" s="9">
        <v>7522.95</v>
      </c>
      <c r="D29" s="9">
        <v>14823.13</v>
      </c>
      <c r="E29" s="4">
        <v>13651.69</v>
      </c>
      <c r="F29" s="4">
        <v>13272.08</v>
      </c>
      <c r="G29" s="4">
        <v>801.07</v>
      </c>
      <c r="H29" s="4">
        <v>1875.39</v>
      </c>
      <c r="I29" s="4">
        <v>364.23</v>
      </c>
      <c r="J29" s="4">
        <v>20.18</v>
      </c>
      <c r="K29" s="4">
        <v>508.11</v>
      </c>
      <c r="L29" s="4">
        <v>328.2</v>
      </c>
      <c r="M29" s="4">
        <v>3.14</v>
      </c>
      <c r="N29" s="4">
        <v>1820.08</v>
      </c>
      <c r="O29" s="6">
        <v>369.43</v>
      </c>
      <c r="P29" s="6">
        <v>11122.84</v>
      </c>
      <c r="Q29" s="6">
        <v>1325.64</v>
      </c>
    </row>
    <row r="30" spans="2:17">
      <c r="B30" s="5">
        <v>2005</v>
      </c>
      <c r="C30" s="9">
        <v>7588.24</v>
      </c>
      <c r="D30" s="9">
        <v>18121.33</v>
      </c>
      <c r="E30" s="4">
        <v>16895.4</v>
      </c>
      <c r="F30" s="4">
        <v>16778.57</v>
      </c>
      <c r="G30" s="4">
        <v>1593.12</v>
      </c>
      <c r="H30" s="4">
        <v>2264.76</v>
      </c>
      <c r="I30" s="4">
        <v>420.13</v>
      </c>
      <c r="J30" s="4">
        <v>21.55</v>
      </c>
      <c r="K30" s="4">
        <v>515.12</v>
      </c>
      <c r="L30" s="4">
        <v>257.72</v>
      </c>
      <c r="M30" s="4">
        <v>13.62</v>
      </c>
      <c r="N30" s="4">
        <v>2193.45</v>
      </c>
      <c r="O30" s="6">
        <v>321.59</v>
      </c>
      <c r="P30" s="6">
        <v>14225.01</v>
      </c>
      <c r="Q30" s="6">
        <v>1522.52</v>
      </c>
    </row>
    <row r="31" spans="2:17">
      <c r="B31" s="5">
        <v>2006</v>
      </c>
      <c r="C31" s="9">
        <v>7655.66</v>
      </c>
      <c r="D31" s="9">
        <v>21240.79</v>
      </c>
      <c r="E31" s="4">
        <v>18742.19</v>
      </c>
      <c r="F31" s="4">
        <v>18427.68</v>
      </c>
      <c r="G31" s="4">
        <v>1844.49</v>
      </c>
      <c r="H31" s="4">
        <v>2302.7</v>
      </c>
      <c r="I31" s="4">
        <v>449.51</v>
      </c>
      <c r="J31" s="4">
        <v>18.41</v>
      </c>
      <c r="K31" s="4">
        <v>587.17</v>
      </c>
      <c r="L31" s="4">
        <v>201.06</v>
      </c>
      <c r="M31" s="4">
        <v>31.3</v>
      </c>
      <c r="N31" s="4">
        <v>2569.75</v>
      </c>
      <c r="O31" s="6">
        <v>327.97</v>
      </c>
      <c r="P31" s="6">
        <v>15619.36</v>
      </c>
      <c r="Q31" s="6">
        <v>1633.46</v>
      </c>
    </row>
    <row r="32" spans="2:17">
      <c r="B32" s="5">
        <v>2007</v>
      </c>
      <c r="C32" s="9">
        <v>7723.13</v>
      </c>
      <c r="D32" s="9">
        <v>25988.36</v>
      </c>
      <c r="E32" s="4">
        <v>20604.43</v>
      </c>
      <c r="F32" s="4">
        <v>19951.8</v>
      </c>
      <c r="G32" s="4">
        <v>1884.7</v>
      </c>
      <c r="H32" s="4">
        <v>2454</v>
      </c>
      <c r="I32" s="4">
        <v>481.56</v>
      </c>
      <c r="J32" s="4">
        <v>20.79</v>
      </c>
      <c r="K32" s="4">
        <v>607.99</v>
      </c>
      <c r="L32" s="4">
        <v>236.59</v>
      </c>
      <c r="M32" s="4">
        <v>44.58</v>
      </c>
      <c r="N32" s="4">
        <v>2952.02</v>
      </c>
      <c r="O32" s="6">
        <v>330.16</v>
      </c>
      <c r="P32" s="6">
        <v>17535</v>
      </c>
      <c r="Q32" s="6">
        <v>1828.72</v>
      </c>
    </row>
    <row r="33" spans="2:17">
      <c r="B33" s="5">
        <v>2008</v>
      </c>
      <c r="C33" s="9">
        <v>7762.48</v>
      </c>
      <c r="D33" s="9">
        <v>30945.45</v>
      </c>
      <c r="E33" s="4">
        <v>22232</v>
      </c>
      <c r="F33" s="4">
        <v>20737</v>
      </c>
      <c r="G33" s="4">
        <v>1888.95</v>
      </c>
      <c r="H33" s="4">
        <v>2313.13</v>
      </c>
      <c r="I33" s="4">
        <v>561.8</v>
      </c>
      <c r="J33" s="4">
        <v>21.45</v>
      </c>
      <c r="K33" s="4">
        <v>646.21</v>
      </c>
      <c r="L33" s="4">
        <v>218</v>
      </c>
      <c r="M33" s="4">
        <v>63.13</v>
      </c>
      <c r="N33" s="4">
        <v>3118.33</v>
      </c>
      <c r="O33" s="6">
        <v>330.89</v>
      </c>
      <c r="P33" s="6">
        <v>18366.44</v>
      </c>
      <c r="Q33" s="6">
        <v>2081.43</v>
      </c>
    </row>
    <row r="34" spans="2:17">
      <c r="B34" s="5">
        <v>2009</v>
      </c>
      <c r="C34" s="9">
        <v>7810.27</v>
      </c>
      <c r="D34" s="9">
        <v>34471.67</v>
      </c>
      <c r="E34" s="4">
        <v>23709</v>
      </c>
      <c r="F34" s="4">
        <v>21003</v>
      </c>
      <c r="G34" s="4">
        <v>2221.2</v>
      </c>
      <c r="H34" s="4">
        <v>2661.44</v>
      </c>
      <c r="I34" s="4">
        <v>585.66</v>
      </c>
      <c r="J34" s="4">
        <v>21.18</v>
      </c>
      <c r="K34" s="4">
        <v>655.87</v>
      </c>
      <c r="L34" s="4">
        <v>217.1</v>
      </c>
      <c r="M34" s="4">
        <v>63.43</v>
      </c>
      <c r="N34" s="4">
        <v>3313.98</v>
      </c>
      <c r="O34" s="6">
        <v>360.96</v>
      </c>
      <c r="P34" s="6">
        <v>19509.32</v>
      </c>
      <c r="Q34" s="6">
        <v>2249.04</v>
      </c>
    </row>
    <row r="35" spans="2:17">
      <c r="B35" s="5">
        <v>2010</v>
      </c>
      <c r="C35" s="9">
        <v>7869.34</v>
      </c>
      <c r="D35" s="9">
        <v>41383.87</v>
      </c>
      <c r="E35" s="4">
        <v>25773.71</v>
      </c>
      <c r="F35" s="4">
        <v>23100.48</v>
      </c>
      <c r="G35" s="4">
        <v>2663.47</v>
      </c>
      <c r="H35" s="4">
        <v>2998.55</v>
      </c>
      <c r="I35" s="4">
        <v>749.84</v>
      </c>
      <c r="J35" s="4">
        <v>35.69</v>
      </c>
      <c r="K35" s="4">
        <v>727.96</v>
      </c>
      <c r="L35" s="4">
        <v>157.71</v>
      </c>
      <c r="M35" s="4">
        <v>71.57</v>
      </c>
      <c r="N35" s="4">
        <v>3864.37</v>
      </c>
      <c r="O35" s="6">
        <v>394.68</v>
      </c>
      <c r="P35" s="6">
        <v>20879.04</v>
      </c>
      <c r="Q35" s="6">
        <v>2617.16</v>
      </c>
    </row>
    <row r="36" spans="2:17">
      <c r="B36" s="5">
        <v>2011</v>
      </c>
      <c r="C36" s="9">
        <v>8023</v>
      </c>
      <c r="D36" s="9">
        <v>48839.21</v>
      </c>
      <c r="E36" s="4">
        <v>27589</v>
      </c>
      <c r="F36" s="4">
        <v>27364</v>
      </c>
      <c r="G36" s="4">
        <v>3151.47</v>
      </c>
      <c r="H36" s="4">
        <v>2981.07</v>
      </c>
      <c r="I36" s="4">
        <v>827.38</v>
      </c>
      <c r="J36" s="4">
        <v>44.73</v>
      </c>
      <c r="K36" s="4">
        <v>759.4</v>
      </c>
      <c r="L36" s="4">
        <v>151.19</v>
      </c>
      <c r="M36" s="4">
        <v>93.74</v>
      </c>
      <c r="N36" s="4">
        <v>4282</v>
      </c>
      <c r="O36" s="6">
        <v>341.63</v>
      </c>
      <c r="P36" s="6">
        <v>21628.46</v>
      </c>
      <c r="Q36" s="6">
        <v>2799.65</v>
      </c>
    </row>
    <row r="37" spans="2:17">
      <c r="B37" s="5">
        <v>2012</v>
      </c>
      <c r="C37" s="9">
        <v>8120</v>
      </c>
      <c r="D37" s="9">
        <v>53701.92</v>
      </c>
      <c r="E37" s="4">
        <v>28849.84</v>
      </c>
      <c r="F37" s="4">
        <v>27762</v>
      </c>
      <c r="G37" s="4">
        <v>3170.1</v>
      </c>
      <c r="H37" s="4">
        <v>2947.99</v>
      </c>
      <c r="I37" s="4">
        <v>935</v>
      </c>
      <c r="J37" s="4">
        <v>53.14</v>
      </c>
      <c r="K37" s="4">
        <v>803.54</v>
      </c>
      <c r="L37" s="4">
        <v>158.35</v>
      </c>
      <c r="M37" s="4">
        <v>113.14</v>
      </c>
      <c r="N37" s="4">
        <v>4580.91</v>
      </c>
      <c r="O37" s="6">
        <v>389.48</v>
      </c>
      <c r="P37" s="6">
        <v>22261.23</v>
      </c>
      <c r="Q37" s="6">
        <v>3073.31</v>
      </c>
    </row>
    <row r="38" spans="2:17">
      <c r="B38" s="5">
        <v>2013</v>
      </c>
      <c r="C38" s="9">
        <v>8192</v>
      </c>
      <c r="D38" s="9">
        <v>59349.41</v>
      </c>
      <c r="E38" s="4">
        <v>29205</v>
      </c>
      <c r="F38" s="4">
        <v>27946.07</v>
      </c>
      <c r="G38" s="4">
        <v>3190.61</v>
      </c>
      <c r="H38" s="4">
        <v>3394.78</v>
      </c>
      <c r="I38" s="4">
        <v>891.46</v>
      </c>
      <c r="J38" s="4">
        <v>63.79</v>
      </c>
      <c r="K38" s="4">
        <v>752.28</v>
      </c>
      <c r="L38" s="4">
        <v>182.7</v>
      </c>
      <c r="M38" s="4">
        <v>124.47</v>
      </c>
      <c r="N38" s="4">
        <v>4956.62</v>
      </c>
      <c r="O38" s="6">
        <v>440.98</v>
      </c>
      <c r="P38" s="6">
        <v>22945.95</v>
      </c>
      <c r="Q38" s="6">
        <v>3393.44</v>
      </c>
    </row>
    <row r="39" spans="2:17">
      <c r="B39" s="5">
        <v>2014</v>
      </c>
      <c r="C39" s="9">
        <v>8281</v>
      </c>
      <c r="D39" s="9">
        <v>64830.51</v>
      </c>
      <c r="E39" s="4">
        <v>29863.03</v>
      </c>
      <c r="F39" s="4">
        <v>26912.61</v>
      </c>
      <c r="G39" s="4">
        <v>3408.6</v>
      </c>
      <c r="H39" s="4">
        <v>3511.4</v>
      </c>
      <c r="I39" s="4">
        <v>974.61</v>
      </c>
      <c r="J39" s="4">
        <v>82.77</v>
      </c>
      <c r="K39" s="4">
        <v>814.06</v>
      </c>
      <c r="L39" s="4">
        <v>151.78</v>
      </c>
      <c r="M39" s="4">
        <v>127.7</v>
      </c>
      <c r="N39" s="4">
        <v>5012.54</v>
      </c>
      <c r="O39" s="6">
        <v>462.61</v>
      </c>
      <c r="P39" s="6">
        <v>23495.75</v>
      </c>
      <c r="Q39" s="6">
        <v>3577.29</v>
      </c>
    </row>
    <row r="40" spans="2:17">
      <c r="B40" s="5">
        <v>2015</v>
      </c>
      <c r="C40" s="9">
        <v>8315</v>
      </c>
      <c r="D40" s="9">
        <v>71255.93</v>
      </c>
      <c r="E40" s="4">
        <v>30374</v>
      </c>
      <c r="F40" s="4">
        <v>27209.12</v>
      </c>
      <c r="G40" s="4">
        <v>3588.61</v>
      </c>
      <c r="H40" s="4">
        <v>3823.2</v>
      </c>
      <c r="I40" s="4">
        <v>1003.89</v>
      </c>
      <c r="J40" s="4">
        <v>84.85</v>
      </c>
      <c r="K40" s="4">
        <v>819.38</v>
      </c>
      <c r="L40" s="4">
        <v>143.73</v>
      </c>
      <c r="M40" s="4">
        <v>165.02</v>
      </c>
      <c r="N40" s="4">
        <v>5115</v>
      </c>
      <c r="O40" s="6">
        <v>516.32</v>
      </c>
      <c r="P40" s="6">
        <v>23497.35</v>
      </c>
      <c r="Q40" s="6">
        <v>3759.09</v>
      </c>
    </row>
    <row r="41" spans="2:17">
      <c r="B41" s="5">
        <v>2016</v>
      </c>
      <c r="C41" s="9">
        <v>8381</v>
      </c>
      <c r="D41" s="9">
        <v>77350.85</v>
      </c>
      <c r="E41" s="4">
        <v>31210</v>
      </c>
      <c r="F41" s="4">
        <v>28048.13</v>
      </c>
      <c r="G41" s="4">
        <v>3840.21</v>
      </c>
      <c r="H41" s="4">
        <v>4092.04</v>
      </c>
      <c r="I41" s="4">
        <v>1027.31</v>
      </c>
      <c r="J41" s="4">
        <v>90.58</v>
      </c>
      <c r="K41" s="4">
        <v>821.31</v>
      </c>
      <c r="L41" s="4">
        <v>151.6</v>
      </c>
      <c r="M41" s="4">
        <v>172.73</v>
      </c>
      <c r="N41" s="4">
        <v>5458.95</v>
      </c>
      <c r="O41" s="6">
        <v>535.7</v>
      </c>
      <c r="P41" s="6">
        <v>23937.52</v>
      </c>
      <c r="Q41" s="6">
        <v>3969.56</v>
      </c>
    </row>
    <row r="42" spans="2:17">
      <c r="B42" s="5">
        <v>2017</v>
      </c>
      <c r="C42" s="9">
        <v>8423</v>
      </c>
      <c r="D42" s="9">
        <v>85869.76</v>
      </c>
      <c r="E42" s="4">
        <v>31602</v>
      </c>
      <c r="F42" s="4">
        <v>26620.03</v>
      </c>
      <c r="G42" s="4">
        <v>4070.64</v>
      </c>
      <c r="H42" s="4">
        <v>3866.06</v>
      </c>
      <c r="I42" s="4">
        <v>1047.25</v>
      </c>
      <c r="J42" s="4">
        <v>105.37</v>
      </c>
      <c r="K42" s="4">
        <v>862.43</v>
      </c>
      <c r="L42" s="4">
        <v>246.02</v>
      </c>
      <c r="M42" s="4">
        <v>237.69</v>
      </c>
      <c r="N42" s="4">
        <v>5807.89</v>
      </c>
      <c r="O42" s="6">
        <v>546.02</v>
      </c>
      <c r="P42" s="6">
        <v>23830.06</v>
      </c>
      <c r="Q42" s="6">
        <v>4252.61</v>
      </c>
    </row>
    <row r="43" spans="2:17">
      <c r="B43" s="5">
        <v>2018</v>
      </c>
      <c r="C43" s="9">
        <v>8446</v>
      </c>
      <c r="D43" s="9">
        <v>93207.55</v>
      </c>
      <c r="E43" s="4">
        <v>31635</v>
      </c>
      <c r="F43" s="4">
        <v>25407.28</v>
      </c>
      <c r="G43" s="4">
        <v>4052.63</v>
      </c>
      <c r="H43" s="4">
        <v>4067.87</v>
      </c>
      <c r="I43" s="4">
        <v>1073.12</v>
      </c>
      <c r="J43" s="4">
        <v>113.23</v>
      </c>
      <c r="K43" s="4">
        <v>881.47</v>
      </c>
      <c r="L43" s="4">
        <v>247.11</v>
      </c>
      <c r="M43" s="4">
        <v>276.21</v>
      </c>
      <c r="N43" s="4">
        <v>6128.27</v>
      </c>
      <c r="O43" s="6">
        <v>564.25</v>
      </c>
      <c r="P43" s="6">
        <v>23294.72</v>
      </c>
      <c r="Q43" s="6">
        <v>4604.36</v>
      </c>
    </row>
    <row r="44" spans="2:17">
      <c r="B44" s="5">
        <v>2019</v>
      </c>
      <c r="C44" s="9">
        <v>8469</v>
      </c>
      <c r="D44" s="9">
        <v>98656.82</v>
      </c>
      <c r="E44" s="4">
        <v>32526</v>
      </c>
      <c r="F44" s="4">
        <v>24902.05</v>
      </c>
      <c r="G44" s="4">
        <v>4953.14</v>
      </c>
      <c r="H44" s="4">
        <v>4121.21</v>
      </c>
      <c r="I44" s="4">
        <v>1085.87</v>
      </c>
      <c r="J44" s="4">
        <v>132.85</v>
      </c>
      <c r="K44" s="4">
        <v>887.19</v>
      </c>
      <c r="L44" s="4">
        <v>159.03</v>
      </c>
      <c r="M44" s="4">
        <v>288.06</v>
      </c>
      <c r="N44" s="4">
        <v>6264.36</v>
      </c>
      <c r="O44" s="6">
        <v>550.24</v>
      </c>
      <c r="P44" s="6">
        <v>23900.93</v>
      </c>
      <c r="Q44" s="6">
        <v>4880.92</v>
      </c>
    </row>
    <row r="45" spans="2:17">
      <c r="B45" s="5">
        <v>2020</v>
      </c>
      <c r="C45" s="9">
        <v>8477.26</v>
      </c>
      <c r="D45" s="9">
        <v>102807.68</v>
      </c>
      <c r="E45" s="4">
        <v>32672.49</v>
      </c>
      <c r="F45" s="4">
        <v>24141.74</v>
      </c>
      <c r="G45" s="4">
        <v>4485.53</v>
      </c>
      <c r="H45" s="4">
        <v>4017.88</v>
      </c>
      <c r="I45" s="4">
        <v>1104.53</v>
      </c>
      <c r="J45" s="4">
        <v>106.68</v>
      </c>
      <c r="K45" s="4">
        <v>900.78</v>
      </c>
      <c r="L45" s="4">
        <v>160.37</v>
      </c>
      <c r="M45" s="4">
        <v>273.32</v>
      </c>
      <c r="N45" s="4">
        <v>6374</v>
      </c>
      <c r="O45" s="6">
        <v>542.54</v>
      </c>
      <c r="P45" s="6">
        <v>23902.59</v>
      </c>
      <c r="Q45" s="6">
        <v>4884.8</v>
      </c>
    </row>
    <row r="46" spans="2:17">
      <c r="B46" s="5">
        <v>2021</v>
      </c>
      <c r="C46" s="9">
        <v>8505.4</v>
      </c>
      <c r="D46" s="9">
        <v>117392.36</v>
      </c>
      <c r="E46" s="4">
        <v>34679.94</v>
      </c>
      <c r="F46" s="4">
        <v>24547.21</v>
      </c>
      <c r="G46" s="4">
        <v>4403.65</v>
      </c>
      <c r="H46" s="4">
        <v>4020</v>
      </c>
      <c r="I46" s="4">
        <v>992.99</v>
      </c>
      <c r="J46" s="4">
        <v>115.66</v>
      </c>
      <c r="K46" s="4">
        <v>946.18</v>
      </c>
      <c r="L46" s="4">
        <v>141.59</v>
      </c>
      <c r="M46" s="4">
        <v>295.82</v>
      </c>
      <c r="N46" s="4">
        <v>7101</v>
      </c>
      <c r="O46" s="6">
        <v>581.4</v>
      </c>
      <c r="P46" s="6">
        <v>25257.14</v>
      </c>
      <c r="Q46" s="6">
        <v>5253.49</v>
      </c>
    </row>
    <row r="47" spans="2:17">
      <c r="B47" s="5">
        <v>2022</v>
      </c>
      <c r="C47" s="9">
        <v>8515</v>
      </c>
      <c r="D47" s="9">
        <v>122875.6</v>
      </c>
      <c r="E47" s="4">
        <v>35823.95</v>
      </c>
      <c r="F47" s="4">
        <v>24804.29</v>
      </c>
      <c r="G47" s="4">
        <v>4460.07</v>
      </c>
      <c r="H47" s="4">
        <v>3991.61</v>
      </c>
      <c r="I47" s="4">
        <v>976.53</v>
      </c>
      <c r="J47" s="4">
        <v>77.47</v>
      </c>
      <c r="K47" s="4">
        <v>960.27</v>
      </c>
      <c r="L47" s="4">
        <v>139.52</v>
      </c>
      <c r="M47" s="4">
        <v>305.34</v>
      </c>
      <c r="N47" s="4">
        <v>7399.55</v>
      </c>
      <c r="O47" s="6">
        <v>644.05</v>
      </c>
      <c r="P47" s="6">
        <v>25794.64</v>
      </c>
      <c r="Q47" s="6">
        <v>5323.69</v>
      </c>
    </row>
    <row r="48" spans="1:17">
      <c r="A48" s="4" t="s">
        <v>19</v>
      </c>
      <c r="B48" s="5">
        <v>2000</v>
      </c>
      <c r="C48" s="9">
        <v>4679.91</v>
      </c>
      <c r="D48" s="9">
        <v>6164.79</v>
      </c>
      <c r="E48" s="4">
        <v>6560.37</v>
      </c>
      <c r="F48" s="4">
        <v>5384.82</v>
      </c>
      <c r="G48" s="4">
        <v>117.46</v>
      </c>
      <c r="H48" s="4">
        <v>1112.48</v>
      </c>
      <c r="I48" s="4">
        <v>196.19</v>
      </c>
      <c r="J48" s="4">
        <v>11.25</v>
      </c>
      <c r="K48" s="4">
        <v>434.22</v>
      </c>
      <c r="L48" s="4">
        <v>182.52</v>
      </c>
      <c r="M48" s="4">
        <v>0</v>
      </c>
      <c r="N48" s="4">
        <v>738.05</v>
      </c>
      <c r="O48" s="4">
        <v>355.268923</v>
      </c>
      <c r="P48" s="4">
        <v>4306.3524658</v>
      </c>
      <c r="Q48" s="4">
        <v>753.5364472</v>
      </c>
    </row>
    <row r="49" spans="2:17">
      <c r="B49" s="5">
        <v>2001</v>
      </c>
      <c r="C49" s="9">
        <v>4728.8</v>
      </c>
      <c r="D49" s="9">
        <v>6927.7</v>
      </c>
      <c r="E49" s="4">
        <v>6530</v>
      </c>
      <c r="F49" s="4">
        <v>5527</v>
      </c>
      <c r="G49" s="4">
        <v>108.64</v>
      </c>
      <c r="H49" s="4">
        <v>1123.85</v>
      </c>
      <c r="I49" s="4">
        <v>212.87</v>
      </c>
      <c r="J49" s="4">
        <v>9.92</v>
      </c>
      <c r="K49" s="4">
        <v>471.67</v>
      </c>
      <c r="L49" s="4">
        <v>193.19</v>
      </c>
      <c r="M49" s="4">
        <v>0</v>
      </c>
      <c r="N49" s="4">
        <v>855.29</v>
      </c>
      <c r="O49" s="4">
        <v>362.727118</v>
      </c>
      <c r="P49" s="4">
        <v>4555.4274</v>
      </c>
      <c r="Q49" s="4">
        <v>844.8006278</v>
      </c>
    </row>
    <row r="50" spans="2:17">
      <c r="B50" s="5">
        <v>2002</v>
      </c>
      <c r="C50" s="9">
        <v>4776.4</v>
      </c>
      <c r="D50" s="9">
        <v>8040.66</v>
      </c>
      <c r="E50" s="4">
        <v>8280</v>
      </c>
      <c r="F50" s="4">
        <v>6595</v>
      </c>
      <c r="G50" s="4">
        <v>125.56</v>
      </c>
      <c r="H50" s="4">
        <v>1241.04</v>
      </c>
      <c r="I50" s="4">
        <v>231.44</v>
      </c>
      <c r="J50" s="4">
        <v>9.37</v>
      </c>
      <c r="K50" s="4">
        <v>502.15</v>
      </c>
      <c r="L50" s="4">
        <v>192.42</v>
      </c>
      <c r="M50" s="4">
        <v>0</v>
      </c>
      <c r="N50" s="4">
        <v>1015.84</v>
      </c>
      <c r="O50" s="4">
        <v>403.811012</v>
      </c>
      <c r="P50" s="4">
        <v>4983.8950578</v>
      </c>
      <c r="Q50" s="4">
        <v>932.78983</v>
      </c>
    </row>
    <row r="51" spans="2:17">
      <c r="B51" s="5">
        <v>2003</v>
      </c>
      <c r="C51" s="9">
        <v>4856.8</v>
      </c>
      <c r="D51" s="9">
        <v>9753.37</v>
      </c>
      <c r="E51" s="4">
        <v>9522.56</v>
      </c>
      <c r="F51" s="4">
        <v>7266.69</v>
      </c>
      <c r="G51" s="4">
        <v>126.93</v>
      </c>
      <c r="H51" s="4">
        <v>1425.16</v>
      </c>
      <c r="I51" s="4">
        <v>262.15</v>
      </c>
      <c r="J51" s="4">
        <v>10.4</v>
      </c>
      <c r="K51" s="4">
        <v>569.98</v>
      </c>
      <c r="L51" s="4">
        <v>261.6</v>
      </c>
      <c r="M51" s="4">
        <v>0</v>
      </c>
      <c r="N51" s="4">
        <v>1240.35</v>
      </c>
      <c r="O51" s="4">
        <v>404.29611</v>
      </c>
      <c r="P51" s="4">
        <v>5283.133452</v>
      </c>
      <c r="Q51" s="4">
        <v>1045.996516</v>
      </c>
    </row>
    <row r="52" spans="2:17">
      <c r="B52" s="5">
        <v>2004</v>
      </c>
      <c r="C52" s="9">
        <v>4925.2</v>
      </c>
      <c r="D52" s="9">
        <v>11482.11</v>
      </c>
      <c r="E52" s="4">
        <v>10824.69</v>
      </c>
      <c r="F52" s="4">
        <v>8361.83</v>
      </c>
      <c r="G52" s="4">
        <v>149.21</v>
      </c>
      <c r="H52" s="4">
        <v>1853.44</v>
      </c>
      <c r="I52" s="4">
        <v>278.66</v>
      </c>
      <c r="J52" s="4">
        <v>10.55</v>
      </c>
      <c r="K52" s="4">
        <v>641.82</v>
      </c>
      <c r="L52" s="4">
        <v>292.31</v>
      </c>
      <c r="M52" s="4">
        <v>0.32</v>
      </c>
      <c r="N52" s="4">
        <v>1419.53</v>
      </c>
      <c r="O52" s="4">
        <v>392.447133</v>
      </c>
      <c r="P52" s="4">
        <v>6365.195401</v>
      </c>
      <c r="Q52" s="4">
        <v>1162.541751</v>
      </c>
    </row>
    <row r="53" spans="2:17">
      <c r="B53" s="5">
        <v>2005</v>
      </c>
      <c r="C53" s="9">
        <v>4990.9</v>
      </c>
      <c r="D53" s="9">
        <v>13028.33</v>
      </c>
      <c r="E53" s="4">
        <v>12031.7</v>
      </c>
      <c r="F53" s="4">
        <v>9680.8</v>
      </c>
      <c r="G53" s="4">
        <v>163.59</v>
      </c>
      <c r="H53" s="4">
        <v>2113.04</v>
      </c>
      <c r="I53" s="4">
        <v>368.53</v>
      </c>
      <c r="J53" s="4">
        <v>40.98</v>
      </c>
      <c r="K53" s="4">
        <v>803.11</v>
      </c>
      <c r="L53" s="4">
        <v>303.66</v>
      </c>
      <c r="M53" s="4">
        <v>2.25</v>
      </c>
      <c r="N53" s="4">
        <v>1642.31</v>
      </c>
      <c r="O53" s="4">
        <v>404.952694</v>
      </c>
      <c r="P53" s="4">
        <v>7361.601721</v>
      </c>
      <c r="Q53" s="4">
        <v>1301.081045</v>
      </c>
    </row>
    <row r="54" spans="2:17">
      <c r="B54" s="5">
        <v>2006</v>
      </c>
      <c r="C54" s="9">
        <v>5071.8</v>
      </c>
      <c r="D54" s="9">
        <v>15302.68</v>
      </c>
      <c r="E54" s="4">
        <v>13221.53</v>
      </c>
      <c r="F54" s="4">
        <v>11334.43</v>
      </c>
      <c r="G54" s="4">
        <v>317.76</v>
      </c>
      <c r="H54" s="4">
        <v>2114.73</v>
      </c>
      <c r="I54" s="4">
        <v>404.8</v>
      </c>
      <c r="J54" s="4">
        <v>46.47</v>
      </c>
      <c r="K54" s="4">
        <v>842.43</v>
      </c>
      <c r="L54" s="4">
        <v>240.95</v>
      </c>
      <c r="M54" s="4">
        <v>11.89</v>
      </c>
      <c r="N54" s="4">
        <v>1909.23</v>
      </c>
      <c r="O54" s="4">
        <v>409.677144</v>
      </c>
      <c r="P54" s="4">
        <v>7890.6820494</v>
      </c>
      <c r="Q54" s="4">
        <v>1479.92</v>
      </c>
    </row>
    <row r="55" spans="2:17">
      <c r="B55" s="5">
        <v>2007</v>
      </c>
      <c r="C55" s="9">
        <v>5154.9</v>
      </c>
      <c r="D55" s="9">
        <v>18639.95</v>
      </c>
      <c r="E55" s="4">
        <v>14532.91</v>
      </c>
      <c r="F55" s="4">
        <v>13024.12</v>
      </c>
      <c r="G55" s="4">
        <v>326.4</v>
      </c>
      <c r="H55" s="4">
        <v>2248.73</v>
      </c>
      <c r="I55" s="4">
        <v>447.09</v>
      </c>
      <c r="J55" s="4">
        <v>49.48</v>
      </c>
      <c r="K55" s="4">
        <v>874.4</v>
      </c>
      <c r="L55" s="4">
        <v>227.29</v>
      </c>
      <c r="M55" s="4">
        <v>18.09</v>
      </c>
      <c r="N55" s="4">
        <v>2189.33</v>
      </c>
      <c r="O55" s="4">
        <v>421.03129481</v>
      </c>
      <c r="P55" s="4">
        <v>8511.897039956</v>
      </c>
      <c r="Q55" s="4">
        <v>1645.922545136</v>
      </c>
    </row>
    <row r="56" spans="2:17">
      <c r="B56" s="5">
        <v>2008</v>
      </c>
      <c r="C56" s="9">
        <v>5212.4</v>
      </c>
      <c r="D56" s="9">
        <v>21284.58</v>
      </c>
      <c r="E56" s="4">
        <v>15107</v>
      </c>
      <c r="F56" s="4">
        <v>13041</v>
      </c>
      <c r="G56" s="4">
        <v>485.98</v>
      </c>
      <c r="H56" s="4">
        <v>2287.35</v>
      </c>
      <c r="I56" s="4">
        <v>475.36</v>
      </c>
      <c r="J56" s="4">
        <v>54.91</v>
      </c>
      <c r="K56" s="4">
        <v>898.63</v>
      </c>
      <c r="L56" s="4">
        <v>219.86</v>
      </c>
      <c r="M56" s="4">
        <v>17.7</v>
      </c>
      <c r="N56" s="4">
        <v>2322.87</v>
      </c>
      <c r="O56" s="4">
        <v>414.680258</v>
      </c>
      <c r="P56" s="4">
        <v>8830.5532124</v>
      </c>
      <c r="Q56" s="4">
        <v>1765.0706236</v>
      </c>
    </row>
    <row r="57" spans="2:17">
      <c r="B57" s="5">
        <v>2009</v>
      </c>
      <c r="C57" s="9">
        <v>5275.5</v>
      </c>
      <c r="D57" s="9">
        <v>22833.74</v>
      </c>
      <c r="E57" s="4">
        <v>15567</v>
      </c>
      <c r="F57" s="4">
        <v>13276</v>
      </c>
      <c r="G57" s="4">
        <v>504.51</v>
      </c>
      <c r="H57" s="4">
        <v>2505.8</v>
      </c>
      <c r="I57" s="4">
        <v>508.62</v>
      </c>
      <c r="J57" s="4">
        <v>62.9</v>
      </c>
      <c r="K57" s="4">
        <v>897.23</v>
      </c>
      <c r="L57" s="4">
        <v>289.53</v>
      </c>
      <c r="M57" s="4">
        <v>19.3</v>
      </c>
      <c r="N57" s="4">
        <v>2471.44</v>
      </c>
      <c r="O57" s="4">
        <v>413.428835</v>
      </c>
      <c r="P57" s="4">
        <v>8866.655429</v>
      </c>
      <c r="Q57" s="4">
        <v>1888.9213824</v>
      </c>
    </row>
    <row r="58" spans="2:17">
      <c r="B58" s="5">
        <v>2010</v>
      </c>
      <c r="C58" s="9">
        <v>5446.51</v>
      </c>
      <c r="D58" s="9">
        <v>27399.85</v>
      </c>
      <c r="E58" s="4">
        <v>16865.29</v>
      </c>
      <c r="F58" s="4">
        <v>13949.86</v>
      </c>
      <c r="G58" s="4">
        <v>443.09</v>
      </c>
      <c r="H58" s="4">
        <v>2835.41</v>
      </c>
      <c r="I58" s="4">
        <v>586.7</v>
      </c>
      <c r="J58" s="4">
        <v>70.42</v>
      </c>
      <c r="K58" s="4">
        <v>958.33</v>
      </c>
      <c r="L58" s="4">
        <v>330.48</v>
      </c>
      <c r="M58" s="4">
        <v>31.81</v>
      </c>
      <c r="N58" s="4">
        <v>2820.93</v>
      </c>
      <c r="O58" s="4">
        <v>437.2473335</v>
      </c>
      <c r="P58" s="4">
        <v>9362.02445385</v>
      </c>
      <c r="Q58" s="4">
        <v>2086.94116886</v>
      </c>
    </row>
    <row r="59" spans="2:17">
      <c r="B59" s="5">
        <v>2011</v>
      </c>
      <c r="C59" s="9">
        <v>5570</v>
      </c>
      <c r="D59" s="9">
        <v>31854.8</v>
      </c>
      <c r="E59" s="4">
        <v>17827</v>
      </c>
      <c r="F59" s="4">
        <v>14776</v>
      </c>
      <c r="G59" s="4">
        <v>470</v>
      </c>
      <c r="H59" s="4">
        <v>2939.77</v>
      </c>
      <c r="I59" s="4">
        <v>647.76</v>
      </c>
      <c r="J59" s="4">
        <v>74.75</v>
      </c>
      <c r="K59" s="4">
        <v>958.44</v>
      </c>
      <c r="L59" s="4">
        <v>370.29</v>
      </c>
      <c r="M59" s="4">
        <v>43.88</v>
      </c>
      <c r="N59" s="4">
        <v>3117</v>
      </c>
      <c r="O59" s="4">
        <v>447.49864</v>
      </c>
      <c r="P59" s="4">
        <v>9834.1174866</v>
      </c>
      <c r="Q59" s="4">
        <v>2265.200126</v>
      </c>
    </row>
    <row r="60" spans="2:17">
      <c r="B60" s="5">
        <v>2012</v>
      </c>
      <c r="C60" s="9">
        <v>5685</v>
      </c>
      <c r="D60" s="9">
        <v>34382.39</v>
      </c>
      <c r="E60" s="4">
        <v>18076.18</v>
      </c>
      <c r="F60" s="4">
        <v>14374</v>
      </c>
      <c r="G60" s="4">
        <v>451.42</v>
      </c>
      <c r="H60" s="4">
        <v>2732.59</v>
      </c>
      <c r="I60" s="4">
        <v>706.16</v>
      </c>
      <c r="J60" s="4">
        <v>80.07</v>
      </c>
      <c r="K60" s="4">
        <v>938.9</v>
      </c>
      <c r="L60" s="4">
        <v>328.67</v>
      </c>
      <c r="M60" s="4">
        <v>48.08</v>
      </c>
      <c r="N60" s="4">
        <v>3210.55</v>
      </c>
      <c r="O60" s="4">
        <v>455.48181</v>
      </c>
      <c r="P60" s="4">
        <v>10191.2443746</v>
      </c>
      <c r="Q60" s="4">
        <v>2376.3258634</v>
      </c>
    </row>
    <row r="61" spans="2:17">
      <c r="B61" s="5">
        <v>2013</v>
      </c>
      <c r="C61" s="9">
        <v>5784</v>
      </c>
      <c r="D61" s="9">
        <v>37334.64</v>
      </c>
      <c r="E61" s="4">
        <v>18640</v>
      </c>
      <c r="F61" s="4">
        <v>14161.26</v>
      </c>
      <c r="G61" s="4">
        <v>446.18</v>
      </c>
      <c r="H61" s="4">
        <v>2853.65</v>
      </c>
      <c r="I61" s="4">
        <v>706.14</v>
      </c>
      <c r="J61" s="4">
        <v>92.15</v>
      </c>
      <c r="K61" s="4">
        <v>946.63</v>
      </c>
      <c r="L61" s="4">
        <v>328.49</v>
      </c>
      <c r="M61" s="4">
        <v>56.72</v>
      </c>
      <c r="N61" s="4">
        <v>3453.05</v>
      </c>
      <c r="O61" s="4">
        <v>467.775735</v>
      </c>
      <c r="P61" s="4">
        <v>10316.3653006</v>
      </c>
      <c r="Q61" s="4">
        <v>2429.9436628</v>
      </c>
    </row>
    <row r="62" spans="2:17">
      <c r="B62" s="5">
        <v>2014</v>
      </c>
      <c r="C62" s="9">
        <v>5890</v>
      </c>
      <c r="D62" s="9">
        <v>40023.48</v>
      </c>
      <c r="E62" s="4">
        <v>18826.42</v>
      </c>
      <c r="F62" s="4">
        <v>13824.37</v>
      </c>
      <c r="G62" s="4">
        <v>465.07</v>
      </c>
      <c r="H62" s="4">
        <v>2731.81</v>
      </c>
      <c r="I62" s="4">
        <v>710.38</v>
      </c>
      <c r="J62" s="4">
        <v>103.76</v>
      </c>
      <c r="K62" s="4">
        <v>932.06</v>
      </c>
      <c r="L62" s="4">
        <v>339.38</v>
      </c>
      <c r="M62" s="4">
        <v>78.16</v>
      </c>
      <c r="N62" s="4">
        <v>3506.39</v>
      </c>
      <c r="O62" s="4">
        <v>469.36976</v>
      </c>
      <c r="P62" s="4">
        <v>10585.783762</v>
      </c>
      <c r="Q62" s="4">
        <v>2518.1587514</v>
      </c>
    </row>
    <row r="63" spans="2:17">
      <c r="B63" s="5">
        <v>2015</v>
      </c>
      <c r="C63" s="9">
        <v>5985</v>
      </c>
      <c r="D63" s="9">
        <v>43507.72</v>
      </c>
      <c r="E63" s="4">
        <v>19610</v>
      </c>
      <c r="F63" s="4">
        <v>13826.07</v>
      </c>
      <c r="G63" s="4">
        <v>427.59</v>
      </c>
      <c r="H63" s="4">
        <v>2846.84</v>
      </c>
      <c r="I63" s="4">
        <v>754.05</v>
      </c>
      <c r="J63" s="4">
        <v>113.52</v>
      </c>
      <c r="K63" s="4">
        <v>968.37</v>
      </c>
      <c r="L63" s="4">
        <v>326.26</v>
      </c>
      <c r="M63" s="4">
        <v>80.35</v>
      </c>
      <c r="N63" s="4">
        <v>3554</v>
      </c>
      <c r="O63" s="4">
        <v>476.39579</v>
      </c>
      <c r="P63" s="4">
        <v>10959.29364</v>
      </c>
      <c r="Q63" s="4">
        <v>2689.507511</v>
      </c>
    </row>
    <row r="64" spans="2:17">
      <c r="B64" s="5">
        <v>2016</v>
      </c>
      <c r="C64" s="9">
        <v>6072</v>
      </c>
      <c r="D64" s="9">
        <v>47254.04</v>
      </c>
      <c r="E64" s="4">
        <v>20276</v>
      </c>
      <c r="F64" s="4">
        <v>13948.49</v>
      </c>
      <c r="G64" s="4">
        <v>329.47</v>
      </c>
      <c r="H64" s="4">
        <v>2667.35</v>
      </c>
      <c r="I64" s="4">
        <v>796.92</v>
      </c>
      <c r="J64" s="4">
        <v>127.4</v>
      </c>
      <c r="K64" s="4">
        <v>881.91</v>
      </c>
      <c r="L64" s="4">
        <v>381.29</v>
      </c>
      <c r="M64" s="4">
        <v>87.79</v>
      </c>
      <c r="N64" s="4">
        <v>3873.19</v>
      </c>
      <c r="O64" s="4">
        <v>482.47328</v>
      </c>
      <c r="P64" s="4">
        <v>10791.6962848</v>
      </c>
      <c r="Q64" s="4">
        <v>2801.8365802</v>
      </c>
    </row>
    <row r="65" spans="2:17">
      <c r="B65" s="5">
        <v>2017</v>
      </c>
      <c r="C65" s="9">
        <v>6170</v>
      </c>
      <c r="D65" s="9">
        <v>52403.13</v>
      </c>
      <c r="E65" s="4">
        <v>21030</v>
      </c>
      <c r="F65" s="4">
        <v>14262.04</v>
      </c>
      <c r="G65" s="4">
        <v>320.17</v>
      </c>
      <c r="H65" s="4">
        <v>3038.65</v>
      </c>
      <c r="I65" s="4">
        <v>858.97</v>
      </c>
      <c r="J65" s="4">
        <v>147.81</v>
      </c>
      <c r="K65" s="4">
        <v>831.97</v>
      </c>
      <c r="L65" s="4">
        <v>398.32</v>
      </c>
      <c r="M65" s="4">
        <v>104.93</v>
      </c>
      <c r="N65" s="4">
        <v>4192.63</v>
      </c>
      <c r="O65" s="4">
        <v>498.3878</v>
      </c>
      <c r="P65" s="4">
        <v>10907.2473382</v>
      </c>
      <c r="Q65" s="4">
        <v>2901.477391</v>
      </c>
    </row>
    <row r="66" spans="2:17">
      <c r="B66" s="5">
        <v>2018</v>
      </c>
      <c r="C66" s="9">
        <v>6273</v>
      </c>
      <c r="D66" s="9">
        <v>58002.84</v>
      </c>
      <c r="E66" s="4">
        <v>21675</v>
      </c>
      <c r="F66" s="4">
        <v>14180.08</v>
      </c>
      <c r="G66" s="4">
        <v>323.05</v>
      </c>
      <c r="H66" s="4">
        <v>2769.88</v>
      </c>
      <c r="I66" s="4">
        <v>862.2</v>
      </c>
      <c r="J66" s="4">
        <v>163.65</v>
      </c>
      <c r="K66" s="4">
        <v>761.97</v>
      </c>
      <c r="L66" s="4">
        <v>304.08</v>
      </c>
      <c r="M66" s="4">
        <v>134.91</v>
      </c>
      <c r="N66" s="4">
        <v>4532.82</v>
      </c>
      <c r="O66" s="4">
        <v>481.51107</v>
      </c>
      <c r="P66" s="4">
        <v>11082.9411132</v>
      </c>
      <c r="Q66" s="4">
        <v>2906.8399976</v>
      </c>
    </row>
    <row r="67" spans="2:17">
      <c r="B67" s="5">
        <v>2019</v>
      </c>
      <c r="C67" s="9">
        <v>6375</v>
      </c>
      <c r="D67" s="9">
        <v>62461.99</v>
      </c>
      <c r="E67" s="4">
        <v>22393</v>
      </c>
      <c r="F67" s="4">
        <v>13676.9</v>
      </c>
      <c r="G67" s="4">
        <v>302.02</v>
      </c>
      <c r="H67" s="4">
        <v>3472.3</v>
      </c>
      <c r="I67" s="4">
        <v>789.2</v>
      </c>
      <c r="J67" s="4">
        <v>176.37</v>
      </c>
      <c r="K67" s="4">
        <v>730.48</v>
      </c>
      <c r="L67" s="4">
        <v>303.79</v>
      </c>
      <c r="M67" s="4">
        <v>147.2</v>
      </c>
      <c r="N67" s="4">
        <v>4706.22</v>
      </c>
      <c r="O67" s="4">
        <v>499.411999</v>
      </c>
      <c r="P67" s="4">
        <v>10689.3950314</v>
      </c>
      <c r="Q67" s="4">
        <v>1939.9821276</v>
      </c>
    </row>
    <row r="68" spans="2:17">
      <c r="B68" s="5">
        <v>2020</v>
      </c>
      <c r="C68" s="9">
        <v>6468.3</v>
      </c>
      <c r="D68" s="9">
        <v>64689.06</v>
      </c>
      <c r="E68" s="4">
        <v>24660</v>
      </c>
      <c r="F68" s="4">
        <v>13131.53</v>
      </c>
      <c r="G68" s="4">
        <v>312.48</v>
      </c>
      <c r="H68" s="4">
        <v>5082.69</v>
      </c>
      <c r="I68" s="4">
        <v>834.57</v>
      </c>
      <c r="J68" s="4">
        <v>145.77</v>
      </c>
      <c r="K68" s="4">
        <v>703.26</v>
      </c>
      <c r="L68" s="4">
        <v>456.38</v>
      </c>
      <c r="M68" s="4">
        <v>133.5</v>
      </c>
      <c r="N68" s="4">
        <v>4830</v>
      </c>
      <c r="O68" s="4">
        <v>477.47504</v>
      </c>
      <c r="P68" s="4">
        <v>13148.431447</v>
      </c>
      <c r="Q68" s="4">
        <v>2939.8518268</v>
      </c>
    </row>
    <row r="69" spans="2:17">
      <c r="B69" s="5">
        <v>2021</v>
      </c>
      <c r="C69" s="9">
        <v>6540</v>
      </c>
      <c r="D69" s="9">
        <v>74040.8</v>
      </c>
      <c r="E69" s="4">
        <v>26623.7</v>
      </c>
      <c r="F69" s="4">
        <v>15429.95</v>
      </c>
      <c r="G69" s="4">
        <v>285.53</v>
      </c>
      <c r="H69" s="4">
        <v>5636.97</v>
      </c>
      <c r="I69" s="4">
        <v>878.65</v>
      </c>
      <c r="J69" s="4">
        <v>155.23</v>
      </c>
      <c r="K69" s="4">
        <v>698.76</v>
      </c>
      <c r="L69" s="4">
        <v>260.63</v>
      </c>
      <c r="M69" s="4">
        <v>170.53</v>
      </c>
      <c r="N69" s="4">
        <v>5514</v>
      </c>
      <c r="O69" s="4">
        <v>465.86474</v>
      </c>
      <c r="P69" s="4">
        <v>13891.0636278</v>
      </c>
      <c r="Q69" s="4">
        <v>3153.996339</v>
      </c>
    </row>
    <row r="70" spans="2:17">
      <c r="B70" s="5">
        <v>2022</v>
      </c>
      <c r="C70" s="9">
        <v>6577</v>
      </c>
      <c r="D70" s="9">
        <v>77715.4</v>
      </c>
      <c r="E70" s="4">
        <v>29112.3</v>
      </c>
      <c r="F70" s="4">
        <v>16145.79</v>
      </c>
      <c r="G70" s="4">
        <v>292.63</v>
      </c>
      <c r="H70" s="4">
        <v>6753.78</v>
      </c>
      <c r="I70" s="4">
        <v>882.69</v>
      </c>
      <c r="J70" s="4">
        <v>115.31</v>
      </c>
      <c r="K70" s="4">
        <v>686.52</v>
      </c>
      <c r="L70" s="4">
        <v>211.44</v>
      </c>
      <c r="M70" s="4">
        <v>172.03</v>
      </c>
      <c r="N70" s="4">
        <v>5799.31</v>
      </c>
      <c r="O70" s="4">
        <v>453.312217</v>
      </c>
      <c r="P70" s="4">
        <v>15454.9500836</v>
      </c>
      <c r="Q70" s="4">
        <v>3221.3340822</v>
      </c>
    </row>
    <row r="71" spans="1:17">
      <c r="A71" s="4" t="s">
        <v>20</v>
      </c>
      <c r="B71" s="5">
        <v>2000</v>
      </c>
      <c r="C71" s="9">
        <v>6093</v>
      </c>
      <c r="D71" s="9">
        <v>3125.33</v>
      </c>
      <c r="E71" s="4">
        <v>4878.82</v>
      </c>
      <c r="F71" s="4">
        <v>5909.39</v>
      </c>
      <c r="G71" s="4">
        <v>533.27</v>
      </c>
      <c r="H71" s="4">
        <v>345.06</v>
      </c>
      <c r="I71" s="4">
        <v>68.54</v>
      </c>
      <c r="J71" s="4">
        <v>2.56</v>
      </c>
      <c r="K71" s="4">
        <v>142.12</v>
      </c>
      <c r="L71" s="4">
        <v>46.91</v>
      </c>
      <c r="M71" s="4">
        <v>0</v>
      </c>
      <c r="N71" s="4">
        <v>338.93</v>
      </c>
      <c r="O71" s="4">
        <v>163.48</v>
      </c>
      <c r="P71" s="4">
        <v>3934.99</v>
      </c>
      <c r="Q71" s="4">
        <v>268.05</v>
      </c>
    </row>
    <row r="72" spans="2:17">
      <c r="B72" s="5">
        <v>2001</v>
      </c>
      <c r="C72" s="9">
        <v>6128</v>
      </c>
      <c r="D72" s="9">
        <v>3502.78</v>
      </c>
      <c r="E72" s="4">
        <v>5118</v>
      </c>
      <c r="F72" s="4">
        <v>6366</v>
      </c>
      <c r="G72" s="4">
        <v>542.67</v>
      </c>
      <c r="H72" s="4">
        <v>288.27</v>
      </c>
      <c r="I72" s="4">
        <v>70.35</v>
      </c>
      <c r="J72" s="4">
        <v>2.7</v>
      </c>
      <c r="K72" s="4">
        <v>147.77</v>
      </c>
      <c r="L72" s="4">
        <v>47.26</v>
      </c>
      <c r="M72" s="4">
        <v>0</v>
      </c>
      <c r="N72" s="4">
        <v>359.62</v>
      </c>
      <c r="O72" s="4">
        <v>128.23</v>
      </c>
      <c r="P72" s="4">
        <v>4410.31</v>
      </c>
      <c r="Q72" s="4">
        <v>261.01</v>
      </c>
    </row>
    <row r="73" spans="2:17">
      <c r="B73" s="5">
        <v>2002</v>
      </c>
      <c r="C73" s="9">
        <v>6144</v>
      </c>
      <c r="D73" s="9">
        <v>3827.66</v>
      </c>
      <c r="E73" s="4">
        <v>5316</v>
      </c>
      <c r="F73" s="4">
        <v>6679</v>
      </c>
      <c r="G73" s="4">
        <v>556.2</v>
      </c>
      <c r="H73" s="4">
        <v>307.99</v>
      </c>
      <c r="I73" s="4">
        <v>73.9</v>
      </c>
      <c r="J73" s="4">
        <v>2.7</v>
      </c>
      <c r="K73" s="4">
        <v>155.89</v>
      </c>
      <c r="L73" s="4">
        <v>47.52</v>
      </c>
      <c r="M73" s="4">
        <v>0</v>
      </c>
      <c r="N73" s="4">
        <v>389.94</v>
      </c>
      <c r="O73" s="4">
        <v>122.99</v>
      </c>
      <c r="P73" s="4">
        <v>4576.76</v>
      </c>
      <c r="Q73" s="4">
        <v>286.57</v>
      </c>
    </row>
    <row r="74" spans="2:17">
      <c r="B74" s="5">
        <v>2003</v>
      </c>
      <c r="C74" s="9">
        <v>6163</v>
      </c>
      <c r="D74" s="9">
        <v>4307.77</v>
      </c>
      <c r="E74" s="4">
        <v>5457.09</v>
      </c>
      <c r="F74" s="4">
        <v>7488.61</v>
      </c>
      <c r="G74" s="4">
        <v>599.66</v>
      </c>
      <c r="H74" s="4">
        <v>334.92</v>
      </c>
      <c r="I74" s="4">
        <v>76.7</v>
      </c>
      <c r="J74" s="4">
        <v>7.53</v>
      </c>
      <c r="K74" s="4">
        <v>173.71</v>
      </c>
      <c r="L74" s="4">
        <v>53.81</v>
      </c>
      <c r="M74" s="4">
        <v>0</v>
      </c>
      <c r="N74" s="4">
        <v>445.44</v>
      </c>
      <c r="O74" s="4">
        <v>128.64</v>
      </c>
      <c r="P74" s="4">
        <v>5128.22</v>
      </c>
      <c r="Q74" s="4">
        <v>312.19</v>
      </c>
    </row>
    <row r="75" spans="2:17">
      <c r="B75" s="5">
        <v>2004</v>
      </c>
      <c r="C75" s="9">
        <v>6228</v>
      </c>
      <c r="D75" s="9">
        <v>5129.12</v>
      </c>
      <c r="E75" s="4">
        <v>6016.89</v>
      </c>
      <c r="F75" s="4">
        <v>7823.06</v>
      </c>
      <c r="G75" s="4">
        <v>544.29</v>
      </c>
      <c r="H75" s="4">
        <v>419.79</v>
      </c>
      <c r="I75" s="4">
        <v>78.18</v>
      </c>
      <c r="J75" s="4">
        <v>8.49</v>
      </c>
      <c r="K75" s="4">
        <v>189.48</v>
      </c>
      <c r="L75" s="4">
        <v>23.92</v>
      </c>
      <c r="M75" s="4">
        <v>0.15</v>
      </c>
      <c r="N75" s="4">
        <v>515.94</v>
      </c>
      <c r="O75" s="4">
        <v>131.39</v>
      </c>
      <c r="P75" s="4">
        <v>5168.59</v>
      </c>
      <c r="Q75" s="4">
        <v>362.53</v>
      </c>
    </row>
    <row r="76" spans="2:17">
      <c r="B76" s="5">
        <v>2005</v>
      </c>
      <c r="C76" s="9">
        <v>6120.09</v>
      </c>
      <c r="D76" s="9">
        <v>5675.85</v>
      </c>
      <c r="E76" s="4">
        <v>6518</v>
      </c>
      <c r="F76" s="4">
        <v>8339.64</v>
      </c>
      <c r="G76" s="4">
        <v>538.39</v>
      </c>
      <c r="H76" s="4">
        <v>414.49</v>
      </c>
      <c r="I76" s="4">
        <v>86.41</v>
      </c>
      <c r="J76" s="4">
        <v>10.52</v>
      </c>
      <c r="K76" s="4">
        <v>210.07</v>
      </c>
      <c r="L76" s="4">
        <v>23.88</v>
      </c>
      <c r="M76" s="4">
        <v>0.85</v>
      </c>
      <c r="N76" s="4">
        <v>582.16</v>
      </c>
      <c r="O76" s="4">
        <v>149.1</v>
      </c>
      <c r="P76" s="4">
        <v>5071.18</v>
      </c>
      <c r="Q76" s="4">
        <v>493.44</v>
      </c>
    </row>
    <row r="77" spans="2:17">
      <c r="B77" s="5">
        <v>2006</v>
      </c>
      <c r="C77" s="9">
        <v>6110</v>
      </c>
      <c r="D77" s="9">
        <v>6500.31</v>
      </c>
      <c r="E77" s="4">
        <v>7096.39</v>
      </c>
      <c r="F77" s="4">
        <v>8830.52</v>
      </c>
      <c r="G77" s="4">
        <v>652.22</v>
      </c>
      <c r="H77" s="4">
        <v>445.4</v>
      </c>
      <c r="I77" s="4">
        <v>97.8</v>
      </c>
      <c r="J77" s="4">
        <v>10.6</v>
      </c>
      <c r="K77" s="4">
        <v>239.9</v>
      </c>
      <c r="L77" s="4">
        <v>21.62</v>
      </c>
      <c r="M77" s="4">
        <v>1.95</v>
      </c>
      <c r="N77" s="4">
        <v>662.4</v>
      </c>
      <c r="O77" s="4">
        <v>154.22</v>
      </c>
      <c r="P77" s="4">
        <v>5616.52</v>
      </c>
      <c r="Q77" s="4">
        <v>579.94</v>
      </c>
    </row>
    <row r="78" spans="2:17">
      <c r="B78" s="5">
        <v>2007</v>
      </c>
      <c r="C78" s="9">
        <v>6118</v>
      </c>
      <c r="D78" s="9">
        <v>7941.61</v>
      </c>
      <c r="E78" s="4">
        <v>7752.06</v>
      </c>
      <c r="F78" s="4">
        <v>9783.74</v>
      </c>
      <c r="G78" s="4">
        <v>809.7</v>
      </c>
      <c r="H78" s="4">
        <v>451.08</v>
      </c>
      <c r="I78" s="4">
        <v>114.91</v>
      </c>
      <c r="J78" s="4">
        <v>11.34</v>
      </c>
      <c r="K78" s="4">
        <v>259.16</v>
      </c>
      <c r="L78" s="4">
        <v>13.24</v>
      </c>
      <c r="M78" s="4">
        <v>4.03</v>
      </c>
      <c r="N78" s="4">
        <v>768.7</v>
      </c>
      <c r="O78" s="4">
        <v>160.419846536418</v>
      </c>
      <c r="P78" s="4">
        <v>6127.0514034042</v>
      </c>
      <c r="Q78" s="4">
        <v>671.469951657938</v>
      </c>
    </row>
    <row r="79" spans="2:17">
      <c r="B79" s="5">
        <v>2008</v>
      </c>
      <c r="C79" s="9">
        <v>6135</v>
      </c>
      <c r="D79" s="9">
        <v>9517.68</v>
      </c>
      <c r="E79" s="4">
        <v>8325</v>
      </c>
      <c r="F79" s="4">
        <v>11377</v>
      </c>
      <c r="G79" s="4">
        <v>851.22</v>
      </c>
      <c r="H79" s="4">
        <v>426.34</v>
      </c>
      <c r="I79" s="4">
        <v>127.37</v>
      </c>
      <c r="J79" s="4">
        <v>11.02</v>
      </c>
      <c r="K79" s="4">
        <v>309.63</v>
      </c>
      <c r="L79" s="4">
        <v>15.6</v>
      </c>
      <c r="M79" s="4">
        <v>7.17</v>
      </c>
      <c r="N79" s="4">
        <v>858.87</v>
      </c>
      <c r="O79" s="4">
        <v>180.67</v>
      </c>
      <c r="P79" s="4">
        <v>6559.56</v>
      </c>
      <c r="Q79" s="4">
        <v>749.41</v>
      </c>
    </row>
    <row r="80" spans="2:17">
      <c r="B80" s="5">
        <v>2009</v>
      </c>
      <c r="C80" s="9">
        <v>6131</v>
      </c>
      <c r="D80" s="9">
        <v>10864.68</v>
      </c>
      <c r="E80" s="4">
        <v>8896</v>
      </c>
      <c r="F80" s="4">
        <v>12666</v>
      </c>
      <c r="G80" s="4">
        <v>856.28</v>
      </c>
      <c r="H80" s="4">
        <v>454.13</v>
      </c>
      <c r="I80" s="4">
        <v>140.4</v>
      </c>
      <c r="J80" s="4">
        <v>13.23</v>
      </c>
      <c r="K80" s="4">
        <v>329.14</v>
      </c>
      <c r="L80" s="4">
        <v>14.26</v>
      </c>
      <c r="M80" s="4">
        <v>9.77</v>
      </c>
      <c r="N80" s="4">
        <v>952.3</v>
      </c>
      <c r="O80" s="4">
        <v>186.22</v>
      </c>
      <c r="P80" s="4">
        <v>6999.35512910436</v>
      </c>
      <c r="Q80" s="4">
        <v>838.77</v>
      </c>
    </row>
    <row r="81" spans="2:17">
      <c r="B81" s="5">
        <v>2010</v>
      </c>
      <c r="C81" s="9">
        <v>5956.71</v>
      </c>
      <c r="D81" s="9">
        <v>13249.78</v>
      </c>
      <c r="E81" s="4">
        <v>9706.6</v>
      </c>
      <c r="F81" s="4">
        <v>13375.7</v>
      </c>
      <c r="G81" s="4">
        <v>910.17</v>
      </c>
      <c r="H81" s="4">
        <v>477.57</v>
      </c>
      <c r="I81" s="4">
        <v>157.4</v>
      </c>
      <c r="J81" s="4">
        <v>8.41</v>
      </c>
      <c r="K81" s="4">
        <v>365.75</v>
      </c>
      <c r="L81" s="4">
        <v>11.73</v>
      </c>
      <c r="M81" s="4">
        <v>12.48</v>
      </c>
      <c r="N81" s="4">
        <v>1077.91</v>
      </c>
      <c r="O81" s="4">
        <v>198.41</v>
      </c>
      <c r="P81" s="4">
        <v>7114.11</v>
      </c>
      <c r="Q81" s="4">
        <v>1104.35</v>
      </c>
    </row>
    <row r="82" spans="2:17">
      <c r="B82" s="5">
        <v>2011</v>
      </c>
      <c r="C82" s="9">
        <v>5972</v>
      </c>
      <c r="D82" s="9">
        <v>16284.92</v>
      </c>
      <c r="E82" s="4">
        <v>10570</v>
      </c>
      <c r="F82" s="4">
        <v>14538</v>
      </c>
      <c r="G82" s="4">
        <v>948.12</v>
      </c>
      <c r="H82" s="4">
        <v>484.13</v>
      </c>
      <c r="I82" s="4">
        <v>176.16</v>
      </c>
      <c r="J82" s="4">
        <v>9.09</v>
      </c>
      <c r="K82" s="4">
        <v>416.69</v>
      </c>
      <c r="L82" s="4">
        <v>11.31</v>
      </c>
      <c r="M82" s="4">
        <v>20.14</v>
      </c>
      <c r="N82" s="4">
        <v>1221</v>
      </c>
      <c r="O82" s="4">
        <v>209.37</v>
      </c>
      <c r="P82" s="4">
        <v>8003.67</v>
      </c>
      <c r="Q82" s="4">
        <v>1240.61</v>
      </c>
    </row>
    <row r="83" spans="2:17">
      <c r="B83" s="5">
        <v>2012</v>
      </c>
      <c r="C83" s="9">
        <v>5978</v>
      </c>
      <c r="D83" s="9">
        <v>18341.67</v>
      </c>
      <c r="E83" s="4">
        <v>11357.95</v>
      </c>
      <c r="F83" s="4">
        <v>14704</v>
      </c>
      <c r="G83" s="4">
        <v>996.44</v>
      </c>
      <c r="H83" s="4">
        <v>421.38</v>
      </c>
      <c r="I83" s="4">
        <v>250.64</v>
      </c>
      <c r="J83" s="4">
        <v>10.77</v>
      </c>
      <c r="K83" s="4">
        <v>578.31</v>
      </c>
      <c r="L83" s="4">
        <v>11.08</v>
      </c>
      <c r="M83" s="4">
        <v>24.9</v>
      </c>
      <c r="N83" s="4">
        <v>1361.1</v>
      </c>
      <c r="O83" s="4">
        <v>216.1</v>
      </c>
      <c r="P83" s="4">
        <v>8518.65</v>
      </c>
      <c r="Q83" s="4">
        <v>1439.19</v>
      </c>
    </row>
    <row r="84" spans="2:17">
      <c r="B84" s="5">
        <v>2013</v>
      </c>
      <c r="C84" s="9">
        <v>5988</v>
      </c>
      <c r="D84" s="9">
        <v>20584.04</v>
      </c>
      <c r="E84" s="4">
        <v>11696</v>
      </c>
      <c r="F84" s="4">
        <v>15665.08</v>
      </c>
      <c r="G84" s="4">
        <v>1049.41</v>
      </c>
      <c r="H84" s="4">
        <v>551.67</v>
      </c>
      <c r="I84" s="4">
        <v>319.33</v>
      </c>
      <c r="J84" s="4">
        <v>9.46</v>
      </c>
      <c r="K84" s="4">
        <v>626.32</v>
      </c>
      <c r="L84" s="4">
        <v>9.8</v>
      </c>
      <c r="M84" s="4">
        <v>27.81</v>
      </c>
      <c r="N84" s="4">
        <v>1528.07</v>
      </c>
      <c r="O84" s="4">
        <v>232.21</v>
      </c>
      <c r="P84" s="4">
        <v>8369.62</v>
      </c>
      <c r="Q84" s="4">
        <v>1652.93</v>
      </c>
    </row>
    <row r="85" spans="2:17">
      <c r="B85" s="5">
        <v>2014</v>
      </c>
      <c r="C85" s="9">
        <v>5997</v>
      </c>
      <c r="D85" s="9">
        <v>22519.65</v>
      </c>
      <c r="E85" s="4">
        <v>12011.02</v>
      </c>
      <c r="F85" s="4">
        <v>15786.98</v>
      </c>
      <c r="G85" s="4">
        <v>1064.73</v>
      </c>
      <c r="H85" s="4">
        <v>749.22</v>
      </c>
      <c r="I85" s="4">
        <v>352.68</v>
      </c>
      <c r="J85" s="4">
        <v>10.56</v>
      </c>
      <c r="K85" s="4">
        <v>663.02</v>
      </c>
      <c r="L85" s="4">
        <v>10.25</v>
      </c>
      <c r="M85" s="4">
        <v>34.46</v>
      </c>
      <c r="N85" s="4">
        <v>1585.18</v>
      </c>
      <c r="O85" s="4">
        <v>226.36</v>
      </c>
      <c r="P85" s="4">
        <v>8571.32</v>
      </c>
      <c r="Q85" s="4">
        <v>1781.61</v>
      </c>
    </row>
    <row r="86" spans="2:17">
      <c r="B86" s="5">
        <v>2015</v>
      </c>
      <c r="C86" s="9">
        <v>6011</v>
      </c>
      <c r="D86" s="9">
        <v>23831.18</v>
      </c>
      <c r="E86" s="4">
        <v>12301</v>
      </c>
      <c r="F86" s="4">
        <v>15673.49</v>
      </c>
      <c r="G86" s="4">
        <v>1164.77</v>
      </c>
      <c r="H86" s="4">
        <v>690.59</v>
      </c>
      <c r="I86" s="4">
        <v>456.6</v>
      </c>
      <c r="J86" s="4">
        <v>14.08</v>
      </c>
      <c r="K86" s="4">
        <v>611.8</v>
      </c>
      <c r="L86" s="4">
        <v>13.44</v>
      </c>
      <c r="M86" s="4">
        <v>34.83</v>
      </c>
      <c r="N86" s="4">
        <v>1640</v>
      </c>
      <c r="O86" s="4">
        <v>221.11</v>
      </c>
      <c r="P86" s="4">
        <v>8650.12</v>
      </c>
      <c r="Q86" s="4">
        <v>1885.84</v>
      </c>
    </row>
    <row r="87" spans="2:17">
      <c r="B87" s="5">
        <v>2016</v>
      </c>
      <c r="C87" s="9">
        <v>6033</v>
      </c>
      <c r="D87" s="9">
        <v>26307.7</v>
      </c>
      <c r="E87" s="4">
        <v>12663</v>
      </c>
      <c r="F87" s="4">
        <v>15706.17</v>
      </c>
      <c r="G87" s="4">
        <v>1164.64</v>
      </c>
      <c r="H87" s="4">
        <v>539.21</v>
      </c>
      <c r="I87" s="4">
        <v>509.87</v>
      </c>
      <c r="J87" s="4">
        <v>15.98</v>
      </c>
      <c r="K87" s="4">
        <v>622.69</v>
      </c>
      <c r="L87" s="4">
        <v>21.21</v>
      </c>
      <c r="M87" s="4">
        <v>39.18</v>
      </c>
      <c r="N87" s="4">
        <v>1794.98</v>
      </c>
      <c r="O87" s="4">
        <v>245.65</v>
      </c>
      <c r="P87" s="4">
        <v>8709.98</v>
      </c>
      <c r="Q87" s="4">
        <v>2018.99</v>
      </c>
    </row>
    <row r="88" spans="2:17">
      <c r="B88" s="5">
        <v>2017</v>
      </c>
      <c r="C88" s="9">
        <v>6057</v>
      </c>
      <c r="D88" s="9">
        <v>29676.22</v>
      </c>
      <c r="E88" s="4">
        <v>13019</v>
      </c>
      <c r="F88" s="4">
        <v>16082.22</v>
      </c>
      <c r="G88" s="4">
        <v>1048.94</v>
      </c>
      <c r="H88" s="4">
        <v>751.59</v>
      </c>
      <c r="I88" s="4">
        <v>574.66</v>
      </c>
      <c r="J88" s="4">
        <v>15.53</v>
      </c>
      <c r="K88" s="4">
        <v>631.56</v>
      </c>
      <c r="L88" s="4">
        <v>22.81</v>
      </c>
      <c r="M88" s="4">
        <v>44.37</v>
      </c>
      <c r="N88" s="4">
        <v>1921.48</v>
      </c>
      <c r="O88" s="4">
        <v>250.44</v>
      </c>
      <c r="P88" s="4">
        <v>8782.85</v>
      </c>
      <c r="Q88" s="4">
        <v>2219.53</v>
      </c>
    </row>
    <row r="89" spans="2:17">
      <c r="B89" s="5">
        <v>2018</v>
      </c>
      <c r="C89" s="9">
        <v>6076</v>
      </c>
      <c r="D89" s="9">
        <v>34010.91</v>
      </c>
      <c r="E89" s="4">
        <v>13295</v>
      </c>
      <c r="F89" s="4">
        <v>16673.06</v>
      </c>
      <c r="G89" s="4">
        <v>1104.44</v>
      </c>
      <c r="H89" s="4">
        <v>728.34</v>
      </c>
      <c r="I89" s="4">
        <v>626.42</v>
      </c>
      <c r="J89" s="4">
        <v>15.48</v>
      </c>
      <c r="K89" s="4">
        <v>653.4</v>
      </c>
      <c r="L89" s="4">
        <v>22.14</v>
      </c>
      <c r="M89" s="4">
        <v>53.01</v>
      </c>
      <c r="N89" s="4">
        <v>2135.07</v>
      </c>
      <c r="O89" s="4">
        <v>254.73</v>
      </c>
      <c r="P89" s="4">
        <v>8661.67</v>
      </c>
      <c r="Q89" s="4">
        <v>2370.45</v>
      </c>
    </row>
    <row r="90" spans="2:17">
      <c r="B90" s="5">
        <v>2019</v>
      </c>
      <c r="C90" s="9">
        <v>6092</v>
      </c>
      <c r="D90" s="9">
        <v>36845.49</v>
      </c>
      <c r="E90" s="4">
        <v>13870</v>
      </c>
      <c r="F90" s="4">
        <v>16699.74</v>
      </c>
      <c r="G90" s="4">
        <v>1161.43</v>
      </c>
      <c r="H90" s="4">
        <v>658.92</v>
      </c>
      <c r="I90" s="4">
        <v>655.95</v>
      </c>
      <c r="J90" s="4">
        <v>16.59</v>
      </c>
      <c r="K90" s="4">
        <v>689.1</v>
      </c>
      <c r="L90" s="4">
        <v>21.49</v>
      </c>
      <c r="M90" s="4">
        <v>59.64</v>
      </c>
      <c r="N90" s="4">
        <v>2300.68</v>
      </c>
      <c r="O90" s="4">
        <v>259.48</v>
      </c>
      <c r="P90" s="4">
        <v>9022.64</v>
      </c>
      <c r="Q90" s="4">
        <v>2479.67</v>
      </c>
    </row>
    <row r="91" spans="2:17">
      <c r="B91" s="5">
        <v>2020</v>
      </c>
      <c r="C91" s="9">
        <v>6104.76</v>
      </c>
      <c r="D91" s="9">
        <v>38061.51</v>
      </c>
      <c r="E91" s="4">
        <v>14697.9</v>
      </c>
      <c r="F91" s="4">
        <v>16887.03</v>
      </c>
      <c r="G91" s="4">
        <v>1321</v>
      </c>
      <c r="H91" s="4">
        <v>711.03</v>
      </c>
      <c r="I91" s="4">
        <v>689.7</v>
      </c>
      <c r="J91" s="4">
        <v>11.65</v>
      </c>
      <c r="K91" s="4">
        <v>649.37</v>
      </c>
      <c r="L91" s="4">
        <v>20.22</v>
      </c>
      <c r="M91" s="4">
        <v>66.52</v>
      </c>
      <c r="N91" s="4">
        <v>2428</v>
      </c>
      <c r="O91" s="4">
        <v>276.89</v>
      </c>
      <c r="P91" s="4">
        <v>9819.76</v>
      </c>
      <c r="Q91" s="4">
        <v>2491.26</v>
      </c>
    </row>
    <row r="92" spans="2:17">
      <c r="B92" s="5">
        <v>2021</v>
      </c>
      <c r="C92" s="9">
        <v>6113</v>
      </c>
      <c r="D92" s="9">
        <v>42565.2</v>
      </c>
      <c r="E92" s="4">
        <v>15342.63</v>
      </c>
      <c r="F92" s="4">
        <v>18897.66</v>
      </c>
      <c r="G92" s="4">
        <v>1362.69</v>
      </c>
      <c r="H92" s="4">
        <v>752.66</v>
      </c>
      <c r="I92" s="4">
        <v>698.65</v>
      </c>
      <c r="J92" s="4">
        <v>12.37</v>
      </c>
      <c r="K92" s="4">
        <v>722.77</v>
      </c>
      <c r="L92" s="4">
        <v>22.65</v>
      </c>
      <c r="M92" s="4">
        <v>60.19</v>
      </c>
      <c r="N92" s="4">
        <v>2715</v>
      </c>
      <c r="O92" s="4">
        <v>308.05</v>
      </c>
      <c r="P92" s="4">
        <v>10157.22</v>
      </c>
      <c r="Q92" s="4">
        <v>2732.93</v>
      </c>
    </row>
    <row r="93" spans="2:17">
      <c r="B93" s="5">
        <v>2022</v>
      </c>
      <c r="C93" s="9">
        <v>6127</v>
      </c>
      <c r="D93" s="9">
        <v>45045</v>
      </c>
      <c r="E93" s="4">
        <v>15882.66</v>
      </c>
      <c r="F93" s="4">
        <v>19911.05</v>
      </c>
      <c r="G93" s="4">
        <v>1276.05</v>
      </c>
      <c r="H93" s="4">
        <v>579.56</v>
      </c>
      <c r="I93" s="4">
        <v>599.57</v>
      </c>
      <c r="J93" s="4">
        <v>7.16</v>
      </c>
      <c r="K93" s="4">
        <v>724.25</v>
      </c>
      <c r="L93" s="4">
        <v>24.6</v>
      </c>
      <c r="M93" s="4">
        <v>78.2</v>
      </c>
      <c r="N93" s="4">
        <v>2993.22</v>
      </c>
      <c r="O93" s="4">
        <v>334.64</v>
      </c>
      <c r="P93" s="4">
        <v>10233.75</v>
      </c>
      <c r="Q93" s="4">
        <v>2869.19</v>
      </c>
    </row>
    <row r="94" spans="1:17">
      <c r="A94" s="4" t="s">
        <v>21</v>
      </c>
      <c r="B94" s="5">
        <v>2000</v>
      </c>
      <c r="C94" s="9">
        <v>4149</v>
      </c>
      <c r="D94" s="9">
        <v>2003.07</v>
      </c>
      <c r="E94" s="4">
        <v>2505</v>
      </c>
      <c r="F94" s="4">
        <v>2468.63</v>
      </c>
      <c r="G94" s="4">
        <v>205.94</v>
      </c>
      <c r="H94" s="4">
        <v>331.18</v>
      </c>
      <c r="I94" s="4">
        <v>58.46</v>
      </c>
      <c r="J94" s="4">
        <v>2.81</v>
      </c>
      <c r="K94" s="4">
        <v>104.78</v>
      </c>
      <c r="L94" s="4">
        <v>34.2</v>
      </c>
      <c r="M94" s="4">
        <v>0</v>
      </c>
      <c r="N94" s="4">
        <v>208.15</v>
      </c>
      <c r="O94" s="4">
        <v>151</v>
      </c>
      <c r="P94" s="4">
        <v>1759.48</v>
      </c>
      <c r="Q94" s="4">
        <v>248.02</v>
      </c>
    </row>
    <row r="95" spans="2:17">
      <c r="B95" s="5">
        <v>2001</v>
      </c>
      <c r="C95" s="9">
        <v>4186</v>
      </c>
      <c r="D95" s="9">
        <v>2175.68</v>
      </c>
      <c r="E95" s="4">
        <v>2329</v>
      </c>
      <c r="F95" s="4">
        <v>2584</v>
      </c>
      <c r="G95" s="4">
        <v>215.02</v>
      </c>
      <c r="H95" s="4">
        <v>299.57</v>
      </c>
      <c r="I95" s="4">
        <v>60.37</v>
      </c>
      <c r="J95" s="4">
        <v>0.77</v>
      </c>
      <c r="K95" s="4">
        <v>130.84</v>
      </c>
      <c r="L95" s="4">
        <v>27.28</v>
      </c>
      <c r="M95" s="4">
        <v>0</v>
      </c>
      <c r="N95" s="4">
        <v>222.29</v>
      </c>
      <c r="O95" s="4">
        <v>138.69</v>
      </c>
      <c r="P95" s="4">
        <v>1622.96</v>
      </c>
      <c r="Q95" s="4">
        <v>289.28</v>
      </c>
    </row>
    <row r="96" spans="2:17">
      <c r="B96" s="5">
        <v>2002</v>
      </c>
      <c r="C96" s="9">
        <v>4222</v>
      </c>
      <c r="D96" s="9">
        <v>2450.48</v>
      </c>
      <c r="E96" s="4">
        <v>2933</v>
      </c>
      <c r="F96" s="4">
        <v>2557</v>
      </c>
      <c r="G96" s="4">
        <v>261.39</v>
      </c>
      <c r="H96" s="4">
        <v>297.27</v>
      </c>
      <c r="I96" s="4">
        <v>82.19</v>
      </c>
      <c r="J96" s="4">
        <v>0.82</v>
      </c>
      <c r="K96" s="4">
        <v>163.87</v>
      </c>
      <c r="L96" s="4">
        <v>46.15</v>
      </c>
      <c r="M96" s="4">
        <v>0</v>
      </c>
      <c r="N96" s="4">
        <v>246.56</v>
      </c>
      <c r="O96" s="4">
        <v>134.86</v>
      </c>
      <c r="P96" s="4">
        <v>1737.73</v>
      </c>
      <c r="Q96" s="4">
        <v>374.83</v>
      </c>
    </row>
    <row r="97" spans="2:17">
      <c r="B97" s="5">
        <v>2003</v>
      </c>
      <c r="C97" s="9">
        <v>4254</v>
      </c>
      <c r="D97" s="9">
        <v>2812.7</v>
      </c>
      <c r="E97" s="4">
        <v>3426</v>
      </c>
      <c r="F97" s="4">
        <v>3088.6</v>
      </c>
      <c r="G97" s="4">
        <v>297.68</v>
      </c>
      <c r="H97" s="4">
        <v>314.07</v>
      </c>
      <c r="I97" s="4">
        <v>59.63</v>
      </c>
      <c r="J97" s="4">
        <v>5.32</v>
      </c>
      <c r="K97" s="4">
        <v>251.6</v>
      </c>
      <c r="L97" s="4">
        <v>39.73</v>
      </c>
      <c r="M97" s="4">
        <v>0</v>
      </c>
      <c r="N97" s="4">
        <v>299.53</v>
      </c>
      <c r="O97" s="4">
        <v>149.28</v>
      </c>
      <c r="P97" s="4">
        <v>2005.52</v>
      </c>
      <c r="Q97" s="4">
        <v>476.38</v>
      </c>
    </row>
    <row r="98" spans="2:17">
      <c r="B98" s="5">
        <v>2004</v>
      </c>
      <c r="C98" s="9">
        <v>4284</v>
      </c>
      <c r="D98" s="9">
        <v>3398.06</v>
      </c>
      <c r="E98" s="4">
        <v>3814</v>
      </c>
      <c r="F98" s="4">
        <v>3943.91</v>
      </c>
      <c r="G98" s="4">
        <v>379.57</v>
      </c>
      <c r="H98" s="4">
        <v>363.41</v>
      </c>
      <c r="I98" s="4">
        <v>61.82</v>
      </c>
      <c r="J98" s="4">
        <v>8.66</v>
      </c>
      <c r="K98" s="4">
        <v>199.49</v>
      </c>
      <c r="L98" s="4">
        <v>46.88</v>
      </c>
      <c r="M98" s="4">
        <v>0</v>
      </c>
      <c r="N98" s="4">
        <v>389.2</v>
      </c>
      <c r="O98" s="4">
        <v>144.08</v>
      </c>
      <c r="P98" s="4">
        <v>2454.28</v>
      </c>
      <c r="Q98" s="4">
        <v>458.82</v>
      </c>
    </row>
    <row r="99" spans="2:17">
      <c r="B99" s="5">
        <v>2005</v>
      </c>
      <c r="C99" s="9">
        <v>4311.24</v>
      </c>
      <c r="D99" s="9">
        <v>3941.23</v>
      </c>
      <c r="E99" s="4">
        <v>4286</v>
      </c>
      <c r="F99" s="4">
        <v>4242.9</v>
      </c>
      <c r="G99" s="4">
        <v>452.86</v>
      </c>
      <c r="H99" s="4">
        <v>368.02</v>
      </c>
      <c r="I99" s="4">
        <v>64.49</v>
      </c>
      <c r="J99" s="4">
        <v>7.14</v>
      </c>
      <c r="K99" s="4">
        <v>302.07</v>
      </c>
      <c r="L99" s="4">
        <v>31.08</v>
      </c>
      <c r="M99" s="4">
        <v>0.11</v>
      </c>
      <c r="N99" s="4">
        <v>391.98</v>
      </c>
      <c r="O99" s="4">
        <v>206.89</v>
      </c>
      <c r="P99" s="4">
        <v>3105.38</v>
      </c>
      <c r="Q99" s="4">
        <v>501.24</v>
      </c>
    </row>
    <row r="100" spans="2:17">
      <c r="B100" s="5">
        <v>2006</v>
      </c>
      <c r="C100" s="9">
        <v>4339.13</v>
      </c>
      <c r="D100" s="9">
        <v>4696.8</v>
      </c>
      <c r="E100" s="4">
        <v>4660.51</v>
      </c>
      <c r="F100" s="4">
        <v>4592.26</v>
      </c>
      <c r="G100" s="4">
        <v>527.26</v>
      </c>
      <c r="H100" s="4">
        <v>417.99</v>
      </c>
      <c r="I100" s="4">
        <v>65.99</v>
      </c>
      <c r="J100" s="4">
        <v>7.95</v>
      </c>
      <c r="K100" s="4">
        <v>313.59</v>
      </c>
      <c r="L100" s="4">
        <v>26.5</v>
      </c>
      <c r="M100" s="4">
        <v>0.68</v>
      </c>
      <c r="N100" s="4">
        <v>453.28</v>
      </c>
      <c r="O100" s="4">
        <v>228.35</v>
      </c>
      <c r="P100" s="4">
        <v>3402.79</v>
      </c>
      <c r="Q100" s="4">
        <v>519.18</v>
      </c>
    </row>
    <row r="101" spans="2:17">
      <c r="B101" s="5">
        <v>2007</v>
      </c>
      <c r="C101" s="9">
        <v>4368.41</v>
      </c>
      <c r="D101" s="9">
        <v>5777.62</v>
      </c>
      <c r="E101" s="4">
        <v>5053.76</v>
      </c>
      <c r="F101" s="4">
        <v>5169.99</v>
      </c>
      <c r="G101" s="4">
        <v>597.65</v>
      </c>
      <c r="H101" s="4">
        <v>396.47</v>
      </c>
      <c r="I101" s="4">
        <v>70.61</v>
      </c>
      <c r="J101" s="4">
        <v>7.8</v>
      </c>
      <c r="K101" s="4">
        <v>295.27</v>
      </c>
      <c r="L101" s="4">
        <v>20.95</v>
      </c>
      <c r="M101" s="4">
        <v>1.04</v>
      </c>
      <c r="N101" s="4">
        <v>516.09</v>
      </c>
      <c r="O101" s="4">
        <v>187.448078275848</v>
      </c>
      <c r="P101" s="4">
        <v>3783.01095838136</v>
      </c>
      <c r="Q101" s="4">
        <v>564.602549268508</v>
      </c>
    </row>
    <row r="102" spans="2:17">
      <c r="B102" s="5">
        <v>2008</v>
      </c>
      <c r="C102" s="9">
        <v>4400.1</v>
      </c>
      <c r="D102" s="9">
        <v>6934.2</v>
      </c>
      <c r="E102" s="4">
        <v>5383</v>
      </c>
      <c r="F102" s="4">
        <v>5267</v>
      </c>
      <c r="G102" s="4">
        <v>581.4</v>
      </c>
      <c r="H102" s="4">
        <v>411</v>
      </c>
      <c r="I102" s="4">
        <v>75.68</v>
      </c>
      <c r="J102" s="4">
        <v>8.01</v>
      </c>
      <c r="K102" s="4">
        <v>288.47</v>
      </c>
      <c r="L102" s="4">
        <v>26.98</v>
      </c>
      <c r="M102" s="4">
        <v>2.5</v>
      </c>
      <c r="N102" s="4">
        <v>546.77</v>
      </c>
      <c r="O102" s="4">
        <v>167.31</v>
      </c>
      <c r="P102" s="4">
        <v>4049.24</v>
      </c>
      <c r="Q102" s="4">
        <v>619.96</v>
      </c>
    </row>
    <row r="103" spans="2:17">
      <c r="B103" s="5">
        <v>2009</v>
      </c>
      <c r="C103" s="9">
        <v>4432.16</v>
      </c>
      <c r="D103" s="9">
        <v>7629.98</v>
      </c>
      <c r="E103" s="4">
        <v>5813</v>
      </c>
      <c r="F103" s="4">
        <v>5356</v>
      </c>
      <c r="G103" s="4">
        <v>710.41</v>
      </c>
      <c r="H103" s="4">
        <v>451.68</v>
      </c>
      <c r="I103" s="4">
        <v>77.21</v>
      </c>
      <c r="J103" s="4">
        <v>7.65</v>
      </c>
      <c r="K103" s="4">
        <v>293.17</v>
      </c>
      <c r="L103" s="4">
        <v>22.04</v>
      </c>
      <c r="M103" s="4">
        <v>2.58</v>
      </c>
      <c r="N103" s="4">
        <v>609.22</v>
      </c>
      <c r="O103" s="4">
        <v>156.26</v>
      </c>
      <c r="P103" s="4">
        <v>4381.95</v>
      </c>
      <c r="Q103" s="4">
        <v>673.69</v>
      </c>
    </row>
    <row r="104" spans="2:17">
      <c r="B104" s="5">
        <v>2010</v>
      </c>
      <c r="C104" s="9">
        <v>4462.25</v>
      </c>
      <c r="D104" s="9">
        <v>9383.16</v>
      </c>
      <c r="E104" s="4">
        <v>6354.88</v>
      </c>
      <c r="F104" s="4">
        <v>6246.24</v>
      </c>
      <c r="G104" s="4">
        <v>772.61</v>
      </c>
      <c r="H104" s="4">
        <v>469.92</v>
      </c>
      <c r="I104" s="4">
        <v>155.23</v>
      </c>
      <c r="J104" s="4">
        <v>8.5</v>
      </c>
      <c r="K104" s="4">
        <v>368.75</v>
      </c>
      <c r="L104" s="4">
        <v>23.67</v>
      </c>
      <c r="M104" s="4">
        <v>3.85</v>
      </c>
      <c r="N104" s="4">
        <v>700.51</v>
      </c>
      <c r="O104" s="4">
        <v>139.58</v>
      </c>
      <c r="P104" s="4">
        <v>4692.56</v>
      </c>
      <c r="Q104" s="4">
        <v>792.92</v>
      </c>
    </row>
    <row r="105" spans="2:17">
      <c r="B105" s="5">
        <v>2011</v>
      </c>
      <c r="C105" s="9">
        <v>4474</v>
      </c>
      <c r="D105" s="9">
        <v>11584.52</v>
      </c>
      <c r="E105" s="4">
        <v>6928</v>
      </c>
      <c r="F105" s="4">
        <v>6988</v>
      </c>
      <c r="G105" s="4">
        <v>872.32</v>
      </c>
      <c r="H105" s="4">
        <v>432.77</v>
      </c>
      <c r="I105" s="4">
        <v>182.76</v>
      </c>
      <c r="J105" s="4">
        <v>9.05</v>
      </c>
      <c r="K105" s="4">
        <v>392.54</v>
      </c>
      <c r="L105" s="4">
        <v>1466.6</v>
      </c>
      <c r="M105" s="4">
        <v>6.34</v>
      </c>
      <c r="N105" s="4">
        <v>835</v>
      </c>
      <c r="O105" s="4">
        <v>132.96</v>
      </c>
      <c r="P105" s="4">
        <v>5177.59</v>
      </c>
      <c r="Q105" s="4">
        <v>907.98</v>
      </c>
    </row>
    <row r="106" spans="2:17">
      <c r="B106" s="5">
        <v>2012</v>
      </c>
      <c r="C106" s="9">
        <v>4475</v>
      </c>
      <c r="D106" s="9">
        <v>12807.69</v>
      </c>
      <c r="E106" s="4">
        <v>7232.92</v>
      </c>
      <c r="F106" s="4">
        <v>6802</v>
      </c>
      <c r="G106" s="4">
        <v>878.66</v>
      </c>
      <c r="H106" s="4">
        <v>508.22</v>
      </c>
      <c r="I106" s="4">
        <v>198.42</v>
      </c>
      <c r="J106" s="4">
        <v>9.51</v>
      </c>
      <c r="K106" s="4">
        <v>416.65</v>
      </c>
      <c r="L106" s="4">
        <v>29.85</v>
      </c>
      <c r="M106" s="4">
        <v>10.04</v>
      </c>
      <c r="N106" s="4">
        <v>867.67</v>
      </c>
      <c r="O106" s="4">
        <v>121.16</v>
      </c>
      <c r="P106" s="4">
        <v>5417.91</v>
      </c>
      <c r="Q106" s="4">
        <v>943.21</v>
      </c>
    </row>
    <row r="107" spans="2:17">
      <c r="B107" s="5">
        <v>2013</v>
      </c>
      <c r="C107" s="9">
        <v>4476</v>
      </c>
      <c r="D107" s="9">
        <v>14300.17</v>
      </c>
      <c r="E107" s="4">
        <v>7583</v>
      </c>
      <c r="F107" s="4">
        <v>7254.69</v>
      </c>
      <c r="G107" s="4">
        <v>854.93</v>
      </c>
      <c r="H107" s="4">
        <v>520.28</v>
      </c>
      <c r="I107" s="4">
        <v>236.92</v>
      </c>
      <c r="J107" s="4">
        <v>1.7</v>
      </c>
      <c r="K107" s="4">
        <v>526.48</v>
      </c>
      <c r="L107" s="4">
        <v>31.47</v>
      </c>
      <c r="M107" s="4">
        <v>13.43</v>
      </c>
      <c r="N107" s="4">
        <v>947.11</v>
      </c>
      <c r="O107" s="4">
        <v>126.75</v>
      </c>
      <c r="P107" s="4">
        <v>5508.11</v>
      </c>
      <c r="Q107" s="4">
        <v>1101.03</v>
      </c>
    </row>
    <row r="108" spans="2:17">
      <c r="B108" s="5">
        <v>2014</v>
      </c>
      <c r="C108" s="9">
        <v>4480</v>
      </c>
      <c r="D108" s="9">
        <v>15667.78</v>
      </c>
      <c r="E108" s="4">
        <v>8055.36</v>
      </c>
      <c r="F108" s="4">
        <v>7477.31</v>
      </c>
      <c r="G108" s="4">
        <v>871.13</v>
      </c>
      <c r="H108" s="4">
        <v>472.24</v>
      </c>
      <c r="I108" s="4">
        <v>251.8</v>
      </c>
      <c r="J108" s="4">
        <v>2.13</v>
      </c>
      <c r="K108" s="4">
        <v>526.52</v>
      </c>
      <c r="L108" s="4">
        <v>15.8</v>
      </c>
      <c r="M108" s="4">
        <v>15.19</v>
      </c>
      <c r="N108" s="4">
        <v>1018.52</v>
      </c>
      <c r="O108" s="4">
        <v>129.94</v>
      </c>
      <c r="P108" s="4">
        <v>5853.35</v>
      </c>
      <c r="Q108" s="4">
        <v>1173.52</v>
      </c>
    </row>
    <row r="109" spans="2:17">
      <c r="B109" s="5">
        <v>2015</v>
      </c>
      <c r="C109" s="9">
        <v>4485</v>
      </c>
      <c r="D109" s="9">
        <v>16780.89</v>
      </c>
      <c r="E109" s="4">
        <v>8423</v>
      </c>
      <c r="F109" s="4">
        <v>7658.74</v>
      </c>
      <c r="G109" s="4">
        <v>891.7</v>
      </c>
      <c r="H109" s="4">
        <v>555.96</v>
      </c>
      <c r="I109" s="4">
        <v>284</v>
      </c>
      <c r="J109" s="4">
        <v>10.12</v>
      </c>
      <c r="K109" s="4">
        <v>537.51</v>
      </c>
      <c r="L109" s="4">
        <v>17.59</v>
      </c>
      <c r="M109" s="4">
        <v>18.02</v>
      </c>
      <c r="N109" s="4">
        <v>1087</v>
      </c>
      <c r="O109" s="4">
        <v>131.21</v>
      </c>
      <c r="P109" s="4">
        <v>5983.62</v>
      </c>
      <c r="Q109" s="4">
        <v>1301</v>
      </c>
    </row>
    <row r="110" spans="2:17">
      <c r="B110" s="5">
        <v>2016</v>
      </c>
      <c r="C110" s="9">
        <v>4496</v>
      </c>
      <c r="D110" s="9">
        <v>18388.59</v>
      </c>
      <c r="E110" s="4">
        <v>8730</v>
      </c>
      <c r="F110" s="4">
        <v>7533.19</v>
      </c>
      <c r="G110" s="4">
        <v>839.82</v>
      </c>
      <c r="H110" s="4">
        <v>725.75</v>
      </c>
      <c r="I110" s="4">
        <v>313.63</v>
      </c>
      <c r="J110" s="4">
        <v>12.48</v>
      </c>
      <c r="K110" s="4">
        <v>546.71</v>
      </c>
      <c r="L110" s="4">
        <v>15.05</v>
      </c>
      <c r="M110" s="4">
        <v>20.04</v>
      </c>
      <c r="N110" s="4">
        <v>1182.5</v>
      </c>
      <c r="O110" s="4">
        <v>139.44</v>
      </c>
      <c r="P110" s="4">
        <v>6010.39</v>
      </c>
      <c r="Q110" s="4">
        <v>1423.84</v>
      </c>
    </row>
    <row r="111" spans="2:17">
      <c r="B111" s="5">
        <v>2017</v>
      </c>
      <c r="C111" s="9">
        <v>4511</v>
      </c>
      <c r="D111" s="9">
        <v>20210.78</v>
      </c>
      <c r="E111" s="4">
        <v>8972</v>
      </c>
      <c r="F111" s="4">
        <v>7671.45</v>
      </c>
      <c r="G111" s="4">
        <v>862.33</v>
      </c>
      <c r="H111" s="4">
        <v>699.38</v>
      </c>
      <c r="I111" s="4">
        <v>351.52</v>
      </c>
      <c r="J111" s="4">
        <v>15.82</v>
      </c>
      <c r="K111" s="4">
        <v>556.6</v>
      </c>
      <c r="L111" s="4">
        <v>11.95</v>
      </c>
      <c r="M111" s="4">
        <v>21.73</v>
      </c>
      <c r="N111" s="4">
        <v>1293.98</v>
      </c>
      <c r="O111" s="4">
        <v>143.21</v>
      </c>
      <c r="P111" s="4">
        <v>6008.74</v>
      </c>
      <c r="Q111" s="4">
        <v>1546.34</v>
      </c>
    </row>
    <row r="112" spans="2:17">
      <c r="B112" s="5">
        <v>2018</v>
      </c>
      <c r="C112" s="9">
        <v>4513</v>
      </c>
      <c r="D112" s="9">
        <v>22716.51</v>
      </c>
      <c r="E112" s="4">
        <v>9286</v>
      </c>
      <c r="F112" s="4">
        <v>7877.77</v>
      </c>
      <c r="G112" s="4">
        <v>918.13</v>
      </c>
      <c r="H112" s="4">
        <v>768</v>
      </c>
      <c r="I112" s="4">
        <v>374.5</v>
      </c>
      <c r="J112" s="4">
        <v>17.93</v>
      </c>
      <c r="K112" s="4">
        <v>588.21</v>
      </c>
      <c r="L112" s="4">
        <v>11.74</v>
      </c>
      <c r="M112" s="4">
        <v>25.93</v>
      </c>
      <c r="N112" s="4">
        <v>1428.77</v>
      </c>
      <c r="O112" s="4">
        <v>147.93</v>
      </c>
      <c r="P112" s="4">
        <v>5997.36</v>
      </c>
      <c r="Q112" s="4">
        <v>1753.97</v>
      </c>
    </row>
    <row r="113" spans="2:17">
      <c r="B113" s="5">
        <v>2019</v>
      </c>
      <c r="C113" s="9">
        <v>4516</v>
      </c>
      <c r="D113" s="9">
        <v>24667.29</v>
      </c>
      <c r="E113" s="4">
        <v>9665</v>
      </c>
      <c r="F113" s="4">
        <v>7995.94</v>
      </c>
      <c r="G113" s="4">
        <v>939.44</v>
      </c>
      <c r="H113" s="4">
        <v>787.96</v>
      </c>
      <c r="I113" s="4">
        <v>405.37</v>
      </c>
      <c r="J113" s="4">
        <v>19.32</v>
      </c>
      <c r="K113" s="4">
        <v>598.82</v>
      </c>
      <c r="L113" s="4">
        <v>12.25</v>
      </c>
      <c r="M113" s="4">
        <v>26.96</v>
      </c>
      <c r="N113" s="4">
        <v>1535.7</v>
      </c>
      <c r="O113" s="4">
        <v>152.44</v>
      </c>
      <c r="P113" s="4">
        <v>6156.57</v>
      </c>
      <c r="Q113" s="4">
        <v>1898.54</v>
      </c>
    </row>
    <row r="114" spans="2:17">
      <c r="B114" s="5">
        <v>2020</v>
      </c>
      <c r="C114" s="9">
        <v>4519.45</v>
      </c>
      <c r="D114" s="9">
        <v>25781.95</v>
      </c>
      <c r="E114" s="4">
        <v>9808.6</v>
      </c>
      <c r="F114" s="4">
        <v>7976.57</v>
      </c>
      <c r="G114" s="4">
        <v>961.92</v>
      </c>
      <c r="H114" s="4">
        <v>702.48</v>
      </c>
      <c r="I114" s="4">
        <v>387.3</v>
      </c>
      <c r="J114" s="4">
        <v>14.19</v>
      </c>
      <c r="K114" s="4">
        <v>532.68</v>
      </c>
      <c r="L114" s="4">
        <v>9.74</v>
      </c>
      <c r="M114" s="4">
        <v>26.2</v>
      </c>
      <c r="N114" s="4">
        <v>1627</v>
      </c>
      <c r="O114" s="4">
        <v>155.01</v>
      </c>
      <c r="P114" s="4">
        <v>6252.14</v>
      </c>
      <c r="Q114" s="4">
        <v>1901.56</v>
      </c>
    </row>
    <row r="115" spans="2:17">
      <c r="B115" s="5">
        <v>2021</v>
      </c>
      <c r="C115" s="9">
        <v>4517.4</v>
      </c>
      <c r="D115" s="9">
        <v>29827.8</v>
      </c>
      <c r="E115" s="4">
        <v>10517.78</v>
      </c>
      <c r="F115" s="4">
        <v>7017.81</v>
      </c>
      <c r="G115" s="4">
        <v>942.79</v>
      </c>
      <c r="H115" s="4">
        <v>667.23</v>
      </c>
      <c r="I115" s="4">
        <v>416.93</v>
      </c>
      <c r="J115" s="4">
        <v>17.35</v>
      </c>
      <c r="K115" s="4">
        <v>436.67</v>
      </c>
      <c r="L115" s="4">
        <v>10.99</v>
      </c>
      <c r="M115" s="4">
        <v>35.25</v>
      </c>
      <c r="N115" s="4">
        <v>1863</v>
      </c>
      <c r="O115" s="4">
        <v>166.91</v>
      </c>
      <c r="P115" s="4">
        <v>6699.11</v>
      </c>
      <c r="Q115" s="4">
        <v>2078.44</v>
      </c>
    </row>
    <row r="116" spans="2:17">
      <c r="B116" s="5">
        <v>2022</v>
      </c>
      <c r="C116" s="9">
        <v>4527.98</v>
      </c>
      <c r="D116" s="9">
        <v>32074.7</v>
      </c>
      <c r="E116" s="4">
        <v>10785.69</v>
      </c>
      <c r="F116" s="4">
        <v>7445.6</v>
      </c>
      <c r="G116" s="4">
        <v>954.65</v>
      </c>
      <c r="H116" s="4">
        <v>719.55</v>
      </c>
      <c r="I116" s="4">
        <v>384.77</v>
      </c>
      <c r="J116" s="4">
        <v>10.83</v>
      </c>
      <c r="K116" s="4">
        <v>431.06</v>
      </c>
      <c r="L116" s="4">
        <v>8.05</v>
      </c>
      <c r="M116" s="4">
        <v>39.03</v>
      </c>
      <c r="N116" s="4">
        <v>1982.98</v>
      </c>
      <c r="O116" s="4">
        <v>166.24</v>
      </c>
      <c r="P116" s="4">
        <v>6865.03</v>
      </c>
      <c r="Q116" s="4">
        <v>2067.53</v>
      </c>
    </row>
    <row r="117" spans="1:17">
      <c r="A117" s="4" t="s">
        <v>22</v>
      </c>
      <c r="B117" s="5">
        <v>2000</v>
      </c>
      <c r="C117" s="9">
        <v>5646</v>
      </c>
      <c r="D117" s="9">
        <v>3545.39</v>
      </c>
      <c r="E117" s="4">
        <v>6269.09</v>
      </c>
      <c r="F117" s="4">
        <v>6050.62</v>
      </c>
      <c r="G117" s="4">
        <v>556.83</v>
      </c>
      <c r="H117" s="4">
        <v>669.77</v>
      </c>
      <c r="I117" s="4">
        <v>169.17</v>
      </c>
      <c r="J117" s="4">
        <v>18.29</v>
      </c>
      <c r="K117" s="4">
        <v>261.3</v>
      </c>
      <c r="L117" s="4">
        <v>106.69</v>
      </c>
      <c r="M117" s="4">
        <v>0.91</v>
      </c>
      <c r="N117" s="4">
        <v>503.02</v>
      </c>
      <c r="O117" s="4">
        <v>285.31840952</v>
      </c>
      <c r="P117" s="4">
        <v>4045.918920808</v>
      </c>
      <c r="Q117" s="4">
        <v>493.54768868</v>
      </c>
    </row>
    <row r="118" spans="2:17">
      <c r="B118" s="5">
        <v>2001</v>
      </c>
      <c r="C118" s="9">
        <v>5658</v>
      </c>
      <c r="D118" s="9">
        <v>3880.53</v>
      </c>
      <c r="E118" s="4">
        <v>6052</v>
      </c>
      <c r="F118" s="4">
        <v>6096</v>
      </c>
      <c r="G118" s="4">
        <v>521.52</v>
      </c>
      <c r="H118" s="4">
        <v>570.06</v>
      </c>
      <c r="I118" s="4">
        <v>185.55</v>
      </c>
      <c r="J118" s="4">
        <v>14.51</v>
      </c>
      <c r="K118" s="4">
        <v>263.88</v>
      </c>
      <c r="L118" s="4">
        <v>58.45</v>
      </c>
      <c r="M118" s="4">
        <v>0.76</v>
      </c>
      <c r="N118" s="4">
        <v>526.03</v>
      </c>
      <c r="O118" s="4">
        <v>336.5176</v>
      </c>
      <c r="P118" s="4">
        <v>4531.4324</v>
      </c>
      <c r="Q118" s="4">
        <v>649.7132</v>
      </c>
    </row>
    <row r="119" spans="2:17">
      <c r="B119" s="5">
        <v>2002</v>
      </c>
      <c r="C119" s="9">
        <v>5672</v>
      </c>
      <c r="D119" s="9">
        <v>4212.82</v>
      </c>
      <c r="E119" s="4">
        <v>6713</v>
      </c>
      <c r="F119" s="4">
        <v>6483</v>
      </c>
      <c r="G119" s="4">
        <v>536.16</v>
      </c>
      <c r="H119" s="4">
        <v>595.43</v>
      </c>
      <c r="I119" s="4">
        <v>232.78</v>
      </c>
      <c r="J119" s="4">
        <v>17.47</v>
      </c>
      <c r="K119" s="4">
        <v>308.28</v>
      </c>
      <c r="L119" s="4">
        <v>57</v>
      </c>
      <c r="M119" s="4">
        <v>0.91</v>
      </c>
      <c r="N119" s="4">
        <v>567.43</v>
      </c>
      <c r="O119" s="4">
        <v>366.8868</v>
      </c>
      <c r="P119" s="4">
        <v>5891.1984</v>
      </c>
      <c r="Q119" s="4">
        <v>722.2092</v>
      </c>
    </row>
    <row r="120" spans="2:26">
      <c r="B120" s="5">
        <v>2003</v>
      </c>
      <c r="C120" s="9">
        <v>5685</v>
      </c>
      <c r="D120" s="9">
        <v>4757.45</v>
      </c>
      <c r="E120" s="4">
        <v>7707.7</v>
      </c>
      <c r="F120" s="4">
        <v>7238.46</v>
      </c>
      <c r="G120" s="4">
        <v>552.49</v>
      </c>
      <c r="H120" s="4">
        <v>637.14</v>
      </c>
      <c r="I120" s="4">
        <v>292.86</v>
      </c>
      <c r="J120" s="4">
        <v>12.93</v>
      </c>
      <c r="K120" s="4">
        <v>370.96</v>
      </c>
      <c r="L120" s="4">
        <v>90.77</v>
      </c>
      <c r="M120" s="4">
        <v>0.94</v>
      </c>
      <c r="N120" s="4">
        <v>629.2</v>
      </c>
      <c r="O120" s="4">
        <v>388.838</v>
      </c>
      <c r="P120" s="4">
        <v>6284.2292</v>
      </c>
      <c r="Q120" s="4">
        <v>913.3352</v>
      </c>
      <c r="T120" s="10"/>
      <c r="U120" s="10"/>
      <c r="V120" s="10"/>
      <c r="W120" s="10"/>
      <c r="X120" s="10"/>
      <c r="Y120" s="11"/>
      <c r="Z120" s="11"/>
    </row>
    <row r="121" spans="2:26">
      <c r="B121" s="5">
        <v>2004</v>
      </c>
      <c r="C121" s="9">
        <v>5698</v>
      </c>
      <c r="D121" s="9">
        <v>5546.78</v>
      </c>
      <c r="E121" s="4">
        <v>9120</v>
      </c>
      <c r="F121" s="4">
        <v>8053.71</v>
      </c>
      <c r="G121" s="4">
        <v>560.36</v>
      </c>
      <c r="H121" s="4">
        <v>754.01</v>
      </c>
      <c r="I121" s="4">
        <v>304.55</v>
      </c>
      <c r="J121" s="4">
        <v>14.55</v>
      </c>
      <c r="K121" s="4">
        <v>380.55</v>
      </c>
      <c r="L121" s="4">
        <v>87.2</v>
      </c>
      <c r="M121" s="4">
        <v>0.94</v>
      </c>
      <c r="N121" s="4">
        <v>699.41</v>
      </c>
      <c r="O121" s="4">
        <v>421.2496</v>
      </c>
      <c r="P121" s="4">
        <v>6698.3356</v>
      </c>
      <c r="Q121" s="4">
        <v>1096.7148</v>
      </c>
      <c r="T121" s="10"/>
      <c r="U121" s="10"/>
      <c r="V121" s="10"/>
      <c r="W121" s="10"/>
      <c r="X121" s="10"/>
      <c r="Y121" s="11"/>
      <c r="Z121" s="11"/>
    </row>
    <row r="122" spans="2:26">
      <c r="B122" s="5">
        <v>2005</v>
      </c>
      <c r="C122" s="9">
        <v>5710</v>
      </c>
      <c r="D122" s="9">
        <v>6469.66</v>
      </c>
      <c r="E122" s="4">
        <v>9850.5</v>
      </c>
      <c r="F122" s="4">
        <v>8652.64</v>
      </c>
      <c r="G122" s="4">
        <v>685.47</v>
      </c>
      <c r="H122" s="4">
        <v>822.13</v>
      </c>
      <c r="I122" s="4">
        <v>367.43</v>
      </c>
      <c r="J122" s="4">
        <v>26.08</v>
      </c>
      <c r="K122" s="4">
        <v>451.49</v>
      </c>
      <c r="L122" s="4">
        <v>110.87</v>
      </c>
      <c r="M122" s="4">
        <v>6.11</v>
      </c>
      <c r="N122" s="4">
        <v>788.91</v>
      </c>
      <c r="O122" s="4">
        <v>463</v>
      </c>
      <c r="P122" s="4">
        <v>7045</v>
      </c>
      <c r="Q122" s="4">
        <v>1270</v>
      </c>
      <c r="T122" s="10"/>
      <c r="U122" s="10"/>
      <c r="V122" s="10"/>
      <c r="W122" s="10"/>
      <c r="X122" s="10"/>
      <c r="Y122" s="11"/>
      <c r="Z122" s="11"/>
    </row>
    <row r="123" spans="2:26">
      <c r="B123" s="5">
        <v>2006</v>
      </c>
      <c r="C123" s="9">
        <v>5693</v>
      </c>
      <c r="D123" s="9">
        <v>7531.8</v>
      </c>
      <c r="E123" s="4">
        <v>10796.76</v>
      </c>
      <c r="F123" s="4">
        <v>9651.64</v>
      </c>
      <c r="G123" s="4">
        <v>752.13</v>
      </c>
      <c r="H123" s="4">
        <v>851.1</v>
      </c>
      <c r="I123" s="4">
        <v>421.49</v>
      </c>
      <c r="J123" s="4">
        <v>34.61</v>
      </c>
      <c r="K123" s="4">
        <v>496.62</v>
      </c>
      <c r="L123" s="4">
        <v>125.99</v>
      </c>
      <c r="M123" s="4">
        <v>6.64</v>
      </c>
      <c r="N123" s="4">
        <v>894.76</v>
      </c>
      <c r="O123" s="4">
        <v>410</v>
      </c>
      <c r="P123" s="4">
        <v>7874</v>
      </c>
      <c r="Q123" s="4">
        <v>1481</v>
      </c>
      <c r="T123" s="10"/>
      <c r="U123" s="10"/>
      <c r="V123" s="10"/>
      <c r="W123" s="10"/>
      <c r="X123" s="10"/>
      <c r="Y123" s="11"/>
      <c r="Z123" s="11"/>
    </row>
    <row r="124" spans="2:26">
      <c r="B124" s="5">
        <v>2007</v>
      </c>
      <c r="C124" s="9">
        <v>5699</v>
      </c>
      <c r="D124" s="9">
        <v>9396.62</v>
      </c>
      <c r="E124" s="4">
        <v>11860.59</v>
      </c>
      <c r="F124" s="4">
        <v>10534.62</v>
      </c>
      <c r="G124" s="4">
        <v>820</v>
      </c>
      <c r="H124" s="4">
        <v>910</v>
      </c>
      <c r="I124" s="4">
        <v>551.91</v>
      </c>
      <c r="J124" s="4">
        <v>35.98</v>
      </c>
      <c r="K124" s="4">
        <v>609.42</v>
      </c>
      <c r="L124" s="4">
        <v>123.54</v>
      </c>
      <c r="M124" s="4">
        <v>8.63</v>
      </c>
      <c r="N124" s="4">
        <v>1009.23</v>
      </c>
      <c r="O124" s="4">
        <v>422</v>
      </c>
      <c r="P124" s="4">
        <v>8764</v>
      </c>
      <c r="Q124" s="4">
        <v>1769</v>
      </c>
      <c r="T124" s="10"/>
      <c r="U124" s="11"/>
      <c r="V124" s="11"/>
      <c r="W124" s="11"/>
      <c r="X124" s="11"/>
      <c r="Y124" s="11"/>
      <c r="Z124" s="11"/>
    </row>
    <row r="125" spans="2:26">
      <c r="B125" s="5">
        <v>2008</v>
      </c>
      <c r="C125" s="9">
        <v>5711</v>
      </c>
      <c r="D125" s="9">
        <v>11413.87</v>
      </c>
      <c r="E125" s="4">
        <v>12845</v>
      </c>
      <c r="F125" s="4">
        <v>10196</v>
      </c>
      <c r="G125" s="4">
        <v>952.27</v>
      </c>
      <c r="H125" s="4">
        <v>884.26</v>
      </c>
      <c r="I125" s="4">
        <v>624.23</v>
      </c>
      <c r="J125" s="4">
        <v>49.7</v>
      </c>
      <c r="K125" s="4">
        <v>613.49</v>
      </c>
      <c r="L125" s="4">
        <v>106.97</v>
      </c>
      <c r="M125" s="4">
        <v>15.6</v>
      </c>
      <c r="N125" s="4">
        <v>1076.24</v>
      </c>
      <c r="O125" s="4">
        <v>438</v>
      </c>
      <c r="P125" s="4">
        <v>9016</v>
      </c>
      <c r="Q125" s="4">
        <v>2041</v>
      </c>
      <c r="T125" s="11"/>
      <c r="U125" s="11"/>
      <c r="V125" s="11"/>
      <c r="W125" s="11"/>
      <c r="X125" s="11"/>
      <c r="Y125" s="11"/>
      <c r="Z125" s="11"/>
    </row>
    <row r="126" spans="2:24">
      <c r="B126" s="5">
        <v>2009</v>
      </c>
      <c r="C126" s="9">
        <v>5720</v>
      </c>
      <c r="D126" s="9">
        <v>13082.03</v>
      </c>
      <c r="E126" s="4">
        <v>13708</v>
      </c>
      <c r="F126" s="4">
        <v>11100</v>
      </c>
      <c r="G126" s="4">
        <v>910.76</v>
      </c>
      <c r="H126" s="4">
        <v>946.6</v>
      </c>
      <c r="I126" s="4">
        <v>559.5</v>
      </c>
      <c r="J126" s="4">
        <v>47.43</v>
      </c>
      <c r="K126" s="4">
        <v>790.67</v>
      </c>
      <c r="L126" s="4">
        <v>108.88</v>
      </c>
      <c r="M126" s="4">
        <v>16.52</v>
      </c>
      <c r="N126" s="4">
        <v>1183.04</v>
      </c>
      <c r="O126" s="4">
        <v>460</v>
      </c>
      <c r="P126" s="4">
        <v>9534</v>
      </c>
      <c r="Q126" s="4">
        <v>2251</v>
      </c>
      <c r="T126" s="10"/>
      <c r="U126" s="10"/>
      <c r="V126" s="10"/>
      <c r="W126" s="10"/>
      <c r="X126" s="10"/>
    </row>
    <row r="127" spans="2:17">
      <c r="B127" s="5">
        <v>2010</v>
      </c>
      <c r="C127" s="9">
        <v>5727.91</v>
      </c>
      <c r="D127" s="9">
        <v>16114.59</v>
      </c>
      <c r="E127" s="4">
        <v>15137.59</v>
      </c>
      <c r="F127" s="4">
        <v>13470.06</v>
      </c>
      <c r="G127" s="4">
        <v>1120.83</v>
      </c>
      <c r="H127" s="4">
        <v>1033.86</v>
      </c>
      <c r="I127" s="4">
        <v>457.8</v>
      </c>
      <c r="J127" s="4">
        <v>40.41</v>
      </c>
      <c r="K127" s="4">
        <v>648.96</v>
      </c>
      <c r="L127" s="4">
        <v>92.01</v>
      </c>
      <c r="M127" s="4">
        <v>19.56</v>
      </c>
      <c r="N127" s="4">
        <v>1330.44</v>
      </c>
      <c r="O127" s="4">
        <v>436</v>
      </c>
      <c r="P127" s="4">
        <v>10582</v>
      </c>
      <c r="Q127" s="4">
        <v>2572</v>
      </c>
    </row>
    <row r="128" spans="2:17">
      <c r="B128" s="5">
        <v>2011</v>
      </c>
      <c r="C128" s="9">
        <v>5760</v>
      </c>
      <c r="D128" s="9">
        <v>19815.57</v>
      </c>
      <c r="E128" s="4">
        <v>16579</v>
      </c>
      <c r="F128" s="4">
        <v>15805</v>
      </c>
      <c r="G128" s="4">
        <v>1172.72</v>
      </c>
      <c r="H128" s="4">
        <v>1026.23</v>
      </c>
      <c r="I128" s="4">
        <v>497.81</v>
      </c>
      <c r="J128" s="4">
        <v>46.75</v>
      </c>
      <c r="K128" s="4">
        <v>698.07</v>
      </c>
      <c r="L128" s="4">
        <v>97.34</v>
      </c>
      <c r="M128" s="4">
        <v>24.92</v>
      </c>
      <c r="N128" s="4">
        <v>1573</v>
      </c>
      <c r="O128" s="4">
        <v>437</v>
      </c>
      <c r="P128" s="4">
        <v>11689</v>
      </c>
      <c r="Q128" s="4">
        <v>2989</v>
      </c>
    </row>
    <row r="129" spans="2:17">
      <c r="B129" s="5">
        <v>2012</v>
      </c>
      <c r="C129" s="9">
        <v>5781</v>
      </c>
      <c r="D129" s="9">
        <v>22479.66</v>
      </c>
      <c r="E129" s="4">
        <v>17674.66</v>
      </c>
      <c r="F129" s="4">
        <v>15799</v>
      </c>
      <c r="G129" s="4">
        <v>1113.85</v>
      </c>
      <c r="H129" s="4">
        <v>947.74</v>
      </c>
      <c r="I129" s="4">
        <v>566.71</v>
      </c>
      <c r="J129" s="4">
        <v>53.26</v>
      </c>
      <c r="K129" s="4">
        <v>732.07</v>
      </c>
      <c r="L129" s="4">
        <v>104.29</v>
      </c>
      <c r="M129" s="4">
        <v>29.28</v>
      </c>
      <c r="N129" s="4">
        <v>1642.74</v>
      </c>
      <c r="O129" s="4">
        <v>464</v>
      </c>
      <c r="P129" s="4">
        <v>12564</v>
      </c>
      <c r="Q129" s="4">
        <v>3068</v>
      </c>
    </row>
    <row r="130" spans="2:17">
      <c r="B130" s="5">
        <v>2013</v>
      </c>
      <c r="C130" s="9">
        <v>5798</v>
      </c>
      <c r="D130" s="9">
        <v>25378.01</v>
      </c>
      <c r="E130" s="4">
        <v>15703</v>
      </c>
      <c r="F130" s="4">
        <v>12166.72</v>
      </c>
      <c r="G130" s="4">
        <v>1114.39</v>
      </c>
      <c r="H130" s="4">
        <v>1176.72</v>
      </c>
      <c r="I130" s="4">
        <v>616.05</v>
      </c>
      <c r="J130" s="4">
        <v>63.77</v>
      </c>
      <c r="K130" s="4">
        <v>805.41</v>
      </c>
      <c r="L130" s="4">
        <v>118.84</v>
      </c>
      <c r="M130" s="4">
        <v>31.97</v>
      </c>
      <c r="N130" s="4">
        <v>1629.75</v>
      </c>
      <c r="O130" s="4">
        <v>493</v>
      </c>
      <c r="P130" s="4">
        <v>12994</v>
      </c>
      <c r="Q130" s="4">
        <v>3432</v>
      </c>
    </row>
    <row r="131" spans="2:17">
      <c r="B131" s="5">
        <v>2014</v>
      </c>
      <c r="C131" s="9">
        <v>5816</v>
      </c>
      <c r="D131" s="9">
        <v>28242.13</v>
      </c>
      <c r="E131" s="4">
        <v>16320.26</v>
      </c>
      <c r="F131" s="4">
        <v>11887.83</v>
      </c>
      <c r="G131" s="4">
        <v>1124.4</v>
      </c>
      <c r="H131" s="4">
        <v>1290.87</v>
      </c>
      <c r="I131" s="4">
        <v>660.05</v>
      </c>
      <c r="J131" s="4">
        <v>66.04</v>
      </c>
      <c r="K131" s="4">
        <v>863.69</v>
      </c>
      <c r="L131" s="4">
        <v>135.51</v>
      </c>
      <c r="M131" s="4">
        <v>40.24</v>
      </c>
      <c r="N131" s="4">
        <v>1656.54</v>
      </c>
      <c r="O131" s="4">
        <v>507</v>
      </c>
      <c r="P131" s="4">
        <v>10987</v>
      </c>
      <c r="Q131" s="4">
        <v>2984</v>
      </c>
    </row>
    <row r="132" spans="2:17">
      <c r="B132" s="5">
        <v>2015</v>
      </c>
      <c r="C132" s="9">
        <v>5850</v>
      </c>
      <c r="D132" s="9">
        <v>30344</v>
      </c>
      <c r="E132" s="4">
        <v>15477</v>
      </c>
      <c r="F132" s="4">
        <v>11035.08</v>
      </c>
      <c r="G132" s="4">
        <v>1030.01</v>
      </c>
      <c r="H132" s="4">
        <v>1299.01</v>
      </c>
      <c r="I132" s="4">
        <v>716.92</v>
      </c>
      <c r="J132" s="4">
        <v>79.87</v>
      </c>
      <c r="K132" s="4">
        <v>817.31</v>
      </c>
      <c r="L132" s="4">
        <v>109.27</v>
      </c>
      <c r="M132" s="4">
        <v>40.26</v>
      </c>
      <c r="N132" s="4">
        <v>1665</v>
      </c>
      <c r="O132" s="4">
        <v>485</v>
      </c>
      <c r="P132" s="4">
        <v>10832</v>
      </c>
      <c r="Q132" s="4">
        <v>3145</v>
      </c>
    </row>
    <row r="133" spans="2:17">
      <c r="B133" s="5">
        <v>2016</v>
      </c>
      <c r="C133" s="9">
        <v>5885</v>
      </c>
      <c r="D133" s="9">
        <v>33353</v>
      </c>
      <c r="E133" s="4">
        <v>15897</v>
      </c>
      <c r="F133" s="4">
        <v>10739.77</v>
      </c>
      <c r="G133" s="4">
        <v>1095.31</v>
      </c>
      <c r="H133" s="4">
        <v>1239.61</v>
      </c>
      <c r="I133" s="4">
        <v>743.19</v>
      </c>
      <c r="J133" s="4">
        <v>96.97</v>
      </c>
      <c r="K133" s="4">
        <v>865.85</v>
      </c>
      <c r="L133" s="4">
        <v>117.83</v>
      </c>
      <c r="M133" s="4">
        <v>41.5</v>
      </c>
      <c r="N133" s="4">
        <v>1763.11</v>
      </c>
      <c r="O133" s="4">
        <v>416</v>
      </c>
      <c r="P133" s="4">
        <v>9895</v>
      </c>
      <c r="Q133" s="4">
        <v>3534</v>
      </c>
    </row>
    <row r="134" spans="2:17">
      <c r="B134" s="5">
        <v>2017</v>
      </c>
      <c r="C134" s="9">
        <v>5904</v>
      </c>
      <c r="D134" s="9">
        <v>37235</v>
      </c>
      <c r="E134" s="4">
        <v>16180</v>
      </c>
      <c r="F134" s="4">
        <v>10721.23</v>
      </c>
      <c r="G134" s="4">
        <v>1062.32</v>
      </c>
      <c r="H134" s="4">
        <v>1428.91</v>
      </c>
      <c r="I134" s="4">
        <v>749.17</v>
      </c>
      <c r="J134" s="4">
        <v>112</v>
      </c>
      <c r="K134" s="4">
        <v>868.27</v>
      </c>
      <c r="L134" s="4">
        <v>123.02</v>
      </c>
      <c r="M134" s="4">
        <v>52.5</v>
      </c>
      <c r="N134" s="4">
        <v>1869</v>
      </c>
      <c r="O134" s="4">
        <v>415</v>
      </c>
      <c r="P134" s="4">
        <v>9915</v>
      </c>
      <c r="Q134" s="4">
        <v>3629</v>
      </c>
    </row>
    <row r="135" spans="2:17">
      <c r="B135" s="5">
        <v>2018</v>
      </c>
      <c r="C135" s="9">
        <v>5917</v>
      </c>
      <c r="D135" s="9">
        <v>42021.95</v>
      </c>
      <c r="E135" s="4">
        <v>16682</v>
      </c>
      <c r="F135" s="4">
        <v>11100.11</v>
      </c>
      <c r="G135" s="4">
        <v>1131.7</v>
      </c>
      <c r="H135" s="4">
        <v>1420.68</v>
      </c>
      <c r="I135" s="4">
        <v>784.54</v>
      </c>
      <c r="J135" s="4">
        <v>116.26</v>
      </c>
      <c r="K135" s="4">
        <v>895.35</v>
      </c>
      <c r="L135" s="4">
        <v>129.43</v>
      </c>
      <c r="M135" s="4">
        <v>62.7</v>
      </c>
      <c r="N135" s="4">
        <v>2071.43</v>
      </c>
      <c r="O135" s="4">
        <v>426</v>
      </c>
      <c r="P135" s="4">
        <v>9883</v>
      </c>
      <c r="Q135" s="4">
        <v>3894</v>
      </c>
    </row>
    <row r="136" spans="2:17">
      <c r="B136" s="5">
        <v>2019</v>
      </c>
      <c r="C136" s="9">
        <v>5927</v>
      </c>
      <c r="D136" s="9">
        <v>45428.96</v>
      </c>
      <c r="E136" s="4">
        <v>17316</v>
      </c>
      <c r="F136" s="4">
        <v>11768.33</v>
      </c>
      <c r="G136" s="4">
        <v>1115.52</v>
      </c>
      <c r="H136" s="4">
        <v>1516.49</v>
      </c>
      <c r="I136" s="4">
        <v>864.59</v>
      </c>
      <c r="J136" s="4">
        <v>128.47</v>
      </c>
      <c r="K136" s="4">
        <v>976.32</v>
      </c>
      <c r="L136" s="4">
        <v>148.83</v>
      </c>
      <c r="M136" s="4">
        <v>68.46</v>
      </c>
      <c r="N136" s="4">
        <v>2214.3</v>
      </c>
      <c r="O136" s="4">
        <v>452</v>
      </c>
      <c r="P136" s="4">
        <v>9998</v>
      </c>
      <c r="Q136" s="4">
        <v>4222</v>
      </c>
    </row>
    <row r="137" spans="2:17">
      <c r="B137" s="5">
        <v>2020</v>
      </c>
      <c r="C137" s="9">
        <v>5744.83</v>
      </c>
      <c r="D137" s="9">
        <v>43004.49</v>
      </c>
      <c r="E137" s="4">
        <v>16251.46</v>
      </c>
      <c r="F137" s="4">
        <v>10371.44</v>
      </c>
      <c r="G137" s="4">
        <v>1114.11</v>
      </c>
      <c r="H137" s="4">
        <v>2091.04</v>
      </c>
      <c r="I137" s="4">
        <v>420.13</v>
      </c>
      <c r="J137" s="4">
        <v>13.64</v>
      </c>
      <c r="K137" s="4">
        <v>452.51</v>
      </c>
      <c r="L137" s="4">
        <v>93.5</v>
      </c>
      <c r="M137" s="4">
        <v>61</v>
      </c>
      <c r="N137" s="4">
        <v>2144</v>
      </c>
      <c r="O137" s="4">
        <v>476</v>
      </c>
      <c r="P137" s="4">
        <v>9347</v>
      </c>
      <c r="Q137" s="4">
        <v>3779</v>
      </c>
    </row>
    <row r="138" spans="2:17">
      <c r="B138" s="5">
        <v>2021</v>
      </c>
      <c r="C138" s="9">
        <v>5829.99</v>
      </c>
      <c r="D138" s="9">
        <v>50091.2</v>
      </c>
      <c r="E138" s="4">
        <v>18191.5963130348</v>
      </c>
      <c r="F138" s="4">
        <v>10623.82</v>
      </c>
      <c r="G138" s="4">
        <v>1077.32</v>
      </c>
      <c r="H138" s="4">
        <v>1611.75</v>
      </c>
      <c r="I138" s="4">
        <v>970.37</v>
      </c>
      <c r="J138" s="4">
        <v>80.76</v>
      </c>
      <c r="K138" s="4">
        <v>1025.97</v>
      </c>
      <c r="L138" s="4">
        <v>125.51</v>
      </c>
      <c r="M138" s="4">
        <v>70.64</v>
      </c>
      <c r="N138" s="4">
        <v>2472</v>
      </c>
      <c r="O138" s="4">
        <v>460</v>
      </c>
      <c r="P138" s="4">
        <v>10687</v>
      </c>
      <c r="Q138" s="4">
        <v>4350</v>
      </c>
    </row>
    <row r="139" spans="2:17">
      <c r="B139" s="5">
        <v>2022</v>
      </c>
      <c r="C139" s="9">
        <v>5844</v>
      </c>
      <c r="D139" s="9">
        <v>53734.92</v>
      </c>
      <c r="E139" s="4">
        <v>18627</v>
      </c>
      <c r="F139" s="4">
        <v>11648.56</v>
      </c>
      <c r="G139" s="4">
        <v>1178.61</v>
      </c>
      <c r="H139" s="4">
        <v>1466.38</v>
      </c>
      <c r="I139" s="4">
        <v>881.56</v>
      </c>
      <c r="J139" s="4">
        <v>107.05</v>
      </c>
      <c r="K139" s="4">
        <v>1019.54</v>
      </c>
      <c r="L139" s="4">
        <v>80.58</v>
      </c>
      <c r="M139" s="4">
        <v>67.59</v>
      </c>
      <c r="N139" s="4">
        <v>2647.81</v>
      </c>
      <c r="O139" s="4">
        <v>510</v>
      </c>
      <c r="P139" s="4">
        <v>11446</v>
      </c>
      <c r="Q139" s="4">
        <v>3675</v>
      </c>
    </row>
    <row r="140" spans="1:17">
      <c r="A140" s="4" t="s">
        <v>23</v>
      </c>
      <c r="B140" s="5">
        <v>2000</v>
      </c>
      <c r="C140" s="9">
        <v>6562</v>
      </c>
      <c r="D140" s="9">
        <v>3551.49</v>
      </c>
      <c r="E140" s="4">
        <v>4070.71</v>
      </c>
      <c r="F140" s="4">
        <v>3335.36</v>
      </c>
      <c r="G140" s="4">
        <v>299.74</v>
      </c>
      <c r="H140" s="4">
        <v>541.05</v>
      </c>
      <c r="I140" s="4">
        <v>115.4</v>
      </c>
      <c r="J140" s="4">
        <v>8.08</v>
      </c>
      <c r="K140" s="4">
        <v>140.18</v>
      </c>
      <c r="L140" s="4">
        <v>46.38</v>
      </c>
      <c r="M140" s="4">
        <v>0</v>
      </c>
      <c r="N140" s="4">
        <v>406.12</v>
      </c>
      <c r="O140" s="4">
        <v>310.128706</v>
      </c>
      <c r="P140" s="4">
        <v>4397.7379574</v>
      </c>
      <c r="Q140" s="4">
        <v>536.464879</v>
      </c>
    </row>
    <row r="141" spans="2:17">
      <c r="B141" s="5">
        <v>2001</v>
      </c>
      <c r="C141" s="9">
        <v>6595.85</v>
      </c>
      <c r="D141" s="9">
        <v>3831.9</v>
      </c>
      <c r="E141" s="4">
        <v>4622</v>
      </c>
      <c r="F141" s="4">
        <v>4100</v>
      </c>
      <c r="G141" s="4">
        <v>320.16</v>
      </c>
      <c r="H141" s="4">
        <v>440.43</v>
      </c>
      <c r="I141" s="4">
        <v>113.7</v>
      </c>
      <c r="J141" s="4">
        <v>4.93</v>
      </c>
      <c r="K141" s="4">
        <v>124.1</v>
      </c>
      <c r="L141" s="4">
        <v>45.62</v>
      </c>
      <c r="M141" s="4">
        <v>1</v>
      </c>
      <c r="N141" s="4">
        <v>439.68</v>
      </c>
      <c r="O141" s="4">
        <v>365.78</v>
      </c>
      <c r="P141" s="4">
        <v>4925.47</v>
      </c>
      <c r="Q141" s="4">
        <v>706.21</v>
      </c>
    </row>
    <row r="142" spans="2:17">
      <c r="B142" s="5">
        <v>2002</v>
      </c>
      <c r="C142" s="9">
        <v>6629</v>
      </c>
      <c r="D142" s="9">
        <v>4151.54</v>
      </c>
      <c r="E142" s="4">
        <v>5382</v>
      </c>
      <c r="F142" s="4">
        <v>4287</v>
      </c>
      <c r="G142" s="4">
        <v>351.13</v>
      </c>
      <c r="H142" s="4">
        <v>470.92</v>
      </c>
      <c r="I142" s="4">
        <v>134.63</v>
      </c>
      <c r="J142" s="4">
        <v>8.74</v>
      </c>
      <c r="K142" s="4">
        <v>182.36</v>
      </c>
      <c r="L142" s="4">
        <v>43.55</v>
      </c>
      <c r="M142" s="4">
        <v>2</v>
      </c>
      <c r="N142" s="4">
        <v>476</v>
      </c>
      <c r="O142" s="4">
        <v>398.79</v>
      </c>
      <c r="P142" s="4">
        <v>5316.52</v>
      </c>
      <c r="Q142" s="4">
        <v>785.01</v>
      </c>
    </row>
    <row r="143" spans="2:17">
      <c r="B143" s="5">
        <v>2003</v>
      </c>
      <c r="C143" s="9">
        <v>6662.8</v>
      </c>
      <c r="D143" s="9">
        <v>4659.95</v>
      </c>
      <c r="E143" s="4">
        <v>6297.5</v>
      </c>
      <c r="F143" s="4">
        <v>4984.25</v>
      </c>
      <c r="G143" s="4">
        <v>395.83</v>
      </c>
      <c r="H143" s="4">
        <v>507.82</v>
      </c>
      <c r="I143" s="4">
        <v>135.93</v>
      </c>
      <c r="J143" s="4">
        <v>8.91</v>
      </c>
      <c r="K143" s="4">
        <v>184.89</v>
      </c>
      <c r="L143" s="4">
        <v>42.79</v>
      </c>
      <c r="M143" s="4">
        <v>3</v>
      </c>
      <c r="N143" s="4">
        <v>546.95</v>
      </c>
      <c r="O143" s="4">
        <v>422.65</v>
      </c>
      <c r="P143" s="4">
        <v>6178.51</v>
      </c>
      <c r="Q143" s="4">
        <v>884.06</v>
      </c>
    </row>
    <row r="144" spans="2:17">
      <c r="B144" s="5">
        <v>2004</v>
      </c>
      <c r="C144" s="9">
        <v>6698</v>
      </c>
      <c r="D144" s="9">
        <v>5542.62</v>
      </c>
      <c r="E144" s="4">
        <v>7599.2</v>
      </c>
      <c r="F144" s="4">
        <v>6039.79</v>
      </c>
      <c r="G144" s="4">
        <v>553.37</v>
      </c>
      <c r="H144" s="4">
        <v>615.79</v>
      </c>
      <c r="I144" s="4">
        <v>160.47</v>
      </c>
      <c r="J144" s="4">
        <v>11.58</v>
      </c>
      <c r="K144" s="4">
        <v>242.91</v>
      </c>
      <c r="L144" s="4">
        <v>36.81</v>
      </c>
      <c r="M144" s="4">
        <v>0.06</v>
      </c>
      <c r="N144" s="4">
        <v>662.61</v>
      </c>
      <c r="O144" s="4">
        <v>457.88</v>
      </c>
      <c r="P144" s="4">
        <v>6519.93</v>
      </c>
      <c r="Q144" s="4">
        <v>974.69</v>
      </c>
    </row>
    <row r="145" spans="2:17">
      <c r="B145" s="5">
        <v>2005</v>
      </c>
      <c r="C145" s="9">
        <v>6326</v>
      </c>
      <c r="D145" s="9">
        <v>6369.87</v>
      </c>
      <c r="E145" s="4">
        <v>9110.1</v>
      </c>
      <c r="F145" s="4">
        <v>8739.29</v>
      </c>
      <c r="G145" s="4">
        <v>756.58</v>
      </c>
      <c r="H145" s="4">
        <v>660.86</v>
      </c>
      <c r="I145" s="4">
        <v>271.88</v>
      </c>
      <c r="J145" s="4">
        <v>12.48</v>
      </c>
      <c r="K145" s="4">
        <v>282.05</v>
      </c>
      <c r="L145" s="4">
        <v>43.09</v>
      </c>
      <c r="M145" s="4">
        <v>1</v>
      </c>
      <c r="N145" s="4">
        <v>674.43</v>
      </c>
      <c r="O145" s="4">
        <v>476.160332011827</v>
      </c>
      <c r="P145" s="4">
        <v>6521.25247400968</v>
      </c>
      <c r="Q145" s="4">
        <v>1157.88389217522</v>
      </c>
    </row>
    <row r="146" spans="2:25">
      <c r="B146" s="5">
        <v>2006</v>
      </c>
      <c r="C146" s="9">
        <v>6342</v>
      </c>
      <c r="D146" s="9">
        <v>7431.55</v>
      </c>
      <c r="E146" s="4">
        <v>9879.18</v>
      </c>
      <c r="F146" s="4">
        <v>9438.51</v>
      </c>
      <c r="G146" s="4">
        <v>823.12</v>
      </c>
      <c r="H146" s="4">
        <v>574.49</v>
      </c>
      <c r="I146" s="4">
        <v>263.24</v>
      </c>
      <c r="J146" s="4">
        <v>20.83</v>
      </c>
      <c r="K146" s="4">
        <v>342.08</v>
      </c>
      <c r="L146" s="4">
        <v>42.04</v>
      </c>
      <c r="M146" s="4">
        <v>4.25</v>
      </c>
      <c r="N146" s="4">
        <v>768.78</v>
      </c>
      <c r="O146" s="4">
        <v>490.705570939245</v>
      </c>
      <c r="P146" s="4">
        <v>7088.40171213093</v>
      </c>
      <c r="Q146" s="4">
        <v>1240.52377061709</v>
      </c>
      <c r="T146" s="13"/>
      <c r="U146" s="13"/>
      <c r="V146" s="14"/>
      <c r="W146" s="13"/>
      <c r="X146" s="13"/>
      <c r="Y146" s="14"/>
    </row>
    <row r="147" spans="2:25">
      <c r="B147" s="5">
        <v>2007</v>
      </c>
      <c r="C147" s="9">
        <v>6355</v>
      </c>
      <c r="D147" s="9">
        <v>9285.45</v>
      </c>
      <c r="E147" s="4">
        <v>10796.51</v>
      </c>
      <c r="F147" s="4">
        <v>10277.39</v>
      </c>
      <c r="G147" s="4">
        <v>915.89</v>
      </c>
      <c r="H147" s="4">
        <v>671.67</v>
      </c>
      <c r="I147" s="4">
        <v>271.67</v>
      </c>
      <c r="J147" s="4">
        <v>24.5</v>
      </c>
      <c r="K147" s="4">
        <v>395.04</v>
      </c>
      <c r="L147" s="4">
        <v>40.2</v>
      </c>
      <c r="M147" s="4">
        <v>5.84</v>
      </c>
      <c r="N147" s="4">
        <v>890.58</v>
      </c>
      <c r="O147" s="4">
        <v>525.00050339097</v>
      </c>
      <c r="P147" s="4">
        <v>7740.44218568305</v>
      </c>
      <c r="Q147" s="4">
        <v>1387.48760394896</v>
      </c>
      <c r="T147" s="13"/>
      <c r="U147" s="13"/>
      <c r="V147" s="13"/>
      <c r="W147" s="13"/>
      <c r="X147" s="13"/>
      <c r="Y147" s="13"/>
    </row>
    <row r="148" spans="2:25">
      <c r="B148" s="5">
        <v>2008</v>
      </c>
      <c r="C148" s="9">
        <v>6380</v>
      </c>
      <c r="D148" s="9">
        <v>11307.36</v>
      </c>
      <c r="E148" s="4">
        <v>12355</v>
      </c>
      <c r="F148" s="4">
        <v>10169</v>
      </c>
      <c r="G148" s="4">
        <v>998.9</v>
      </c>
      <c r="H148" s="4">
        <v>614.11</v>
      </c>
      <c r="I148" s="4">
        <v>231.8</v>
      </c>
      <c r="J148" s="4">
        <v>25.41</v>
      </c>
      <c r="K148" s="4">
        <v>375.51</v>
      </c>
      <c r="L148" s="4">
        <v>41.41</v>
      </c>
      <c r="M148" s="4">
        <v>8.23</v>
      </c>
      <c r="N148" s="4">
        <v>1128.54</v>
      </c>
      <c r="O148" s="4">
        <v>626.67</v>
      </c>
      <c r="P148" s="4">
        <v>8810.84</v>
      </c>
      <c r="Q148" s="4">
        <v>1606.61</v>
      </c>
      <c r="T148" s="13"/>
      <c r="U148" s="13"/>
      <c r="V148" s="13"/>
      <c r="W148" s="13"/>
      <c r="X148" s="13"/>
      <c r="Y148" s="13"/>
    </row>
    <row r="149" spans="2:25">
      <c r="B149" s="5">
        <v>2009</v>
      </c>
      <c r="C149" s="9">
        <v>6406</v>
      </c>
      <c r="D149" s="9">
        <v>12772.8</v>
      </c>
      <c r="E149" s="4">
        <v>13331</v>
      </c>
      <c r="F149" s="4">
        <v>10751</v>
      </c>
      <c r="G149" s="4">
        <v>1011.92</v>
      </c>
      <c r="H149" s="4">
        <v>565.77</v>
      </c>
      <c r="I149" s="4">
        <v>246.11</v>
      </c>
      <c r="J149" s="4">
        <v>30.44</v>
      </c>
      <c r="K149" s="4">
        <v>432.38</v>
      </c>
      <c r="L149" s="4">
        <v>68.39</v>
      </c>
      <c r="M149" s="4">
        <v>10.23</v>
      </c>
      <c r="N149" s="4">
        <v>1232.19</v>
      </c>
      <c r="O149" s="4">
        <v>678.11</v>
      </c>
      <c r="P149" s="4">
        <v>9457.83</v>
      </c>
      <c r="Q149" s="4">
        <v>1728.59</v>
      </c>
      <c r="T149" s="13"/>
      <c r="U149" s="13"/>
      <c r="V149" s="14"/>
      <c r="W149" s="13"/>
      <c r="X149" s="13"/>
      <c r="Y149" s="14"/>
    </row>
    <row r="150" spans="2:25">
      <c r="B150" s="5">
        <v>2010</v>
      </c>
      <c r="C150" s="9">
        <v>6570.08</v>
      </c>
      <c r="D150" s="9">
        <v>15574.32</v>
      </c>
      <c r="E150" s="4">
        <v>14880.06</v>
      </c>
      <c r="F150" s="4">
        <v>11323.33</v>
      </c>
      <c r="G150" s="4">
        <v>1089.19</v>
      </c>
      <c r="H150" s="4">
        <v>587.6</v>
      </c>
      <c r="I150" s="4">
        <v>262.36</v>
      </c>
      <c r="J150" s="4">
        <v>30.25</v>
      </c>
      <c r="K150" s="4">
        <v>502.98</v>
      </c>
      <c r="L150" s="4">
        <v>75.22</v>
      </c>
      <c r="M150" s="4">
        <v>11.25</v>
      </c>
      <c r="N150" s="4">
        <v>1171.91</v>
      </c>
      <c r="O150" s="4">
        <v>844.65</v>
      </c>
      <c r="P150" s="4">
        <v>10284.7</v>
      </c>
      <c r="Q150" s="4">
        <v>1921.54</v>
      </c>
      <c r="T150" s="13"/>
      <c r="U150" s="13"/>
      <c r="V150" s="13"/>
      <c r="W150" s="13"/>
      <c r="X150" s="13"/>
      <c r="Y150" s="13"/>
    </row>
    <row r="151" spans="2:25">
      <c r="B151" s="5">
        <v>2011</v>
      </c>
      <c r="C151" s="9">
        <v>6581</v>
      </c>
      <c r="D151" s="9">
        <v>18914.96</v>
      </c>
      <c r="E151" s="4">
        <v>16161</v>
      </c>
      <c r="F151" s="4">
        <v>13006</v>
      </c>
      <c r="G151" s="4">
        <v>851.65</v>
      </c>
      <c r="H151" s="4">
        <v>766.03</v>
      </c>
      <c r="I151" s="4">
        <v>295.05</v>
      </c>
      <c r="J151" s="4">
        <v>32.03</v>
      </c>
      <c r="K151" s="4">
        <v>561.72</v>
      </c>
      <c r="L151" s="4">
        <v>68.98</v>
      </c>
      <c r="M151" s="4">
        <v>15.34</v>
      </c>
      <c r="N151" s="4">
        <v>1545</v>
      </c>
      <c r="O151" s="4">
        <v>863.41</v>
      </c>
      <c r="P151" s="4">
        <v>10998.92</v>
      </c>
      <c r="Q151" s="4">
        <v>2200.91</v>
      </c>
      <c r="T151" s="13"/>
      <c r="U151" s="13"/>
      <c r="V151" s="13"/>
      <c r="W151" s="13"/>
      <c r="X151" s="13"/>
      <c r="Y151" s="13"/>
    </row>
    <row r="152" spans="2:17">
      <c r="B152" s="5">
        <v>2012</v>
      </c>
      <c r="C152" s="9">
        <v>6590</v>
      </c>
      <c r="D152" s="9">
        <v>21207.23</v>
      </c>
      <c r="E152" s="4">
        <v>16744.08</v>
      </c>
      <c r="F152" s="4">
        <v>12084</v>
      </c>
      <c r="G152" s="4">
        <v>1072.13</v>
      </c>
      <c r="H152" s="4">
        <v>926</v>
      </c>
      <c r="I152" s="4">
        <v>388.93</v>
      </c>
      <c r="J152" s="4">
        <v>35.22</v>
      </c>
      <c r="K152" s="4">
        <v>501.62</v>
      </c>
      <c r="L152" s="4">
        <v>61.23</v>
      </c>
      <c r="M152" s="4">
        <v>18.79</v>
      </c>
      <c r="N152" s="4">
        <v>1582.34</v>
      </c>
      <c r="O152" s="4">
        <v>932.52</v>
      </c>
      <c r="P152" s="4">
        <v>10978.14</v>
      </c>
      <c r="Q152" s="4">
        <v>2444.03</v>
      </c>
    </row>
    <row r="153" spans="2:17">
      <c r="B153" s="5">
        <v>2013</v>
      </c>
      <c r="C153" s="9">
        <v>6600</v>
      </c>
      <c r="D153" s="9">
        <v>23545.24</v>
      </c>
      <c r="E153" s="4">
        <v>14919</v>
      </c>
      <c r="F153" s="4">
        <v>11223.84</v>
      </c>
      <c r="G153" s="4">
        <v>1075.82</v>
      </c>
      <c r="H153" s="4">
        <v>946.54</v>
      </c>
      <c r="I153" s="4">
        <v>434.56</v>
      </c>
      <c r="J153" s="4">
        <v>38.84</v>
      </c>
      <c r="K153" s="4">
        <v>566.32</v>
      </c>
      <c r="L153" s="4">
        <v>68.31</v>
      </c>
      <c r="M153" s="4">
        <v>20.46</v>
      </c>
      <c r="N153" s="4">
        <v>1423.09</v>
      </c>
      <c r="O153" s="4">
        <v>966.72</v>
      </c>
      <c r="P153" s="4">
        <v>11268.99</v>
      </c>
      <c r="Q153" s="4">
        <v>2746.97</v>
      </c>
    </row>
    <row r="154" spans="2:17">
      <c r="B154" s="5">
        <v>2014</v>
      </c>
      <c r="C154" s="9">
        <v>6611</v>
      </c>
      <c r="D154" s="9">
        <v>25881.28</v>
      </c>
      <c r="E154" s="4">
        <v>15316.84</v>
      </c>
      <c r="F154" s="4">
        <v>10899.51</v>
      </c>
      <c r="G154" s="4">
        <v>1040.29</v>
      </c>
      <c r="H154" s="4">
        <v>801.03</v>
      </c>
      <c r="I154" s="4">
        <v>456.8</v>
      </c>
      <c r="J154" s="4">
        <v>41.38</v>
      </c>
      <c r="K154" s="4">
        <v>599.17</v>
      </c>
      <c r="L154" s="4">
        <v>67.73</v>
      </c>
      <c r="M154" s="4">
        <v>24.4</v>
      </c>
      <c r="N154" s="4">
        <v>1430.88</v>
      </c>
      <c r="O154" s="4">
        <v>683.02</v>
      </c>
      <c r="P154" s="4">
        <v>9657.77</v>
      </c>
      <c r="Q154" s="4">
        <v>2899.22</v>
      </c>
    </row>
    <row r="155" spans="2:17">
      <c r="B155" s="5">
        <v>2015</v>
      </c>
      <c r="C155" s="9">
        <v>6615</v>
      </c>
      <c r="D155" s="9">
        <v>28538.6</v>
      </c>
      <c r="E155" s="4">
        <v>14514</v>
      </c>
      <c r="F155" s="4">
        <v>10228.9</v>
      </c>
      <c r="G155" s="4">
        <v>1145.05</v>
      </c>
      <c r="H155" s="4">
        <v>878.46</v>
      </c>
      <c r="I155" s="4">
        <v>514.65</v>
      </c>
      <c r="J155" s="4">
        <v>51.76</v>
      </c>
      <c r="K155" s="4">
        <v>686.6</v>
      </c>
      <c r="L155" s="4">
        <v>92.81</v>
      </c>
      <c r="M155" s="4">
        <v>26.53</v>
      </c>
      <c r="N155" s="4">
        <v>1448</v>
      </c>
      <c r="O155" s="4">
        <v>699.55</v>
      </c>
      <c r="P155" s="4">
        <v>9418.38</v>
      </c>
      <c r="Q155" s="4">
        <v>3154.78</v>
      </c>
    </row>
    <row r="156" spans="2:17">
      <c r="B156" s="5">
        <v>2016</v>
      </c>
      <c r="C156" s="9">
        <v>6625</v>
      </c>
      <c r="D156" s="9">
        <v>30853.45</v>
      </c>
      <c r="E156" s="4">
        <v>14845</v>
      </c>
      <c r="F156" s="4">
        <v>10768.56</v>
      </c>
      <c r="G156" s="4">
        <v>960.5</v>
      </c>
      <c r="H156" s="4">
        <v>841.6</v>
      </c>
      <c r="I156" s="4">
        <v>575.76</v>
      </c>
      <c r="J156" s="4">
        <v>55.43</v>
      </c>
      <c r="K156" s="4">
        <v>712.98</v>
      </c>
      <c r="L156" s="4">
        <v>94.05</v>
      </c>
      <c r="M156" s="4">
        <v>26.86</v>
      </c>
      <c r="N156" s="4">
        <v>1495.65</v>
      </c>
      <c r="O156" s="4">
        <v>715.94</v>
      </c>
      <c r="P156" s="4">
        <v>9372.83</v>
      </c>
      <c r="Q156" s="4">
        <v>3403.08</v>
      </c>
    </row>
    <row r="157" spans="2:17">
      <c r="B157" s="5">
        <v>2017</v>
      </c>
      <c r="C157" s="9">
        <v>6633</v>
      </c>
      <c r="D157" s="9">
        <v>33828.11</v>
      </c>
      <c r="E157" s="4">
        <v>15200</v>
      </c>
      <c r="F157" s="4">
        <v>11018.5</v>
      </c>
      <c r="G157" s="4">
        <v>947.57</v>
      </c>
      <c r="H157" s="4">
        <v>770.12</v>
      </c>
      <c r="I157" s="4">
        <v>642.02</v>
      </c>
      <c r="J157" s="4">
        <v>60.75</v>
      </c>
      <c r="K157" s="4">
        <v>662.19</v>
      </c>
      <c r="L157" s="4">
        <v>93.57</v>
      </c>
      <c r="M157" s="4">
        <v>27.07</v>
      </c>
      <c r="N157" s="4">
        <v>1581.51</v>
      </c>
      <c r="O157" s="4">
        <v>734.57</v>
      </c>
      <c r="P157" s="4">
        <v>9449.61</v>
      </c>
      <c r="Q157" s="4">
        <v>3569.72</v>
      </c>
    </row>
    <row r="158" spans="2:17">
      <c r="B158" s="5">
        <v>2018</v>
      </c>
      <c r="C158" s="9">
        <v>6635</v>
      </c>
      <c r="D158" s="9">
        <v>36329.68</v>
      </c>
      <c r="E158" s="4">
        <v>15544</v>
      </c>
      <c r="F158" s="4">
        <v>10922.31</v>
      </c>
      <c r="G158" s="4">
        <v>970.67</v>
      </c>
      <c r="H158" s="4">
        <v>949.7</v>
      </c>
      <c r="I158" s="4">
        <v>718.92</v>
      </c>
      <c r="J158" s="4">
        <v>63.17</v>
      </c>
      <c r="K158" s="4">
        <v>649.29</v>
      </c>
      <c r="L158" s="4">
        <v>90.44</v>
      </c>
      <c r="M158" s="4">
        <v>30.47</v>
      </c>
      <c r="N158" s="4">
        <v>1745.24</v>
      </c>
      <c r="O158" s="4">
        <f>O157*1.05</f>
        <v>771.2985</v>
      </c>
      <c r="P158" s="4">
        <v>10973.54</v>
      </c>
      <c r="Q158" s="4">
        <v>3783.9032</v>
      </c>
    </row>
    <row r="159" spans="2:17">
      <c r="B159" s="5">
        <v>2019</v>
      </c>
      <c r="C159" s="9">
        <v>6640</v>
      </c>
      <c r="D159" s="9">
        <v>39894.14</v>
      </c>
      <c r="E159" s="4">
        <v>16001</v>
      </c>
      <c r="F159" s="4">
        <v>10664.02</v>
      </c>
      <c r="G159" s="4">
        <v>982.53</v>
      </c>
      <c r="H159" s="4">
        <v>935.12</v>
      </c>
      <c r="I159" s="4">
        <v>819.89</v>
      </c>
      <c r="J159" s="4">
        <v>65.03</v>
      </c>
      <c r="K159" s="4">
        <v>672.61</v>
      </c>
      <c r="L159" s="4">
        <v>83.05</v>
      </c>
      <c r="M159" s="4">
        <v>32.9</v>
      </c>
      <c r="N159" s="4">
        <v>1864.32</v>
      </c>
      <c r="O159" s="4">
        <f>O158*1.05</f>
        <v>809.863425</v>
      </c>
      <c r="P159" s="4">
        <v>10651.02</v>
      </c>
      <c r="Q159" s="4">
        <v>4210.94</v>
      </c>
    </row>
    <row r="160" spans="2:17">
      <c r="B160" s="5">
        <v>2020</v>
      </c>
      <c r="C160" s="9">
        <v>6645.3</v>
      </c>
      <c r="D160" s="9">
        <v>41542.57</v>
      </c>
      <c r="E160" s="4">
        <v>16274.6171</v>
      </c>
      <c r="F160" s="4">
        <v>10199.62</v>
      </c>
      <c r="G160" s="4">
        <v>1001.52</v>
      </c>
      <c r="H160" s="4">
        <v>1274.87</v>
      </c>
      <c r="I160" s="4">
        <v>833.05</v>
      </c>
      <c r="J160" s="4">
        <v>87.93</v>
      </c>
      <c r="K160" s="4">
        <v>928.79</v>
      </c>
      <c r="L160" s="4">
        <v>109.37</v>
      </c>
      <c r="M160" s="4">
        <v>34.13</v>
      </c>
      <c r="N160" s="4">
        <v>1929</v>
      </c>
      <c r="O160" s="4">
        <f>O159*1.05</f>
        <v>850.35659625</v>
      </c>
      <c r="P160" s="12">
        <v>11101.55</v>
      </c>
      <c r="Q160" s="4">
        <v>4151.59</v>
      </c>
    </row>
    <row r="161" spans="2:17">
      <c r="B161" s="5">
        <v>2021</v>
      </c>
      <c r="C161" s="9">
        <v>6622</v>
      </c>
      <c r="D161" s="9">
        <v>45713.45</v>
      </c>
      <c r="E161" s="4">
        <v>16909.3271669</v>
      </c>
      <c r="F161" s="4">
        <v>8291.42</v>
      </c>
      <c r="G161" s="4">
        <v>1007.87</v>
      </c>
      <c r="H161" s="4">
        <v>809.86</v>
      </c>
      <c r="I161" s="4">
        <v>1015.49</v>
      </c>
      <c r="J161" s="4">
        <v>103.11</v>
      </c>
      <c r="K161" s="4">
        <v>1034.88</v>
      </c>
      <c r="L161" s="4">
        <v>105.42</v>
      </c>
      <c r="M161" s="4">
        <v>41.16</v>
      </c>
      <c r="N161" s="4">
        <v>2155</v>
      </c>
      <c r="O161" s="4">
        <f>O160*1.05</f>
        <v>892.8744260625</v>
      </c>
      <c r="P161" s="12">
        <v>10825.0263</v>
      </c>
      <c r="Q161" s="4">
        <v>4306.69</v>
      </c>
    </row>
    <row r="162" spans="2:17">
      <c r="B162" s="5">
        <v>2022</v>
      </c>
      <c r="C162" s="9">
        <v>6604</v>
      </c>
      <c r="D162" s="9">
        <v>48670.37</v>
      </c>
      <c r="E162" s="4">
        <v>17027.6924570683</v>
      </c>
      <c r="F162" s="4">
        <v>8257.94</v>
      </c>
      <c r="G162" s="4">
        <v>1008.45</v>
      </c>
      <c r="H162" s="4">
        <v>829.48</v>
      </c>
      <c r="I162" s="4">
        <v>1042.57</v>
      </c>
      <c r="J162" s="4">
        <v>68.68</v>
      </c>
      <c r="K162" s="4">
        <v>1058.36</v>
      </c>
      <c r="L162" s="4">
        <v>103.6</v>
      </c>
      <c r="M162" s="4">
        <v>45.73</v>
      </c>
      <c r="N162" s="4">
        <v>2235.53</v>
      </c>
      <c r="O162" s="4">
        <f>O161*1.05</f>
        <v>937.518147365625</v>
      </c>
      <c r="P162" s="12">
        <v>12031.87</v>
      </c>
      <c r="Q162" s="4">
        <v>4323.09</v>
      </c>
    </row>
    <row r="163" spans="1:17">
      <c r="A163" s="4" t="s">
        <v>24</v>
      </c>
      <c r="B163" s="5">
        <v>2000</v>
      </c>
      <c r="C163" s="9">
        <v>2848.82</v>
      </c>
      <c r="D163" s="9">
        <v>1822.06</v>
      </c>
      <c r="E163" s="4">
        <v>2428</v>
      </c>
      <c r="F163" s="4">
        <v>2942.05</v>
      </c>
      <c r="G163" s="4">
        <v>180.74</v>
      </c>
      <c r="H163" s="4"/>
      <c r="I163" s="4">
        <v>65.66</v>
      </c>
      <c r="J163" s="4">
        <v>8.34</v>
      </c>
      <c r="K163" s="4">
        <v>61.44</v>
      </c>
      <c r="L163" s="4">
        <v>2.68</v>
      </c>
      <c r="M163" s="4">
        <v>33.26</v>
      </c>
      <c r="N163" s="4">
        <v>307.61</v>
      </c>
      <c r="O163" s="4">
        <v>180.03</v>
      </c>
      <c r="P163" s="4">
        <v>2421.79</v>
      </c>
      <c r="Q163" s="4">
        <v>163.81</v>
      </c>
    </row>
    <row r="164" spans="2:17">
      <c r="B164" s="5">
        <v>2001</v>
      </c>
      <c r="C164" s="9">
        <v>2829.21</v>
      </c>
      <c r="D164" s="9">
        <v>2014.59</v>
      </c>
      <c r="E164" s="4">
        <v>3016</v>
      </c>
      <c r="F164" s="4">
        <v>2736</v>
      </c>
      <c r="G164" s="4">
        <v>191.05</v>
      </c>
      <c r="H164" s="4">
        <v>0.19</v>
      </c>
      <c r="I164" s="4">
        <v>64.14</v>
      </c>
      <c r="J164" s="4">
        <v>8.33</v>
      </c>
      <c r="K164" s="4">
        <v>64.31</v>
      </c>
      <c r="L164" s="4">
        <v>4.1</v>
      </c>
      <c r="M164" s="4">
        <v>26.56</v>
      </c>
      <c r="N164" s="4">
        <v>280.34</v>
      </c>
      <c r="O164" s="4">
        <v>181.32</v>
      </c>
      <c r="P164" s="4">
        <v>1926.92</v>
      </c>
      <c r="Q164" s="4">
        <v>168.86</v>
      </c>
    </row>
    <row r="165" spans="2:21">
      <c r="B165" s="5">
        <v>2002</v>
      </c>
      <c r="C165" s="9">
        <v>2814.83</v>
      </c>
      <c r="D165" s="9">
        <v>2279.8</v>
      </c>
      <c r="E165" s="4">
        <v>2696</v>
      </c>
      <c r="F165" s="4">
        <v>3053</v>
      </c>
      <c r="G165" s="4">
        <v>189.72</v>
      </c>
      <c r="H165" s="4">
        <v>0.25</v>
      </c>
      <c r="I165" s="4">
        <v>65.41</v>
      </c>
      <c r="J165" s="4">
        <v>8.53</v>
      </c>
      <c r="K165" s="4">
        <v>68.91</v>
      </c>
      <c r="L165" s="4">
        <v>3.24</v>
      </c>
      <c r="M165" s="4">
        <v>27.33</v>
      </c>
      <c r="N165" s="4">
        <v>283.51</v>
      </c>
      <c r="O165" s="4">
        <v>192.82</v>
      </c>
      <c r="P165" s="4">
        <v>2100.97</v>
      </c>
      <c r="Q165" s="4">
        <v>173.15</v>
      </c>
      <c r="R165"/>
      <c r="S165"/>
      <c r="T165"/>
      <c r="U165" s="15"/>
    </row>
    <row r="166" spans="2:20">
      <c r="B166" s="5">
        <v>2003</v>
      </c>
      <c r="C166" s="9">
        <v>2803.19</v>
      </c>
      <c r="D166" s="9">
        <v>2615.57</v>
      </c>
      <c r="E166" s="4">
        <v>3069</v>
      </c>
      <c r="F166" s="4">
        <v>2646.13</v>
      </c>
      <c r="G166" s="4">
        <v>187.73</v>
      </c>
      <c r="H166" s="4">
        <v>0.27</v>
      </c>
      <c r="I166" s="4">
        <v>65.87</v>
      </c>
      <c r="J166" s="4">
        <v>8.58</v>
      </c>
      <c r="K166" s="4">
        <v>73.15</v>
      </c>
      <c r="L166" s="4">
        <v>2.99</v>
      </c>
      <c r="M166" s="4">
        <v>28.75</v>
      </c>
      <c r="N166" s="4">
        <v>294.19</v>
      </c>
      <c r="O166" s="4">
        <v>190.76</v>
      </c>
      <c r="P166" s="4">
        <v>1574.03</v>
      </c>
      <c r="Q166" s="4">
        <v>173.77</v>
      </c>
      <c r="T166" s="16"/>
    </row>
    <row r="167" spans="2:17">
      <c r="B167" s="5">
        <v>2004</v>
      </c>
      <c r="C167" s="9">
        <v>2793.32</v>
      </c>
      <c r="D167" s="9">
        <v>3059.54</v>
      </c>
      <c r="E167" s="4">
        <v>3670</v>
      </c>
      <c r="F167" s="4">
        <v>2904.38</v>
      </c>
      <c r="G167" s="4">
        <v>191.42</v>
      </c>
      <c r="H167" s="4">
        <v>0.48</v>
      </c>
      <c r="I167" s="4">
        <v>76.37</v>
      </c>
      <c r="J167" s="4">
        <v>12.53</v>
      </c>
      <c r="K167" s="4">
        <v>169.57</v>
      </c>
      <c r="L167" s="4">
        <v>4.32</v>
      </c>
      <c r="M167" s="4">
        <v>30.34</v>
      </c>
      <c r="N167" s="4">
        <v>309.06</v>
      </c>
      <c r="O167" s="4">
        <v>163.93</v>
      </c>
      <c r="P167" s="4">
        <v>1558.81</v>
      </c>
      <c r="Q167" s="4">
        <v>351.27</v>
      </c>
    </row>
    <row r="168" spans="2:17">
      <c r="B168" s="5">
        <v>2005</v>
      </c>
      <c r="C168" s="9">
        <v>2798</v>
      </c>
      <c r="D168" s="9">
        <v>3448.35</v>
      </c>
      <c r="E168" s="4">
        <v>4359.84</v>
      </c>
      <c r="F168" s="4">
        <v>3335.2</v>
      </c>
      <c r="G168" s="4">
        <v>388</v>
      </c>
      <c r="H168" s="4">
        <v>2.86</v>
      </c>
      <c r="I168" s="4">
        <v>77.53</v>
      </c>
      <c r="J168" s="4">
        <v>12.3</v>
      </c>
      <c r="K168" s="4">
        <v>180.18</v>
      </c>
      <c r="L168" s="4">
        <v>3.61</v>
      </c>
      <c r="M168" s="4">
        <v>35.5</v>
      </c>
      <c r="N168" s="4">
        <v>347.68</v>
      </c>
      <c r="O168" s="4">
        <v>206.11</v>
      </c>
      <c r="P168" s="4">
        <v>2974.19</v>
      </c>
      <c r="Q168" s="4">
        <v>514.64</v>
      </c>
    </row>
    <row r="169" spans="2:17">
      <c r="B169" s="5">
        <v>2006</v>
      </c>
      <c r="C169" s="9">
        <v>2808</v>
      </c>
      <c r="D169" s="9">
        <v>3900.26</v>
      </c>
      <c r="E169" s="4">
        <v>4722.98</v>
      </c>
      <c r="F169" s="4">
        <v>3734.6</v>
      </c>
      <c r="G169" s="4">
        <v>329.15</v>
      </c>
      <c r="H169" s="4">
        <v>3.17</v>
      </c>
      <c r="I169" s="4">
        <v>86.22</v>
      </c>
      <c r="J169" s="4">
        <v>23.01</v>
      </c>
      <c r="K169" s="4">
        <v>186.55</v>
      </c>
      <c r="L169" s="4">
        <v>2.66</v>
      </c>
      <c r="M169" s="4">
        <v>40.05</v>
      </c>
      <c r="N169" s="4">
        <v>405.19</v>
      </c>
      <c r="O169" s="4">
        <v>222.89</v>
      </c>
      <c r="P169" s="4">
        <v>3140.51</v>
      </c>
      <c r="Q169" s="4">
        <v>612.87</v>
      </c>
    </row>
    <row r="170" spans="2:17">
      <c r="B170" s="5">
        <v>2007</v>
      </c>
      <c r="C170" s="9">
        <v>2816</v>
      </c>
      <c r="D170" s="9">
        <v>4770.72</v>
      </c>
      <c r="E170" s="4">
        <v>5216.82</v>
      </c>
      <c r="F170" s="4">
        <v>4078.69</v>
      </c>
      <c r="G170" s="4">
        <v>323.38</v>
      </c>
      <c r="H170" s="4">
        <v>0.13</v>
      </c>
      <c r="I170" s="4">
        <v>86.46</v>
      </c>
      <c r="J170" s="4">
        <v>27.01</v>
      </c>
      <c r="K170" s="4">
        <v>234.11</v>
      </c>
      <c r="L170" s="4">
        <v>7.84</v>
      </c>
      <c r="M170" s="4">
        <v>43.53</v>
      </c>
      <c r="N170" s="4">
        <v>449.21</v>
      </c>
      <c r="O170" s="4">
        <v>228.44</v>
      </c>
      <c r="P170" s="4">
        <v>3498.59</v>
      </c>
      <c r="Q170" s="4">
        <v>718.13</v>
      </c>
    </row>
    <row r="171" spans="2:18">
      <c r="B171" s="5">
        <v>2008</v>
      </c>
      <c r="C171" s="9">
        <v>2839</v>
      </c>
      <c r="D171" s="9">
        <v>5899.49</v>
      </c>
      <c r="E171" s="4">
        <v>6472</v>
      </c>
      <c r="F171" s="4">
        <v>5273</v>
      </c>
      <c r="G171" s="4">
        <v>342.44</v>
      </c>
      <c r="H171" s="4">
        <v>0.02</v>
      </c>
      <c r="I171" s="4">
        <v>96.59</v>
      </c>
      <c r="J171" s="4">
        <v>30.44</v>
      </c>
      <c r="K171" s="4">
        <v>257.65</v>
      </c>
      <c r="L171" s="4">
        <v>8.14</v>
      </c>
      <c r="M171" s="4">
        <v>48.75</v>
      </c>
      <c r="N171" s="4">
        <v>485.92</v>
      </c>
      <c r="O171" s="4">
        <v>229.99</v>
      </c>
      <c r="P171" s="4">
        <v>3775.72</v>
      </c>
      <c r="Q171" s="4">
        <v>806.45</v>
      </c>
      <c r="R171" s="11"/>
    </row>
    <row r="172" spans="2:18">
      <c r="B172" s="5">
        <v>2009</v>
      </c>
      <c r="C172" s="9">
        <v>2859</v>
      </c>
      <c r="D172" s="9">
        <v>6651.22</v>
      </c>
      <c r="E172" s="4">
        <v>7030</v>
      </c>
      <c r="F172" s="4">
        <v>5782</v>
      </c>
      <c r="G172" s="4">
        <v>334.1</v>
      </c>
      <c r="H172" s="4">
        <v>0.01</v>
      </c>
      <c r="I172" s="4">
        <v>90.54</v>
      </c>
      <c r="J172" s="4">
        <v>34.06</v>
      </c>
      <c r="K172" s="4">
        <v>273.55</v>
      </c>
      <c r="L172" s="4">
        <v>7.59</v>
      </c>
      <c r="M172" s="4">
        <v>49.47</v>
      </c>
      <c r="N172" s="4">
        <v>532.34</v>
      </c>
      <c r="O172" s="4">
        <v>232.26</v>
      </c>
      <c r="P172" s="4">
        <v>4901.63</v>
      </c>
      <c r="Q172" s="4">
        <v>854.02</v>
      </c>
      <c r="R172" s="11"/>
    </row>
    <row r="173" spans="2:18">
      <c r="B173" s="5">
        <v>2010</v>
      </c>
      <c r="C173" s="9">
        <v>2884.62</v>
      </c>
      <c r="D173" s="9">
        <v>8065.26</v>
      </c>
      <c r="E173" s="4">
        <v>7855.52</v>
      </c>
      <c r="F173" s="4">
        <v>6396.9</v>
      </c>
      <c r="G173" s="4">
        <v>299.47</v>
      </c>
      <c r="H173" s="4">
        <v>0</v>
      </c>
      <c r="I173" s="4">
        <v>102.63</v>
      </c>
      <c r="J173" s="4">
        <v>41.78</v>
      </c>
      <c r="K173" s="4">
        <v>338.51</v>
      </c>
      <c r="L173" s="4">
        <v>8.61</v>
      </c>
      <c r="M173" s="4">
        <v>56.42</v>
      </c>
      <c r="N173" s="4">
        <v>626.44</v>
      </c>
      <c r="O173" s="4">
        <v>262.01</v>
      </c>
      <c r="P173" s="4">
        <v>5413.18</v>
      </c>
      <c r="Q173" s="4">
        <v>1017.68</v>
      </c>
      <c r="R173" s="11"/>
    </row>
    <row r="174" spans="2:17">
      <c r="B174" s="5">
        <v>2011</v>
      </c>
      <c r="C174" s="9">
        <v>2944.43</v>
      </c>
      <c r="D174" s="9">
        <v>10161.17</v>
      </c>
      <c r="E174" s="4">
        <v>8792</v>
      </c>
      <c r="F174" s="4">
        <v>7189</v>
      </c>
      <c r="G174" s="4">
        <v>377.79</v>
      </c>
      <c r="H174" s="4">
        <v>1</v>
      </c>
      <c r="I174" s="4">
        <v>144.97</v>
      </c>
      <c r="J174" s="4">
        <v>52.78</v>
      </c>
      <c r="K174" s="4">
        <v>397.7</v>
      </c>
      <c r="L174" s="4">
        <v>9.37</v>
      </c>
      <c r="M174" s="4">
        <v>61.8</v>
      </c>
      <c r="N174" s="4">
        <v>717</v>
      </c>
      <c r="O174" s="4">
        <v>283.66</v>
      </c>
      <c r="P174" s="4">
        <v>6050.9</v>
      </c>
      <c r="Q174" s="4">
        <v>1083.2</v>
      </c>
    </row>
    <row r="175" spans="2:17">
      <c r="B175" s="5">
        <v>2012</v>
      </c>
      <c r="C175" s="9">
        <v>2974.88</v>
      </c>
      <c r="D175" s="9">
        <v>11595.37</v>
      </c>
      <c r="E175" s="4">
        <v>9278.41</v>
      </c>
      <c r="F175" s="4">
        <v>6750</v>
      </c>
      <c r="G175" s="4">
        <v>503.77</v>
      </c>
      <c r="H175" s="4">
        <v>2</v>
      </c>
      <c r="I175" s="4">
        <v>144.63</v>
      </c>
      <c r="J175" s="4">
        <v>54.28</v>
      </c>
      <c r="K175" s="4">
        <v>409.91</v>
      </c>
      <c r="L175" s="4">
        <v>9.89</v>
      </c>
      <c r="M175" s="4">
        <v>70.98</v>
      </c>
      <c r="N175" s="4">
        <v>723.03</v>
      </c>
      <c r="O175" s="4">
        <v>315.92</v>
      </c>
      <c r="P175" s="4">
        <v>6179.3</v>
      </c>
      <c r="Q175" s="4">
        <v>1331.54</v>
      </c>
    </row>
    <row r="176" spans="2:17">
      <c r="B176" s="5">
        <v>2013</v>
      </c>
      <c r="C176" s="9">
        <v>3011.03</v>
      </c>
      <c r="D176" s="9">
        <v>13027.6</v>
      </c>
      <c r="E176" s="4">
        <v>8049</v>
      </c>
      <c r="F176" s="4">
        <v>5794.47</v>
      </c>
      <c r="G176" s="4">
        <v>208.82</v>
      </c>
      <c r="H176" s="4">
        <v>3</v>
      </c>
      <c r="I176" s="4">
        <v>161.7</v>
      </c>
      <c r="J176" s="4">
        <v>58.99</v>
      </c>
      <c r="K176" s="4">
        <v>455.95</v>
      </c>
      <c r="L176" s="4">
        <v>11.98</v>
      </c>
      <c r="M176" s="4">
        <v>72.19</v>
      </c>
      <c r="N176" s="4">
        <v>813.26</v>
      </c>
      <c r="O176" s="4">
        <v>122.63</v>
      </c>
      <c r="P176" s="4">
        <v>4905.83</v>
      </c>
      <c r="Q176" s="4">
        <v>1459.56</v>
      </c>
    </row>
    <row r="177" spans="2:17">
      <c r="B177" s="5">
        <v>2014</v>
      </c>
      <c r="C177" s="9">
        <v>3043.48</v>
      </c>
      <c r="D177" s="9">
        <v>14623.78</v>
      </c>
      <c r="E177" s="4">
        <v>8592.73</v>
      </c>
      <c r="F177" s="4">
        <v>6095.78</v>
      </c>
      <c r="G177" s="4">
        <v>320.43</v>
      </c>
      <c r="H177" s="4">
        <v>4</v>
      </c>
      <c r="I177" s="4">
        <v>181.64</v>
      </c>
      <c r="J177" s="4">
        <v>61.99</v>
      </c>
      <c r="K177" s="4">
        <v>425.53</v>
      </c>
      <c r="L177" s="4">
        <v>14.75</v>
      </c>
      <c r="M177" s="4">
        <v>82.15</v>
      </c>
      <c r="N177" s="4">
        <v>867.24</v>
      </c>
      <c r="O177" s="4">
        <v>84.38</v>
      </c>
      <c r="P177" s="4">
        <v>5713.43</v>
      </c>
      <c r="Q177" s="4">
        <v>1385.13</v>
      </c>
    </row>
    <row r="178" spans="2:17">
      <c r="B178" s="5">
        <v>2015</v>
      </c>
      <c r="C178" s="9">
        <v>3070.02</v>
      </c>
      <c r="D178" s="9">
        <v>16040.54</v>
      </c>
      <c r="E178" s="4">
        <v>7747</v>
      </c>
      <c r="F178" s="4">
        <v>5047.19</v>
      </c>
      <c r="G178" s="4">
        <v>169.91</v>
      </c>
      <c r="H178" s="4">
        <v>5</v>
      </c>
      <c r="I178" s="4">
        <v>199.98</v>
      </c>
      <c r="J178" s="4">
        <v>66.63</v>
      </c>
      <c r="K178" s="4">
        <v>491.21</v>
      </c>
      <c r="L178" s="4">
        <v>13.9</v>
      </c>
      <c r="M178" s="4">
        <v>88.37</v>
      </c>
      <c r="N178" s="4">
        <v>875</v>
      </c>
      <c r="O178" s="4">
        <v>88.5492666474499</v>
      </c>
      <c r="P178" s="4">
        <v>5844.04244848487</v>
      </c>
      <c r="Q178" s="4">
        <v>1378.45755739154</v>
      </c>
    </row>
    <row r="179" spans="2:17">
      <c r="B179" s="5">
        <v>2016</v>
      </c>
      <c r="C179" s="9">
        <v>3109.96</v>
      </c>
      <c r="D179" s="9">
        <v>18023.04</v>
      </c>
      <c r="E179" s="4">
        <v>7982</v>
      </c>
      <c r="F179" s="4">
        <v>4854.37</v>
      </c>
      <c r="G179" s="4">
        <v>384.31</v>
      </c>
      <c r="H179" s="4">
        <v>6</v>
      </c>
      <c r="I179" s="4">
        <v>219.05</v>
      </c>
      <c r="J179" s="4">
        <v>80.97</v>
      </c>
      <c r="K179" s="4">
        <v>514.22</v>
      </c>
      <c r="L179" s="4">
        <v>13.91</v>
      </c>
      <c r="M179" s="4">
        <v>89.32</v>
      </c>
      <c r="N179" s="4">
        <v>924.89</v>
      </c>
      <c r="O179" s="4">
        <v>93.8020636317422</v>
      </c>
      <c r="P179" s="4">
        <v>5527.65888661604</v>
      </c>
      <c r="Q179" s="4">
        <v>1695.60820703959</v>
      </c>
    </row>
    <row r="180" spans="2:17">
      <c r="B180" s="5">
        <v>2017</v>
      </c>
      <c r="C180" s="9">
        <v>3143.51</v>
      </c>
      <c r="D180" s="9">
        <v>20066.29</v>
      </c>
      <c r="E180" s="4">
        <v>8279</v>
      </c>
      <c r="F180" s="4">
        <v>5290.31</v>
      </c>
      <c r="G180" s="4">
        <v>162.28</v>
      </c>
      <c r="H180" s="4">
        <v>7</v>
      </c>
      <c r="I180" s="4">
        <v>232.65</v>
      </c>
      <c r="J180" s="4">
        <v>83.44</v>
      </c>
      <c r="K180" s="4">
        <v>542.31</v>
      </c>
      <c r="L180" s="4">
        <v>14.25</v>
      </c>
      <c r="M180" s="4">
        <v>95.24</v>
      </c>
      <c r="N180" s="4">
        <v>996.55</v>
      </c>
      <c r="O180" s="4">
        <v>96.79</v>
      </c>
      <c r="P180" s="4">
        <v>5010.94</v>
      </c>
      <c r="Q180" s="4">
        <v>1673.21</v>
      </c>
    </row>
    <row r="181" spans="2:17">
      <c r="B181" s="5">
        <v>2018</v>
      </c>
      <c r="C181" s="9">
        <v>3163.14</v>
      </c>
      <c r="D181" s="9">
        <v>21588.8</v>
      </c>
      <c r="E181" s="4">
        <v>8557</v>
      </c>
      <c r="F181" s="4">
        <v>5129.52</v>
      </c>
      <c r="G181" s="4">
        <v>266.86</v>
      </c>
      <c r="H181" s="4">
        <v>8</v>
      </c>
      <c r="I181" s="4">
        <v>358.96</v>
      </c>
      <c r="J181" s="4">
        <v>94.93</v>
      </c>
      <c r="K181" s="4">
        <v>411.42</v>
      </c>
      <c r="L181" s="4">
        <v>16.18</v>
      </c>
      <c r="M181" s="4">
        <v>99.5</v>
      </c>
      <c r="N181" s="4">
        <v>1118.79</v>
      </c>
      <c r="O181" s="4">
        <v>104.96</v>
      </c>
      <c r="P181" s="4">
        <v>5402.45</v>
      </c>
      <c r="Q181" s="4">
        <v>1798.14</v>
      </c>
    </row>
    <row r="182" spans="2:17">
      <c r="B182" s="5">
        <v>2019</v>
      </c>
      <c r="C182" s="9">
        <v>3187.84</v>
      </c>
      <c r="D182" s="9">
        <v>23605.77</v>
      </c>
      <c r="E182" s="4">
        <v>7687.25</v>
      </c>
      <c r="F182" s="4">
        <v>5022.94</v>
      </c>
      <c r="G182" s="4">
        <v>306.43</v>
      </c>
      <c r="H182" s="4">
        <v>9</v>
      </c>
      <c r="I182" s="4">
        <v>400.08</v>
      </c>
      <c r="J182" s="4">
        <v>102.14</v>
      </c>
      <c r="K182" s="4">
        <v>407.02</v>
      </c>
      <c r="L182" s="4">
        <v>18.42</v>
      </c>
      <c r="M182" s="4">
        <v>103.51</v>
      </c>
      <c r="N182" s="4">
        <v>1160.27</v>
      </c>
      <c r="O182" s="4">
        <v>110.69</v>
      </c>
      <c r="P182" s="4">
        <v>5372.26</v>
      </c>
      <c r="Q182" s="4">
        <v>1945.76</v>
      </c>
    </row>
    <row r="183" spans="2:17">
      <c r="B183" s="5">
        <v>2020</v>
      </c>
      <c r="C183" s="9">
        <v>3208.91</v>
      </c>
      <c r="D183" s="9">
        <v>25041.43</v>
      </c>
      <c r="E183" s="4">
        <v>7621.87</v>
      </c>
      <c r="F183" s="4">
        <v>4995.54</v>
      </c>
      <c r="G183" s="4">
        <v>323.46</v>
      </c>
      <c r="H183" s="4">
        <v>10</v>
      </c>
      <c r="I183" s="4">
        <v>410.27</v>
      </c>
      <c r="J183" s="4">
        <v>86.32</v>
      </c>
      <c r="K183" s="4">
        <v>387.07</v>
      </c>
      <c r="L183" s="4">
        <v>12.69</v>
      </c>
      <c r="M183" s="4">
        <v>103.31</v>
      </c>
      <c r="N183" s="4">
        <v>1186</v>
      </c>
      <c r="O183" s="4">
        <v>114.05</v>
      </c>
      <c r="P183" s="4">
        <v>5633.17</v>
      </c>
      <c r="Q183" s="4">
        <v>1872.47</v>
      </c>
    </row>
    <row r="184" spans="2:17">
      <c r="B184" s="5">
        <v>2021</v>
      </c>
      <c r="C184" s="9">
        <v>3212.43</v>
      </c>
      <c r="D184" s="9">
        <v>28077.28</v>
      </c>
      <c r="E184" s="4">
        <v>8046.31</v>
      </c>
      <c r="F184" s="4">
        <v>4503.11</v>
      </c>
      <c r="G184" s="4">
        <v>341.33</v>
      </c>
      <c r="H184" s="4">
        <v>11</v>
      </c>
      <c r="I184" s="4">
        <v>416.25</v>
      </c>
      <c r="J184" s="4">
        <v>73.99</v>
      </c>
      <c r="K184" s="4">
        <v>390.94</v>
      </c>
      <c r="L184" s="4">
        <v>13.19</v>
      </c>
      <c r="M184" s="4">
        <v>130.22</v>
      </c>
      <c r="N184" s="4">
        <v>1341</v>
      </c>
      <c r="O184" s="4">
        <v>125.82</v>
      </c>
      <c r="P184" s="4">
        <v>5729.23</v>
      </c>
      <c r="Q184" s="4">
        <v>2067.76</v>
      </c>
    </row>
    <row r="185" spans="2:17">
      <c r="B185" s="5">
        <v>2022</v>
      </c>
      <c r="C185" s="9">
        <v>3213.3</v>
      </c>
      <c r="D185" s="9">
        <v>29129.03</v>
      </c>
      <c r="E185" s="4">
        <v>8022.76</v>
      </c>
      <c r="F185" s="4">
        <v>4789.38</v>
      </c>
      <c r="G185" s="4">
        <v>363.26</v>
      </c>
      <c r="H185" s="4">
        <v>12</v>
      </c>
      <c r="I185" s="4">
        <v>384.01</v>
      </c>
      <c r="J185" s="4">
        <v>63</v>
      </c>
      <c r="K185" s="4">
        <v>334.46</v>
      </c>
      <c r="L185" s="4">
        <v>11.57</v>
      </c>
      <c r="M185" s="4">
        <v>130.23</v>
      </c>
      <c r="N185" s="4">
        <v>1404.29</v>
      </c>
      <c r="O185" s="4">
        <v>131.28</v>
      </c>
      <c r="P185" s="4">
        <v>5999.58</v>
      </c>
      <c r="Q185" s="4">
        <v>1977.62</v>
      </c>
    </row>
    <row r="186" spans="1:17">
      <c r="A186" s="4" t="s">
        <v>25</v>
      </c>
      <c r="B186" s="5">
        <v>2000</v>
      </c>
      <c r="C186" s="9">
        <v>8329</v>
      </c>
      <c r="D186" s="9">
        <v>3928.2</v>
      </c>
      <c r="E186" s="4">
        <v>6517.82</v>
      </c>
      <c r="F186" s="4">
        <v>4861.98</v>
      </c>
      <c r="G186" s="4">
        <v>447.25</v>
      </c>
      <c r="H186" s="4">
        <v>38.89</v>
      </c>
      <c r="I186" s="4">
        <v>143.65</v>
      </c>
      <c r="J186" s="4">
        <v>36.04</v>
      </c>
      <c r="K186" s="4">
        <v>161.61</v>
      </c>
      <c r="L186" s="4">
        <v>13.32</v>
      </c>
      <c r="M186" s="4">
        <v>58.67</v>
      </c>
      <c r="N186" s="4">
        <v>521.23</v>
      </c>
      <c r="O186" s="4">
        <v>85.997022</v>
      </c>
      <c r="P186" s="4">
        <v>2759.7960278</v>
      </c>
      <c r="Q186" s="4">
        <v>499.928896</v>
      </c>
    </row>
    <row r="187" spans="2:17">
      <c r="B187" s="5">
        <v>2001</v>
      </c>
      <c r="C187" s="9">
        <v>8143</v>
      </c>
      <c r="D187" s="9">
        <v>4293.49</v>
      </c>
      <c r="E187" s="4">
        <v>6810</v>
      </c>
      <c r="F187" s="4">
        <v>4650</v>
      </c>
      <c r="G187" s="4">
        <v>487.81</v>
      </c>
      <c r="H187" s="4">
        <v>55.8</v>
      </c>
      <c r="I187" s="4">
        <v>157.96</v>
      </c>
      <c r="J187" s="4">
        <v>43.62</v>
      </c>
      <c r="K187" s="4">
        <v>194.86</v>
      </c>
      <c r="L187" s="4">
        <v>11.74</v>
      </c>
      <c r="M187" s="4">
        <v>63.07</v>
      </c>
      <c r="N187" s="4">
        <v>586.48</v>
      </c>
      <c r="O187" s="4">
        <v>91.473359</v>
      </c>
      <c r="P187" s="4">
        <v>2780.889671</v>
      </c>
      <c r="Q187" s="4">
        <v>556.31437</v>
      </c>
    </row>
    <row r="188" spans="2:17">
      <c r="B188" s="5">
        <v>2002</v>
      </c>
      <c r="C188" s="9">
        <v>8110</v>
      </c>
      <c r="D188" s="9">
        <v>4725.01</v>
      </c>
      <c r="E188" s="4">
        <v>7510</v>
      </c>
      <c r="F188" s="4">
        <v>5462</v>
      </c>
      <c r="G188" s="4">
        <v>541.2</v>
      </c>
      <c r="H188" s="4">
        <v>57.78</v>
      </c>
      <c r="I188" s="4">
        <v>171.47</v>
      </c>
      <c r="J188" s="4">
        <v>56.13</v>
      </c>
      <c r="K188" s="4">
        <v>196.43</v>
      </c>
      <c r="L188" s="4">
        <v>12.42</v>
      </c>
      <c r="M188" s="4">
        <v>69.96</v>
      </c>
      <c r="N188" s="4">
        <v>670.76</v>
      </c>
      <c r="O188" s="4">
        <v>133.593485</v>
      </c>
      <c r="P188" s="4">
        <v>3840.3552136</v>
      </c>
      <c r="Q188" s="4">
        <v>815.466151</v>
      </c>
    </row>
    <row r="189" spans="2:17">
      <c r="B189" s="5">
        <v>2003</v>
      </c>
      <c r="C189" s="9">
        <v>8176</v>
      </c>
      <c r="D189" s="9">
        <v>5346.2</v>
      </c>
      <c r="E189" s="4">
        <v>9203.51</v>
      </c>
      <c r="F189" s="4">
        <v>7254.1</v>
      </c>
      <c r="G189" s="4">
        <v>625.58</v>
      </c>
      <c r="H189" s="4">
        <v>75.67</v>
      </c>
      <c r="I189" s="4">
        <v>181.66</v>
      </c>
      <c r="J189" s="4">
        <v>72.14</v>
      </c>
      <c r="K189" s="4">
        <v>226.98</v>
      </c>
      <c r="L189" s="4">
        <v>11.13</v>
      </c>
      <c r="M189" s="4">
        <v>74.68</v>
      </c>
      <c r="N189" s="4">
        <v>758.79</v>
      </c>
      <c r="O189" s="4">
        <v>197.63250775</v>
      </c>
      <c r="P189" s="4">
        <v>4611.40849564</v>
      </c>
      <c r="Q189" s="4">
        <v>907.78607365</v>
      </c>
    </row>
    <row r="190" spans="2:17">
      <c r="B190" s="5">
        <v>2004</v>
      </c>
      <c r="C190" s="9">
        <v>8090</v>
      </c>
      <c r="D190" s="9">
        <v>6303.96</v>
      </c>
      <c r="E190" s="4">
        <v>10699.98</v>
      </c>
      <c r="F190" s="4">
        <v>8188.68</v>
      </c>
      <c r="G190" s="4">
        <v>813.32</v>
      </c>
      <c r="H190" s="4">
        <v>114.99</v>
      </c>
      <c r="I190" s="4">
        <v>204.02</v>
      </c>
      <c r="J190" s="4">
        <v>78.99</v>
      </c>
      <c r="K190" s="4">
        <v>269.71</v>
      </c>
      <c r="L190" s="4">
        <v>8.11</v>
      </c>
      <c r="M190" s="4">
        <v>80.64</v>
      </c>
      <c r="N190" s="4">
        <v>857.02</v>
      </c>
      <c r="O190" s="4">
        <v>223.7773839125</v>
      </c>
      <c r="P190" s="4">
        <v>6153.119769986</v>
      </c>
      <c r="Q190" s="4">
        <v>1113.9539846975</v>
      </c>
    </row>
    <row r="191" spans="2:17">
      <c r="B191" s="5">
        <v>2005</v>
      </c>
      <c r="C191" s="9">
        <v>8212</v>
      </c>
      <c r="D191" s="9">
        <v>7195.88</v>
      </c>
      <c r="E191" s="4">
        <v>11301.1</v>
      </c>
      <c r="F191" s="4">
        <v>7791.93</v>
      </c>
      <c r="G191" s="4">
        <v>894.54</v>
      </c>
      <c r="H191" s="4">
        <v>140.81</v>
      </c>
      <c r="I191" s="4">
        <v>224.44</v>
      </c>
      <c r="J191" s="4">
        <v>93.56</v>
      </c>
      <c r="K191" s="4">
        <v>287.43</v>
      </c>
      <c r="L191" s="4">
        <v>8.08</v>
      </c>
      <c r="M191" s="4">
        <v>89.52</v>
      </c>
      <c r="N191" s="4">
        <v>942.59</v>
      </c>
      <c r="O191" s="4">
        <v>273</v>
      </c>
      <c r="P191" s="4">
        <v>8675</v>
      </c>
      <c r="Q191" s="4">
        <v>1294</v>
      </c>
    </row>
    <row r="192" spans="2:17">
      <c r="B192" s="5">
        <v>2006</v>
      </c>
      <c r="C192" s="9">
        <v>8169</v>
      </c>
      <c r="D192" s="9">
        <v>8494.68</v>
      </c>
      <c r="E192" s="4">
        <v>12538.5</v>
      </c>
      <c r="F192" s="4">
        <v>8532.71</v>
      </c>
      <c r="G192" s="4">
        <v>1003.67</v>
      </c>
      <c r="H192" s="4">
        <v>174.94</v>
      </c>
      <c r="I192" s="4">
        <v>269.32</v>
      </c>
      <c r="J192" s="4">
        <v>105.83</v>
      </c>
      <c r="K192" s="4">
        <v>354.61</v>
      </c>
      <c r="L192" s="4">
        <v>9.5</v>
      </c>
      <c r="M192" s="4">
        <v>106.08</v>
      </c>
      <c r="N192" s="4">
        <v>1059.44</v>
      </c>
      <c r="O192" s="4">
        <v>313</v>
      </c>
      <c r="P192" s="4">
        <v>9798</v>
      </c>
      <c r="Q192" s="4">
        <v>1333</v>
      </c>
    </row>
    <row r="193" spans="2:17">
      <c r="B193" s="5">
        <v>2007</v>
      </c>
      <c r="C193" s="9">
        <v>8127</v>
      </c>
      <c r="D193" s="9">
        <v>10562.1</v>
      </c>
      <c r="E193" s="4">
        <v>13685.19</v>
      </c>
      <c r="F193" s="4">
        <v>9450.11</v>
      </c>
      <c r="G193" s="4">
        <v>1144.05</v>
      </c>
      <c r="H193" s="4">
        <v>239.95</v>
      </c>
      <c r="I193" s="4">
        <v>330.44</v>
      </c>
      <c r="J193" s="4">
        <v>128.62</v>
      </c>
      <c r="K193" s="4">
        <v>394.23</v>
      </c>
      <c r="L193" s="4">
        <v>7.17</v>
      </c>
      <c r="M193" s="4">
        <v>112.15</v>
      </c>
      <c r="N193" s="4">
        <v>1177.5</v>
      </c>
      <c r="O193" s="4">
        <v>273</v>
      </c>
      <c r="P193" s="4">
        <v>10616</v>
      </c>
      <c r="Q193" s="4">
        <v>1636</v>
      </c>
    </row>
    <row r="194" spans="2:17">
      <c r="B194" s="5">
        <v>2008</v>
      </c>
      <c r="C194" s="9">
        <v>8138</v>
      </c>
      <c r="D194" s="9">
        <v>12756.21</v>
      </c>
      <c r="E194" s="4">
        <v>15145</v>
      </c>
      <c r="F194" s="4">
        <v>10727</v>
      </c>
      <c r="G194" s="4">
        <v>1119.1</v>
      </c>
      <c r="H194" s="4">
        <v>285.49</v>
      </c>
      <c r="I194" s="4">
        <v>375.92</v>
      </c>
      <c r="J194" s="4">
        <v>126.61</v>
      </c>
      <c r="K194" s="4">
        <v>473.94</v>
      </c>
      <c r="L194" s="4">
        <v>12.6</v>
      </c>
      <c r="M194" s="4">
        <v>108.94</v>
      </c>
      <c r="N194" s="4">
        <v>1213.29</v>
      </c>
      <c r="O194" s="4">
        <v>301</v>
      </c>
      <c r="P194" s="4">
        <v>11186</v>
      </c>
      <c r="Q194" s="4">
        <v>1763</v>
      </c>
    </row>
    <row r="195" spans="2:17">
      <c r="B195" s="5">
        <v>2009</v>
      </c>
      <c r="C195" s="9">
        <v>8185</v>
      </c>
      <c r="D195" s="9">
        <v>14190.6</v>
      </c>
      <c r="E195" s="4">
        <v>16322</v>
      </c>
      <c r="F195" s="4">
        <v>12147</v>
      </c>
      <c r="G195" s="4">
        <v>1121.99</v>
      </c>
      <c r="H195" s="4">
        <v>315.68</v>
      </c>
      <c r="I195" s="4">
        <v>462.92</v>
      </c>
      <c r="J195" s="4">
        <v>155.07</v>
      </c>
      <c r="K195" s="4">
        <v>538.46</v>
      </c>
      <c r="L195" s="4">
        <v>13.34</v>
      </c>
      <c r="M195" s="4">
        <v>126.99</v>
      </c>
      <c r="N195" s="4">
        <v>1361.87</v>
      </c>
      <c r="O195" s="4">
        <v>282</v>
      </c>
      <c r="P195" s="4">
        <v>12078</v>
      </c>
      <c r="Q195" s="4">
        <v>2025</v>
      </c>
    </row>
    <row r="196" spans="2:17">
      <c r="B196" s="5">
        <v>2010</v>
      </c>
      <c r="C196" s="9">
        <v>8044.92</v>
      </c>
      <c r="D196" s="9">
        <v>17224.78</v>
      </c>
      <c r="E196" s="4">
        <v>17891.83</v>
      </c>
      <c r="F196" s="4">
        <v>11520.4</v>
      </c>
      <c r="G196" s="4">
        <v>1353.64</v>
      </c>
      <c r="H196" s="4">
        <v>351.76</v>
      </c>
      <c r="I196" s="4">
        <v>541.82</v>
      </c>
      <c r="J196" s="4">
        <v>173.31</v>
      </c>
      <c r="K196" s="4">
        <v>525.1</v>
      </c>
      <c r="L196" s="4">
        <v>62.82</v>
      </c>
      <c r="M196" s="4">
        <v>175.26</v>
      </c>
      <c r="N196" s="4">
        <v>1549.03</v>
      </c>
      <c r="O196" s="4">
        <v>270</v>
      </c>
      <c r="P196" s="4">
        <v>13253</v>
      </c>
      <c r="Q196" s="4">
        <v>2227</v>
      </c>
    </row>
    <row r="197" spans="2:17">
      <c r="B197" s="5">
        <v>2011</v>
      </c>
      <c r="C197" s="9">
        <v>8064</v>
      </c>
      <c r="D197" s="9">
        <v>21050.87</v>
      </c>
      <c r="E197" s="4">
        <v>19696</v>
      </c>
      <c r="F197" s="4">
        <v>11454</v>
      </c>
      <c r="G197" s="4">
        <v>1438.85</v>
      </c>
      <c r="H197" s="4">
        <v>361.75</v>
      </c>
      <c r="I197" s="4">
        <v>642.08</v>
      </c>
      <c r="J197" s="4">
        <v>206.24</v>
      </c>
      <c r="K197" s="4">
        <v>576.52</v>
      </c>
      <c r="L197" s="4">
        <v>70.45</v>
      </c>
      <c r="M197" s="4">
        <v>156.08</v>
      </c>
      <c r="N197" s="4">
        <v>1963</v>
      </c>
      <c r="O197" s="4">
        <v>270</v>
      </c>
      <c r="P197" s="4">
        <v>14470</v>
      </c>
      <c r="Q197" s="4">
        <v>2560</v>
      </c>
    </row>
    <row r="198" spans="2:17">
      <c r="B198" s="5">
        <v>2012</v>
      </c>
      <c r="C198" s="9">
        <v>8085</v>
      </c>
      <c r="D198" s="9">
        <v>23922.41</v>
      </c>
      <c r="E198" s="4">
        <v>20575</v>
      </c>
      <c r="F198" s="4">
        <v>11872</v>
      </c>
      <c r="G198" s="4">
        <v>1562.85</v>
      </c>
      <c r="H198" s="4">
        <v>351.47</v>
      </c>
      <c r="I198" s="4">
        <v>700</v>
      </c>
      <c r="J198" s="4">
        <v>205.44</v>
      </c>
      <c r="K198" s="4">
        <v>643.4</v>
      </c>
      <c r="L198" s="4">
        <v>75.21</v>
      </c>
      <c r="M198" s="4">
        <v>153</v>
      </c>
      <c r="N198" s="4">
        <v>2009.6</v>
      </c>
      <c r="O198" s="4">
        <v>290</v>
      </c>
      <c r="P198" s="4">
        <v>14994</v>
      </c>
      <c r="Q198" s="4">
        <v>2669</v>
      </c>
    </row>
    <row r="199" spans="2:23">
      <c r="B199" s="5">
        <v>2013</v>
      </c>
      <c r="C199" s="9">
        <v>8109</v>
      </c>
      <c r="D199" s="9">
        <v>26518.02</v>
      </c>
      <c r="E199" s="4">
        <v>19212</v>
      </c>
      <c r="F199" s="4">
        <v>11678.55</v>
      </c>
      <c r="G199" s="4">
        <v>1760.13</v>
      </c>
      <c r="H199" s="4">
        <v>306.49</v>
      </c>
      <c r="I199" s="4">
        <v>818.47</v>
      </c>
      <c r="J199" s="4">
        <v>239.76</v>
      </c>
      <c r="K199" s="4">
        <v>754.04</v>
      </c>
      <c r="L199" s="4">
        <v>87.9</v>
      </c>
      <c r="M199" s="4">
        <v>148.3</v>
      </c>
      <c r="N199" s="4">
        <v>1948.95</v>
      </c>
      <c r="O199" s="4">
        <v>293</v>
      </c>
      <c r="P199" s="4">
        <v>14371</v>
      </c>
      <c r="Q199" s="4">
        <v>2656</v>
      </c>
      <c r="V199" s="17"/>
      <c r="W199" s="18"/>
    </row>
    <row r="200" spans="2:23">
      <c r="B200" s="5">
        <v>2014</v>
      </c>
      <c r="C200" s="9">
        <v>8139</v>
      </c>
      <c r="D200" s="9">
        <v>28891.33</v>
      </c>
      <c r="E200" s="4">
        <v>19878.66</v>
      </c>
      <c r="F200" s="4">
        <v>11045.39</v>
      </c>
      <c r="G200" s="4">
        <v>1863.88</v>
      </c>
      <c r="H200" s="4">
        <v>865.4</v>
      </c>
      <c r="I200" s="4">
        <v>829.84</v>
      </c>
      <c r="J200" s="4">
        <v>250.54</v>
      </c>
      <c r="K200" s="4">
        <v>748.57</v>
      </c>
      <c r="L200" s="4">
        <v>125.72</v>
      </c>
      <c r="M200" s="4">
        <v>165.17</v>
      </c>
      <c r="N200" s="4">
        <v>2014.79</v>
      </c>
      <c r="O200" s="4">
        <v>290</v>
      </c>
      <c r="P200" s="4">
        <v>14610</v>
      </c>
      <c r="Q200" s="4">
        <v>2740</v>
      </c>
      <c r="V200" s="17"/>
      <c r="W200" s="18"/>
    </row>
    <row r="201" spans="2:23">
      <c r="B201" s="5">
        <v>2015</v>
      </c>
      <c r="C201" s="9">
        <v>8196</v>
      </c>
      <c r="D201" s="9">
        <v>30342.01</v>
      </c>
      <c r="E201" s="4">
        <v>18306</v>
      </c>
      <c r="F201" s="4">
        <v>8824.34</v>
      </c>
      <c r="G201" s="4">
        <v>1152.08</v>
      </c>
      <c r="H201" s="4">
        <v>989.56</v>
      </c>
      <c r="I201" s="4">
        <v>767.06</v>
      </c>
      <c r="J201" s="4">
        <v>194.76</v>
      </c>
      <c r="K201" s="4">
        <v>842.41</v>
      </c>
      <c r="L201" s="4">
        <v>24.91</v>
      </c>
      <c r="M201" s="4">
        <v>196.92</v>
      </c>
      <c r="N201" s="4">
        <v>1992</v>
      </c>
      <c r="O201" s="4">
        <v>299</v>
      </c>
      <c r="P201" s="4">
        <v>14179.5</v>
      </c>
      <c r="Q201" s="4">
        <v>3029.5</v>
      </c>
      <c r="V201" s="17"/>
      <c r="W201" s="18"/>
    </row>
    <row r="202" spans="2:23">
      <c r="B202" s="5">
        <v>2016</v>
      </c>
      <c r="C202" s="9">
        <v>8251</v>
      </c>
      <c r="D202" s="9">
        <v>33138.48</v>
      </c>
      <c r="E202" s="4">
        <v>18756</v>
      </c>
      <c r="F202" s="4">
        <v>8467.99</v>
      </c>
      <c r="G202" s="4">
        <v>1129.38</v>
      </c>
      <c r="H202" s="4">
        <v>902.77</v>
      </c>
      <c r="I202" s="4">
        <v>800.62</v>
      </c>
      <c r="J202" s="4">
        <v>210</v>
      </c>
      <c r="K202" s="4">
        <v>862.64</v>
      </c>
      <c r="L202" s="4">
        <v>69.61</v>
      </c>
      <c r="M202" s="4">
        <v>202.69</v>
      </c>
      <c r="N202" s="4">
        <v>2101.02</v>
      </c>
      <c r="O202" s="4">
        <v>313.5</v>
      </c>
      <c r="P202" s="4">
        <v>13983.4</v>
      </c>
      <c r="Q202" s="4">
        <v>3443.9</v>
      </c>
      <c r="V202" s="17"/>
      <c r="W202" s="18"/>
    </row>
    <row r="203" spans="2:23">
      <c r="B203" s="5">
        <v>2017</v>
      </c>
      <c r="C203" s="9">
        <v>8289</v>
      </c>
      <c r="D203" s="9">
        <v>37905.14</v>
      </c>
      <c r="E203" s="4">
        <v>19229</v>
      </c>
      <c r="F203" s="4">
        <v>7815.38</v>
      </c>
      <c r="G203" s="4">
        <v>1127.09</v>
      </c>
      <c r="H203" s="4">
        <v>956.37</v>
      </c>
      <c r="I203" s="4">
        <v>828.14</v>
      </c>
      <c r="J203" s="4">
        <v>205.94</v>
      </c>
      <c r="K203" s="4">
        <v>888.45</v>
      </c>
      <c r="L203" s="4">
        <v>65.54</v>
      </c>
      <c r="M203" s="4">
        <v>216.26</v>
      </c>
      <c r="N203" s="4">
        <v>2205.18</v>
      </c>
      <c r="O203" s="4">
        <v>338.8</v>
      </c>
      <c r="P203" s="4">
        <v>13999.7</v>
      </c>
      <c r="Q203" s="4">
        <v>3708.3</v>
      </c>
      <c r="V203" s="17"/>
      <c r="W203" s="18"/>
    </row>
    <row r="204" spans="2:23">
      <c r="B204" s="5">
        <v>2018</v>
      </c>
      <c r="C204" s="9">
        <v>8321</v>
      </c>
      <c r="D204" s="9">
        <v>42902.1</v>
      </c>
      <c r="E204" s="4">
        <v>19916</v>
      </c>
      <c r="F204" s="4">
        <v>7495.78</v>
      </c>
      <c r="G204" s="4">
        <v>1165.88</v>
      </c>
      <c r="H204" s="4">
        <v>719.82</v>
      </c>
      <c r="I204" s="4">
        <v>874.13</v>
      </c>
      <c r="J204" s="4">
        <v>209.47</v>
      </c>
      <c r="K204" s="4">
        <v>902.12</v>
      </c>
      <c r="L204" s="4">
        <v>33.33</v>
      </c>
      <c r="M204" s="4">
        <v>237</v>
      </c>
      <c r="N204" s="4">
        <v>2459.49</v>
      </c>
      <c r="O204" s="4">
        <v>360.7</v>
      </c>
      <c r="P204" s="4">
        <v>12684</v>
      </c>
      <c r="Q204" s="4">
        <v>3798.7</v>
      </c>
      <c r="V204" s="17"/>
      <c r="W204" s="18"/>
    </row>
    <row r="205" spans="2:17">
      <c r="B205" s="5">
        <v>2019</v>
      </c>
      <c r="C205" s="9">
        <v>8351</v>
      </c>
      <c r="D205" s="9">
        <v>46363.75</v>
      </c>
      <c r="E205" s="4">
        <v>20791</v>
      </c>
      <c r="F205" s="4">
        <v>7713.47</v>
      </c>
      <c r="G205" s="4">
        <v>1302.68</v>
      </c>
      <c r="H205" s="4">
        <v>1010.17</v>
      </c>
      <c r="I205" s="4">
        <v>916.97</v>
      </c>
      <c r="J205" s="4">
        <v>214.2</v>
      </c>
      <c r="K205" s="4">
        <v>912.92</v>
      </c>
      <c r="L205" s="4">
        <v>50.06</v>
      </c>
      <c r="M205" s="4">
        <v>254.38</v>
      </c>
      <c r="N205" s="4">
        <v>2635.83</v>
      </c>
      <c r="O205" s="4">
        <v>365.9</v>
      </c>
      <c r="P205" s="4">
        <v>13267.7</v>
      </c>
      <c r="Q205" s="4">
        <v>3962.4</v>
      </c>
    </row>
    <row r="206" spans="2:17">
      <c r="B206" s="5">
        <v>2020</v>
      </c>
      <c r="C206" s="9">
        <v>8370.7</v>
      </c>
      <c r="D206" s="9">
        <v>48501.64</v>
      </c>
      <c r="E206" s="4">
        <v>21185.9</v>
      </c>
      <c r="F206" s="4">
        <v>7501.62</v>
      </c>
      <c r="G206" s="4">
        <v>1215.66</v>
      </c>
      <c r="H206" s="4">
        <v>955.15</v>
      </c>
      <c r="I206" s="4">
        <v>955.15</v>
      </c>
      <c r="J206" s="4">
        <v>897.18</v>
      </c>
      <c r="K206" s="4">
        <v>160.07</v>
      </c>
      <c r="L206" s="4">
        <v>898.65</v>
      </c>
      <c r="M206" s="4">
        <v>250.59</v>
      </c>
      <c r="N206" s="4">
        <v>2865</v>
      </c>
      <c r="O206" s="4">
        <v>369.5</v>
      </c>
      <c r="P206" s="4">
        <v>13536.6</v>
      </c>
      <c r="Q206" s="4">
        <v>3909.4</v>
      </c>
    </row>
    <row r="207" spans="2:17">
      <c r="B207" s="5">
        <v>2021</v>
      </c>
      <c r="C207" s="9">
        <v>8372</v>
      </c>
      <c r="D207" s="9">
        <v>54088</v>
      </c>
      <c r="E207" s="4">
        <v>22569.4</v>
      </c>
      <c r="F207" s="4">
        <v>7675.75</v>
      </c>
      <c r="G207" s="4">
        <v>1188.62</v>
      </c>
      <c r="H207" s="4">
        <v>1024.84</v>
      </c>
      <c r="I207" s="4">
        <v>934.8</v>
      </c>
      <c r="J207" s="4">
        <v>169.26</v>
      </c>
      <c r="K207" s="4">
        <v>925.67</v>
      </c>
      <c r="L207" s="4">
        <v>52.36</v>
      </c>
      <c r="M207" s="4">
        <v>274.38</v>
      </c>
      <c r="N207" s="4">
        <v>3275</v>
      </c>
      <c r="O207" s="4">
        <v>394.7</v>
      </c>
      <c r="P207" s="4">
        <v>14437</v>
      </c>
      <c r="Q207" s="4">
        <v>4259.6</v>
      </c>
    </row>
    <row r="208" spans="2:17">
      <c r="B208" s="5">
        <v>2022</v>
      </c>
      <c r="C208" s="9">
        <v>8374</v>
      </c>
      <c r="D208" s="9">
        <v>56749.8</v>
      </c>
      <c r="E208" s="4">
        <v>22545.0234567858</v>
      </c>
      <c r="F208" s="4">
        <v>7622.39</v>
      </c>
      <c r="G208" s="4">
        <v>1117.54</v>
      </c>
      <c r="H208" s="4">
        <v>1008.78</v>
      </c>
      <c r="I208" s="4">
        <v>985.82</v>
      </c>
      <c r="J208" s="4">
        <v>167.49</v>
      </c>
      <c r="K208" s="4">
        <v>955.19</v>
      </c>
      <c r="L208" s="4">
        <v>25.84</v>
      </c>
      <c r="M208" s="4">
        <v>275.9</v>
      </c>
      <c r="N208" s="4">
        <v>3447.12</v>
      </c>
      <c r="O208" s="4">
        <v>417.4</v>
      </c>
      <c r="P208" s="4">
        <v>13927.9</v>
      </c>
      <c r="Q208" s="4">
        <v>4288</v>
      </c>
    </row>
    <row r="209" spans="1:17">
      <c r="A209" s="4" t="s">
        <v>26</v>
      </c>
      <c r="B209" s="5">
        <v>2000</v>
      </c>
      <c r="C209" s="9">
        <v>3755.72</v>
      </c>
      <c r="D209" s="9">
        <v>1029.92</v>
      </c>
      <c r="E209" s="4">
        <v>4278.61</v>
      </c>
      <c r="F209" s="4">
        <v>5146.3</v>
      </c>
      <c r="G209" s="4">
        <v>238.86</v>
      </c>
      <c r="H209" s="4">
        <v>0</v>
      </c>
      <c r="I209" s="4">
        <v>46.46</v>
      </c>
      <c r="J209" s="4">
        <v>9.37</v>
      </c>
      <c r="K209" s="4">
        <v>57.81</v>
      </c>
      <c r="L209" s="4">
        <v>7.51</v>
      </c>
      <c r="M209" s="4">
        <v>5.72</v>
      </c>
      <c r="N209" s="4">
        <v>287.78</v>
      </c>
      <c r="O209" s="4">
        <v>207.11</v>
      </c>
      <c r="P209" s="4">
        <v>2473.82</v>
      </c>
      <c r="Q209" s="4">
        <v>274.68</v>
      </c>
    </row>
    <row r="210" spans="2:17">
      <c r="B210" s="5">
        <v>2001</v>
      </c>
      <c r="C210" s="9">
        <v>3798.51</v>
      </c>
      <c r="D210" s="9">
        <v>1133.27</v>
      </c>
      <c r="E210" s="4">
        <v>4438</v>
      </c>
      <c r="F210" s="4">
        <v>4946</v>
      </c>
      <c r="G210" s="4">
        <v>225.34</v>
      </c>
      <c r="H210" s="4">
        <v>0</v>
      </c>
      <c r="I210" s="4">
        <v>47.83</v>
      </c>
      <c r="J210" s="4">
        <v>2.36</v>
      </c>
      <c r="K210" s="4">
        <v>82.85</v>
      </c>
      <c r="L210" s="4">
        <v>7.46</v>
      </c>
      <c r="M210" s="4">
        <v>6</v>
      </c>
      <c r="N210" s="4">
        <v>449.05</v>
      </c>
      <c r="O210" s="4">
        <v>241.9</v>
      </c>
      <c r="P210" s="4">
        <v>2969.4</v>
      </c>
      <c r="Q210" s="4">
        <v>334.4</v>
      </c>
    </row>
    <row r="211" spans="2:17">
      <c r="B211" s="5">
        <v>2002</v>
      </c>
      <c r="C211" s="9">
        <v>3837.28</v>
      </c>
      <c r="D211" s="9">
        <v>1243.43</v>
      </c>
      <c r="E211" s="4">
        <v>4470</v>
      </c>
      <c r="F211" s="4">
        <v>5199</v>
      </c>
      <c r="G211" s="4">
        <v>234.4</v>
      </c>
      <c r="H211" s="4">
        <v>0</v>
      </c>
      <c r="I211" s="4">
        <v>50.48</v>
      </c>
      <c r="J211" s="4">
        <v>2.29</v>
      </c>
      <c r="K211" s="4">
        <v>89.23</v>
      </c>
      <c r="L211" s="4">
        <v>7.67</v>
      </c>
      <c r="M211" s="4">
        <v>5.48</v>
      </c>
      <c r="N211" s="4">
        <v>491.67</v>
      </c>
      <c r="O211" s="4">
        <v>245.7</v>
      </c>
      <c r="P211" s="4">
        <v>2940.3</v>
      </c>
      <c r="Q211" s="4">
        <v>339.4</v>
      </c>
    </row>
    <row r="212" spans="2:17">
      <c r="B212" s="5">
        <v>2003</v>
      </c>
      <c r="C212" s="9">
        <v>3869.66</v>
      </c>
      <c r="D212" s="9">
        <v>1428.97</v>
      </c>
      <c r="E212" s="4">
        <v>5534.49</v>
      </c>
      <c r="F212" s="4">
        <v>6793.62</v>
      </c>
      <c r="G212" s="4">
        <v>239.99</v>
      </c>
      <c r="H212" s="4">
        <v>0</v>
      </c>
      <c r="I212" s="4">
        <v>58.94</v>
      </c>
      <c r="J212" s="4">
        <v>2.55</v>
      </c>
      <c r="K212" s="4">
        <v>104.41</v>
      </c>
      <c r="L212" s="4">
        <v>9.94</v>
      </c>
      <c r="M212" s="4">
        <v>5.45</v>
      </c>
      <c r="N212" s="4">
        <v>551.07</v>
      </c>
      <c r="O212" s="4">
        <v>274.7</v>
      </c>
      <c r="P212" s="4">
        <v>3874.4</v>
      </c>
      <c r="Q212" s="4">
        <v>402.4</v>
      </c>
    </row>
    <row r="213" spans="2:17">
      <c r="B213" s="5">
        <v>2004</v>
      </c>
      <c r="C213" s="9">
        <v>3903.7</v>
      </c>
      <c r="D213" s="9">
        <v>1649.4</v>
      </c>
      <c r="E213" s="4">
        <v>6021</v>
      </c>
      <c r="F213" s="4">
        <v>7993.74</v>
      </c>
      <c r="G213" s="4">
        <v>269.06</v>
      </c>
      <c r="H213" s="4">
        <v>0</v>
      </c>
      <c r="I213" s="4">
        <v>67.23</v>
      </c>
      <c r="J213" s="4">
        <v>2.69</v>
      </c>
      <c r="K213" s="4">
        <v>108.4</v>
      </c>
      <c r="L213" s="4">
        <v>10.34</v>
      </c>
      <c r="M213" s="4">
        <v>4.99</v>
      </c>
      <c r="N213" s="4">
        <v>583.26</v>
      </c>
      <c r="O213" s="4">
        <v>283.2</v>
      </c>
      <c r="P213" s="4">
        <v>4324.7</v>
      </c>
      <c r="Q213" s="4">
        <v>424</v>
      </c>
    </row>
    <row r="214" spans="2:17">
      <c r="B214" s="5">
        <v>2005</v>
      </c>
      <c r="C214" s="9">
        <v>3730</v>
      </c>
      <c r="D214" s="9">
        <v>1939.94</v>
      </c>
      <c r="E214" s="4">
        <v>6428.6</v>
      </c>
      <c r="F214" s="4">
        <v>8651.44</v>
      </c>
      <c r="G214" s="4">
        <v>333.86</v>
      </c>
      <c r="H214" s="4">
        <v>0</v>
      </c>
      <c r="I214" s="4">
        <v>67.52</v>
      </c>
      <c r="J214" s="4">
        <v>8.41</v>
      </c>
      <c r="K214" s="4">
        <v>139.04</v>
      </c>
      <c r="L214" s="4">
        <v>10.39</v>
      </c>
      <c r="M214" s="4">
        <v>5.44</v>
      </c>
      <c r="N214" s="4">
        <v>486.97</v>
      </c>
      <c r="O214" s="4">
        <v>288.1</v>
      </c>
      <c r="P214" s="4">
        <v>4640.7</v>
      </c>
      <c r="Q214" s="4">
        <v>464.8</v>
      </c>
    </row>
    <row r="215" spans="2:17">
      <c r="B215" s="5">
        <v>2006</v>
      </c>
      <c r="C215" s="9">
        <v>3690</v>
      </c>
      <c r="D215" s="9">
        <v>2264.09</v>
      </c>
      <c r="E215" s="4">
        <v>7045.34</v>
      </c>
      <c r="F215" s="4">
        <v>9938.99</v>
      </c>
      <c r="G215" s="4">
        <v>477.05</v>
      </c>
      <c r="H215" s="4">
        <v>0</v>
      </c>
      <c r="I215" s="4">
        <v>78.94</v>
      </c>
      <c r="J215" s="4">
        <v>9.63</v>
      </c>
      <c r="K215" s="4">
        <v>169.73</v>
      </c>
      <c r="L215" s="4">
        <v>12.01</v>
      </c>
      <c r="M215" s="4">
        <v>4.95</v>
      </c>
      <c r="N215" s="4">
        <v>619.59</v>
      </c>
      <c r="O215" s="4">
        <v>290.8</v>
      </c>
      <c r="P215" s="4">
        <v>5317</v>
      </c>
      <c r="Q215" s="4">
        <v>490.6</v>
      </c>
    </row>
    <row r="216" spans="2:17">
      <c r="B216" s="5">
        <v>2007</v>
      </c>
      <c r="C216" s="9">
        <v>3631.98</v>
      </c>
      <c r="D216" s="9">
        <v>2847.46</v>
      </c>
      <c r="E216" s="4">
        <v>7691.96</v>
      </c>
      <c r="F216" s="4">
        <v>10630.35</v>
      </c>
      <c r="G216" s="4">
        <v>486.06</v>
      </c>
      <c r="H216" s="4">
        <v>0</v>
      </c>
      <c r="I216" s="4">
        <v>85.65</v>
      </c>
      <c r="J216" s="4">
        <v>9.73</v>
      </c>
      <c r="K216" s="4">
        <v>183.5</v>
      </c>
      <c r="L216" s="4">
        <v>34.35</v>
      </c>
      <c r="M216" s="4">
        <v>5.14</v>
      </c>
      <c r="N216" s="4">
        <v>714.09</v>
      </c>
      <c r="O216" s="4">
        <v>141.28</v>
      </c>
      <c r="P216" s="4">
        <v>4534.74</v>
      </c>
      <c r="Q216" s="4">
        <v>747.07</v>
      </c>
    </row>
    <row r="217" spans="2:17">
      <c r="B217" s="5">
        <v>2008</v>
      </c>
      <c r="C217" s="9">
        <v>3595.98</v>
      </c>
      <c r="D217" s="9">
        <v>3504.48</v>
      </c>
      <c r="E217" s="4">
        <v>7084</v>
      </c>
      <c r="F217" s="4">
        <v>9732</v>
      </c>
      <c r="G217" s="4">
        <v>450.97</v>
      </c>
      <c r="H217" s="4">
        <v>0</v>
      </c>
      <c r="I217" s="4">
        <v>123.42</v>
      </c>
      <c r="J217" s="4">
        <v>2.95</v>
      </c>
      <c r="K217" s="4">
        <v>226.46</v>
      </c>
      <c r="L217" s="4">
        <v>23.16</v>
      </c>
      <c r="M217" s="4">
        <v>4.74</v>
      </c>
      <c r="N217" s="4">
        <v>679.18</v>
      </c>
      <c r="O217" s="4">
        <v>146.5</v>
      </c>
      <c r="P217" s="4">
        <v>4677.23</v>
      </c>
      <c r="Q217" s="4">
        <v>868.63</v>
      </c>
    </row>
    <row r="218" spans="2:17">
      <c r="B218" s="5">
        <v>2009</v>
      </c>
      <c r="C218" s="9">
        <v>3537</v>
      </c>
      <c r="D218" s="9">
        <v>3856.66</v>
      </c>
      <c r="E218" s="4">
        <v>7566</v>
      </c>
      <c r="F218" s="4">
        <v>10912</v>
      </c>
      <c r="G218" s="4">
        <v>367.79</v>
      </c>
      <c r="H218" s="4">
        <v>0</v>
      </c>
      <c r="I218" s="4">
        <v>129.99</v>
      </c>
      <c r="J218" s="4">
        <v>2.95</v>
      </c>
      <c r="K218" s="4">
        <v>234.69</v>
      </c>
      <c r="L218" s="4">
        <v>13.47</v>
      </c>
      <c r="M218" s="4">
        <v>4.18</v>
      </c>
      <c r="N218" s="4">
        <v>750.3</v>
      </c>
      <c r="O218" s="4">
        <v>152.95</v>
      </c>
      <c r="P218" s="4">
        <v>5021.02</v>
      </c>
      <c r="Q218" s="4">
        <v>955.84</v>
      </c>
    </row>
    <row r="219" spans="2:17">
      <c r="B219" s="5">
        <v>2010</v>
      </c>
      <c r="C219" s="9">
        <v>3478.94</v>
      </c>
      <c r="D219" s="9">
        <v>4518.95</v>
      </c>
      <c r="E219" s="4">
        <v>8175.43</v>
      </c>
      <c r="F219" s="4">
        <v>10908.1</v>
      </c>
      <c r="G219" s="4">
        <v>380.44</v>
      </c>
      <c r="H219" s="4">
        <v>0</v>
      </c>
      <c r="I219" s="4">
        <v>143.36</v>
      </c>
      <c r="J219" s="4">
        <v>8.94</v>
      </c>
      <c r="K219" s="4">
        <v>264.66</v>
      </c>
      <c r="L219" s="4">
        <v>14.43</v>
      </c>
      <c r="M219" s="4">
        <v>4.14</v>
      </c>
      <c r="N219" s="4">
        <v>835.38</v>
      </c>
      <c r="O219" s="4">
        <v>141.96</v>
      </c>
      <c r="P219" s="4">
        <v>5371.99</v>
      </c>
      <c r="Q219" s="4">
        <v>1051.77</v>
      </c>
    </row>
    <row r="220" spans="2:17">
      <c r="B220" s="5">
        <v>2011</v>
      </c>
      <c r="C220" s="9">
        <v>3530</v>
      </c>
      <c r="D220" s="9">
        <v>5615.55</v>
      </c>
      <c r="E220" s="4">
        <v>9068</v>
      </c>
      <c r="F220" s="4">
        <v>12085</v>
      </c>
      <c r="G220" s="4">
        <v>402.88</v>
      </c>
      <c r="H220" s="4">
        <v>0</v>
      </c>
      <c r="I220" s="4">
        <v>145.23</v>
      </c>
      <c r="J220" s="4">
        <v>10.84</v>
      </c>
      <c r="K220" s="4">
        <v>304.97</v>
      </c>
      <c r="L220" s="4">
        <v>16.04</v>
      </c>
      <c r="M220" s="4">
        <v>4.76</v>
      </c>
      <c r="N220" s="4">
        <v>944</v>
      </c>
      <c r="O220" s="4">
        <v>129.52</v>
      </c>
      <c r="P220" s="4">
        <v>5972.01</v>
      </c>
      <c r="Q220" s="4">
        <v>1152.33</v>
      </c>
    </row>
    <row r="221" spans="2:17">
      <c r="B221" s="5">
        <v>2012</v>
      </c>
      <c r="C221" s="9">
        <v>3587</v>
      </c>
      <c r="D221" s="9">
        <v>6742.24</v>
      </c>
      <c r="E221" s="4">
        <v>9878.38</v>
      </c>
      <c r="F221" s="4">
        <v>13328</v>
      </c>
      <c r="G221" s="4">
        <v>382.26</v>
      </c>
      <c r="H221" s="4">
        <v>0</v>
      </c>
      <c r="I221" s="4">
        <v>158.3</v>
      </c>
      <c r="J221" s="4">
        <v>13.27</v>
      </c>
      <c r="K221" s="4">
        <v>336.03</v>
      </c>
      <c r="L221" s="4">
        <v>4.68</v>
      </c>
      <c r="M221" s="4">
        <v>5.26</v>
      </c>
      <c r="N221" s="4">
        <v>1046.72</v>
      </c>
      <c r="O221" s="4">
        <v>127.17</v>
      </c>
      <c r="P221" s="4">
        <v>6516.08</v>
      </c>
      <c r="Q221" s="4">
        <v>1368.57</v>
      </c>
    </row>
    <row r="222" spans="2:17">
      <c r="B222" s="5">
        <v>2013</v>
      </c>
      <c r="C222" s="9">
        <v>3632</v>
      </c>
      <c r="D222" s="9">
        <v>7973.06</v>
      </c>
      <c r="E222" s="4">
        <v>9299</v>
      </c>
      <c r="F222" s="4">
        <v>13650.74</v>
      </c>
      <c r="G222" s="4">
        <v>423.46</v>
      </c>
      <c r="H222" s="4">
        <v>0</v>
      </c>
      <c r="I222" s="4">
        <v>195.4</v>
      </c>
      <c r="J222" s="4">
        <v>21.8</v>
      </c>
      <c r="K222" s="4">
        <v>378.7</v>
      </c>
      <c r="L222" s="4">
        <v>0.51</v>
      </c>
      <c r="M222" s="4">
        <v>8.42</v>
      </c>
      <c r="N222" s="4">
        <v>1126.27</v>
      </c>
      <c r="O222" s="4">
        <v>136.16</v>
      </c>
      <c r="P222" s="4">
        <v>5565.86</v>
      </c>
      <c r="Q222" s="4">
        <v>1497.4</v>
      </c>
    </row>
    <row r="223" spans="2:17">
      <c r="B223" s="5">
        <v>2014</v>
      </c>
      <c r="C223" s="9">
        <v>3677</v>
      </c>
      <c r="D223" s="9">
        <v>9173.13</v>
      </c>
      <c r="E223" s="4">
        <v>9708.78</v>
      </c>
      <c r="F223" s="4">
        <v>13117.6</v>
      </c>
      <c r="G223" s="4">
        <v>375.31</v>
      </c>
      <c r="H223" s="4">
        <v>0</v>
      </c>
      <c r="I223" s="4">
        <v>217.38</v>
      </c>
      <c r="J223" s="4">
        <v>30.1</v>
      </c>
      <c r="K223" s="4">
        <v>380.34</v>
      </c>
      <c r="L223" s="4">
        <v>0.12</v>
      </c>
      <c r="M223" s="4">
        <v>10.62</v>
      </c>
      <c r="N223" s="4">
        <v>1173.74</v>
      </c>
      <c r="O223" s="4">
        <v>146.86</v>
      </c>
      <c r="P223" s="4">
        <v>5668.06</v>
      </c>
      <c r="Q223" s="4">
        <v>1528.16</v>
      </c>
    </row>
    <row r="224" spans="2:17">
      <c r="B224" s="5">
        <v>2015</v>
      </c>
      <c r="C224" s="9">
        <v>3708</v>
      </c>
      <c r="D224" s="9">
        <v>10541</v>
      </c>
      <c r="E224" s="4">
        <v>9344</v>
      </c>
      <c r="F224" s="4">
        <v>12956.77</v>
      </c>
      <c r="G224" s="4">
        <v>310.42</v>
      </c>
      <c r="H224" s="4">
        <v>0.02</v>
      </c>
      <c r="I224" s="4">
        <v>290.47</v>
      </c>
      <c r="J224" s="4">
        <v>31.5</v>
      </c>
      <c r="K224" s="4">
        <v>453.96</v>
      </c>
      <c r="L224" s="4">
        <v>0.42</v>
      </c>
      <c r="M224" s="4">
        <v>13.32</v>
      </c>
      <c r="N224" s="4">
        <v>1174</v>
      </c>
      <c r="O224" s="4">
        <v>158.33</v>
      </c>
      <c r="P224" s="4">
        <v>5498.17</v>
      </c>
      <c r="Q224" s="4">
        <v>1835.25</v>
      </c>
    </row>
    <row r="225" spans="2:17">
      <c r="B225" s="5">
        <v>2016</v>
      </c>
      <c r="C225" s="9">
        <v>3758</v>
      </c>
      <c r="D225" s="9">
        <v>11792.35</v>
      </c>
      <c r="E225" s="4">
        <v>9606</v>
      </c>
      <c r="F225" s="4">
        <v>13678.92</v>
      </c>
      <c r="G225" s="4">
        <v>253.42</v>
      </c>
      <c r="H225" s="4">
        <v>0.02</v>
      </c>
      <c r="I225" s="4">
        <v>313.65</v>
      </c>
      <c r="J225" s="4">
        <v>38.64</v>
      </c>
      <c r="K225" s="4">
        <v>440.49</v>
      </c>
      <c r="L225" s="4">
        <v>0.52</v>
      </c>
      <c r="M225" s="4">
        <v>17.11</v>
      </c>
      <c r="N225" s="4">
        <v>1241.78</v>
      </c>
      <c r="O225" s="4">
        <v>211.69</v>
      </c>
      <c r="P225" s="4">
        <v>5535.31</v>
      </c>
      <c r="Q225" s="4">
        <v>1889.17</v>
      </c>
    </row>
    <row r="226" spans="2:17">
      <c r="B226" s="5">
        <v>2017</v>
      </c>
      <c r="C226" s="9">
        <v>3803</v>
      </c>
      <c r="D226" s="9">
        <v>13605.42</v>
      </c>
      <c r="E226" s="4">
        <v>9846</v>
      </c>
      <c r="F226" s="4">
        <v>13634.1</v>
      </c>
      <c r="G226" s="4">
        <v>214.9</v>
      </c>
      <c r="H226" s="4">
        <v>0</v>
      </c>
      <c r="I226" s="4">
        <v>380.41</v>
      </c>
      <c r="J226" s="4">
        <v>48.57</v>
      </c>
      <c r="K226" s="4">
        <v>480.92</v>
      </c>
      <c r="L226" s="4">
        <v>0.32</v>
      </c>
      <c r="M226" s="4">
        <v>17.73</v>
      </c>
      <c r="N226" s="4">
        <v>1384.89</v>
      </c>
      <c r="O226" s="4">
        <v>229.5</v>
      </c>
      <c r="P226" s="4">
        <v>5351.73</v>
      </c>
      <c r="Q226" s="4">
        <v>1928.09</v>
      </c>
    </row>
    <row r="227" spans="2:17">
      <c r="B227" s="5">
        <v>2018</v>
      </c>
      <c r="C227" s="9">
        <v>3822</v>
      </c>
      <c r="D227" s="9">
        <v>15353.21</v>
      </c>
      <c r="E227" s="4">
        <v>10036</v>
      </c>
      <c r="F227" s="4">
        <v>12008.04</v>
      </c>
      <c r="G227" s="4">
        <v>209.54</v>
      </c>
      <c r="H227" s="4">
        <v>0</v>
      </c>
      <c r="I227" s="4">
        <v>437.87</v>
      </c>
      <c r="J227" s="4">
        <v>56.68</v>
      </c>
      <c r="K227" s="4">
        <v>571.07</v>
      </c>
      <c r="L227" s="4">
        <v>0.4</v>
      </c>
      <c r="M227" s="4">
        <v>30.82</v>
      </c>
      <c r="N227" s="4">
        <v>1482.12</v>
      </c>
      <c r="O227" s="4" t="s">
        <v>27</v>
      </c>
      <c r="P227" s="4">
        <v>5155.02</v>
      </c>
      <c r="Q227" s="4">
        <v>1816.54</v>
      </c>
    </row>
    <row r="228" spans="2:17">
      <c r="B228" s="5">
        <v>2019</v>
      </c>
      <c r="C228" s="9">
        <v>3848</v>
      </c>
      <c r="D228" s="9">
        <v>16769.34</v>
      </c>
      <c r="E228" s="4">
        <v>10423</v>
      </c>
      <c r="F228" s="4">
        <v>12204.17</v>
      </c>
      <c r="G228" s="4">
        <v>223.81</v>
      </c>
      <c r="H228" s="4">
        <v>0</v>
      </c>
      <c r="I228" s="4">
        <v>465.68</v>
      </c>
      <c r="J228" s="4">
        <v>59.12</v>
      </c>
      <c r="K228" s="4">
        <v>583.44</v>
      </c>
      <c r="L228" s="4">
        <v>0.16</v>
      </c>
      <c r="M228" s="4">
        <v>36.76</v>
      </c>
      <c r="N228" s="4">
        <v>1540.68</v>
      </c>
      <c r="O228" s="4" t="s">
        <v>28</v>
      </c>
      <c r="P228" s="4">
        <v>5337.54</v>
      </c>
      <c r="Q228" s="4">
        <v>1880.26</v>
      </c>
    </row>
    <row r="229" spans="2:17">
      <c r="B229" s="5">
        <v>2020</v>
      </c>
      <c r="C229" s="9">
        <v>3857.86</v>
      </c>
      <c r="D229" s="9">
        <v>17860.41</v>
      </c>
      <c r="E229" s="4">
        <v>10621.44</v>
      </c>
      <c r="F229" s="4">
        <v>11658.89</v>
      </c>
      <c r="G229" s="4">
        <v>248.69</v>
      </c>
      <c r="H229" s="4">
        <v>0</v>
      </c>
      <c r="I229" s="4">
        <v>484.53</v>
      </c>
      <c r="J229" s="4">
        <v>49.45</v>
      </c>
      <c r="K229" s="4">
        <v>598.02</v>
      </c>
      <c r="L229" s="4">
        <v>0.5</v>
      </c>
      <c r="M229" s="4">
        <v>39.11</v>
      </c>
      <c r="N229" s="4">
        <v>1586</v>
      </c>
      <c r="O229" s="4" t="s">
        <v>29</v>
      </c>
      <c r="P229" s="4">
        <v>5384.26</v>
      </c>
      <c r="Q229" s="4">
        <v>1937.38</v>
      </c>
    </row>
    <row r="230" spans="2:17">
      <c r="B230" s="5">
        <v>2021</v>
      </c>
      <c r="C230" s="9">
        <v>3852</v>
      </c>
      <c r="D230" s="9">
        <v>19458.6</v>
      </c>
      <c r="E230" s="4">
        <v>11263.82</v>
      </c>
      <c r="F230" s="4">
        <v>14372.19</v>
      </c>
      <c r="G230" s="4">
        <v>263.43</v>
      </c>
      <c r="H230" s="4">
        <v>0</v>
      </c>
      <c r="I230" s="4">
        <v>596.6</v>
      </c>
      <c r="J230" s="4">
        <v>49.8</v>
      </c>
      <c r="K230" s="4">
        <v>728.78</v>
      </c>
      <c r="L230" s="4">
        <v>0.81</v>
      </c>
      <c r="M230" s="4">
        <v>48.08</v>
      </c>
      <c r="N230" s="4">
        <v>1743</v>
      </c>
      <c r="O230" s="4" t="s">
        <v>30</v>
      </c>
      <c r="P230" s="4">
        <v>5612.22</v>
      </c>
      <c r="Q230" s="4">
        <v>2002.27</v>
      </c>
    </row>
    <row r="231" spans="2:17">
      <c r="B231" s="5">
        <v>2022</v>
      </c>
      <c r="C231" s="9">
        <v>3856</v>
      </c>
      <c r="D231" s="9">
        <v>20164.58</v>
      </c>
      <c r="E231" s="4">
        <v>10980.6384024511</v>
      </c>
      <c r="F231" s="4">
        <v>14059.6</v>
      </c>
      <c r="G231" s="4">
        <v>269.86</v>
      </c>
      <c r="H231" s="4">
        <v>0</v>
      </c>
      <c r="I231" s="4">
        <v>605.59</v>
      </c>
      <c r="J231" s="4">
        <v>32.34</v>
      </c>
      <c r="K231" s="4">
        <v>732.52</v>
      </c>
      <c r="L231" s="4">
        <v>0.69</v>
      </c>
      <c r="M231" s="4">
        <v>53.93</v>
      </c>
      <c r="N231" s="4">
        <v>1743.96</v>
      </c>
      <c r="O231" s="4" t="s">
        <v>31</v>
      </c>
      <c r="P231" s="4">
        <v>5189.93</v>
      </c>
      <c r="Q231" s="4">
        <v>2012.04</v>
      </c>
    </row>
    <row r="232" spans="1:17">
      <c r="A232" s="4" t="s">
        <v>32</v>
      </c>
      <c r="B232" s="5">
        <v>2000</v>
      </c>
      <c r="C232" s="4">
        <v>4240.8</v>
      </c>
      <c r="D232" s="4">
        <v>2030.08</v>
      </c>
      <c r="E232" s="4">
        <v>3468.33</v>
      </c>
      <c r="F232" s="4">
        <v>3062.04</v>
      </c>
      <c r="G232" s="4">
        <v>360</v>
      </c>
      <c r="H232" s="4">
        <v>0</v>
      </c>
      <c r="I232" s="4">
        <v>90.79</v>
      </c>
      <c r="J232" s="4">
        <v>19.24</v>
      </c>
      <c r="K232" s="4">
        <v>55.46</v>
      </c>
      <c r="L232" s="4">
        <v>11.17</v>
      </c>
      <c r="M232" s="4">
        <v>5.17</v>
      </c>
      <c r="N232" s="4">
        <v>273.58</v>
      </c>
      <c r="O232" s="4">
        <v>297.89</v>
      </c>
      <c r="P232" s="4">
        <v>2385.74</v>
      </c>
      <c r="Q232" s="4">
        <v>290.61</v>
      </c>
    </row>
    <row r="233" spans="2:17">
      <c r="B233" s="5">
        <v>2001</v>
      </c>
      <c r="C233" s="4">
        <v>4287.4</v>
      </c>
      <c r="D233" s="4">
        <v>2159</v>
      </c>
      <c r="E233" s="4">
        <v>3490</v>
      </c>
      <c r="F233" s="4">
        <v>3101</v>
      </c>
      <c r="G233" s="4">
        <v>380.36</v>
      </c>
      <c r="H233" s="4">
        <v>0.01</v>
      </c>
      <c r="I233" s="4">
        <v>111.47</v>
      </c>
      <c r="J233" s="4">
        <v>20.55</v>
      </c>
      <c r="K233" s="4">
        <v>114.45</v>
      </c>
      <c r="L233" s="4">
        <v>8.68</v>
      </c>
      <c r="M233" s="4">
        <v>5.29</v>
      </c>
      <c r="N233" s="4">
        <v>347.07</v>
      </c>
      <c r="O233" s="4">
        <v>271.83</v>
      </c>
      <c r="P233" s="4">
        <v>2518.84</v>
      </c>
      <c r="Q233" s="4">
        <v>404.99</v>
      </c>
    </row>
    <row r="234" spans="2:17">
      <c r="B234" s="5">
        <v>2002</v>
      </c>
      <c r="C234" s="4">
        <v>4333.1</v>
      </c>
      <c r="D234" s="4">
        <v>2358.73</v>
      </c>
      <c r="E234" s="4">
        <v>4131</v>
      </c>
      <c r="F234" s="4">
        <v>3556</v>
      </c>
      <c r="G234" s="4">
        <v>590.14</v>
      </c>
      <c r="H234" s="4">
        <v>0.02</v>
      </c>
      <c r="I234" s="4">
        <v>97.6</v>
      </c>
      <c r="J234" s="4">
        <v>18.95</v>
      </c>
      <c r="K234" s="4">
        <v>179.35</v>
      </c>
      <c r="L234" s="4">
        <v>8.53</v>
      </c>
      <c r="M234" s="4">
        <v>5.14</v>
      </c>
      <c r="N234" s="4">
        <v>393.46</v>
      </c>
      <c r="O234" s="4">
        <v>264.9</v>
      </c>
      <c r="P234" s="4">
        <v>2840.5</v>
      </c>
      <c r="Q234" s="4">
        <v>473.48</v>
      </c>
    </row>
    <row r="235" spans="2:17">
      <c r="B235" s="5">
        <v>2003</v>
      </c>
      <c r="C235" s="4">
        <v>4375.6</v>
      </c>
      <c r="D235" s="4">
        <v>2633.39</v>
      </c>
      <c r="E235" s="4">
        <v>4449.97</v>
      </c>
      <c r="F235" s="4">
        <v>4613.54</v>
      </c>
      <c r="G235" s="4">
        <v>759.23</v>
      </c>
      <c r="H235" s="4">
        <v>0.05</v>
      </c>
      <c r="I235" s="4">
        <v>106.1</v>
      </c>
      <c r="J235" s="4">
        <v>20.02</v>
      </c>
      <c r="K235" s="4">
        <v>207.45</v>
      </c>
      <c r="L235" s="4">
        <v>5.69</v>
      </c>
      <c r="M235" s="4">
        <v>5.6</v>
      </c>
      <c r="N235" s="4">
        <v>409.79</v>
      </c>
      <c r="O235" s="4">
        <v>239.17</v>
      </c>
      <c r="P235" s="4">
        <v>3180.7</v>
      </c>
      <c r="Q235" s="4">
        <v>525.53</v>
      </c>
    </row>
    <row r="236" spans="2:17">
      <c r="B236" s="5">
        <v>2004</v>
      </c>
      <c r="C236" s="4">
        <v>4415.2</v>
      </c>
      <c r="D236" s="4">
        <v>3136.38</v>
      </c>
      <c r="E236" s="4">
        <v>5209.81</v>
      </c>
      <c r="F236" s="4">
        <v>5688.54</v>
      </c>
      <c r="G236" s="4">
        <v>1046.32</v>
      </c>
      <c r="H236" s="4">
        <v>0.06</v>
      </c>
      <c r="I236" s="4">
        <v>111.47</v>
      </c>
      <c r="J236" s="4">
        <v>23.5</v>
      </c>
      <c r="K236" s="4">
        <v>238.69</v>
      </c>
      <c r="L236" s="4">
        <v>7.54</v>
      </c>
      <c r="M236" s="4">
        <v>5.76</v>
      </c>
      <c r="N236" s="4">
        <v>475.19</v>
      </c>
      <c r="O236" s="4">
        <v>216.33</v>
      </c>
      <c r="P236" s="4">
        <v>3859.73</v>
      </c>
      <c r="Q236" s="4">
        <v>616.96</v>
      </c>
    </row>
    <row r="237" spans="2:17">
      <c r="B237" s="5">
        <v>2005</v>
      </c>
      <c r="C237" s="4">
        <v>4450.4</v>
      </c>
      <c r="D237" s="4">
        <v>3497.69</v>
      </c>
      <c r="E237" s="4">
        <v>6024</v>
      </c>
      <c r="F237" s="4">
        <v>6681.53</v>
      </c>
      <c r="G237" s="4">
        <v>1223.36</v>
      </c>
      <c r="H237" s="4">
        <v>0.07</v>
      </c>
      <c r="I237" s="4">
        <v>122.95</v>
      </c>
      <c r="J237" s="4">
        <v>28.71</v>
      </c>
      <c r="K237" s="4">
        <v>283.9</v>
      </c>
      <c r="L237" s="4">
        <v>3.91</v>
      </c>
      <c r="M237" s="4">
        <v>6.12</v>
      </c>
      <c r="N237" s="4">
        <v>557.25</v>
      </c>
      <c r="O237" s="4">
        <v>228.12</v>
      </c>
      <c r="P237" s="4">
        <v>4468.59</v>
      </c>
      <c r="Q237" s="4">
        <v>734.12</v>
      </c>
    </row>
    <row r="238" spans="2:17">
      <c r="B238" s="5">
        <v>2006</v>
      </c>
      <c r="C238" s="4">
        <v>4483</v>
      </c>
      <c r="D238" s="4">
        <v>4090.66</v>
      </c>
      <c r="E238" s="4">
        <v>6640.58</v>
      </c>
      <c r="F238" s="4">
        <v>7482</v>
      </c>
      <c r="G238" s="4">
        <v>1252.01</v>
      </c>
      <c r="H238" s="4">
        <v>0.07</v>
      </c>
      <c r="I238" s="4">
        <v>128.12</v>
      </c>
      <c r="J238" s="4">
        <v>35.06</v>
      </c>
      <c r="K238" s="4">
        <v>331.66</v>
      </c>
      <c r="L238" s="4">
        <v>4.72</v>
      </c>
      <c r="M238" s="4">
        <v>5.45</v>
      </c>
      <c r="N238" s="4">
        <v>645.62</v>
      </c>
      <c r="O238" s="4">
        <v>225.14</v>
      </c>
      <c r="P238" s="4">
        <v>4975.84</v>
      </c>
      <c r="Q238" s="4">
        <v>791.77</v>
      </c>
    </row>
    <row r="239" spans="2:17">
      <c r="B239" s="5">
        <v>2007</v>
      </c>
      <c r="C239" s="4">
        <v>4514</v>
      </c>
      <c r="D239" s="4">
        <v>5077.35</v>
      </c>
      <c r="E239" s="4">
        <v>7173.26</v>
      </c>
      <c r="F239" s="4">
        <v>7620.45</v>
      </c>
      <c r="G239" s="4">
        <v>1377.39</v>
      </c>
      <c r="H239" s="4">
        <v>0.11</v>
      </c>
      <c r="I239" s="4">
        <v>158.11</v>
      </c>
      <c r="J239" s="4">
        <v>36.18</v>
      </c>
      <c r="K239" s="4">
        <v>382.15</v>
      </c>
      <c r="L239" s="4">
        <v>5.04</v>
      </c>
      <c r="M239" s="4">
        <v>5.49</v>
      </c>
      <c r="N239" s="4">
        <v>745.52</v>
      </c>
      <c r="O239" s="4">
        <v>237.9</v>
      </c>
      <c r="P239" s="4">
        <v>5395.98</v>
      </c>
      <c r="Q239" s="4">
        <v>848.27</v>
      </c>
    </row>
    <row r="240" spans="2:17">
      <c r="B240" s="5">
        <v>2008</v>
      </c>
      <c r="C240" s="4">
        <v>4543</v>
      </c>
      <c r="D240" s="4">
        <v>6016.59</v>
      </c>
      <c r="E240" s="4">
        <v>7511</v>
      </c>
      <c r="F240" s="4">
        <v>7916</v>
      </c>
      <c r="G240" s="4">
        <v>1331.43</v>
      </c>
      <c r="H240" s="4">
        <v>0.06</v>
      </c>
      <c r="I240" s="4">
        <v>178.86</v>
      </c>
      <c r="J240" s="4">
        <v>38.19</v>
      </c>
      <c r="K240" s="4">
        <v>411.95</v>
      </c>
      <c r="L240" s="4">
        <v>5.2</v>
      </c>
      <c r="M240" s="4">
        <v>5.28</v>
      </c>
      <c r="N240" s="4">
        <v>829.44</v>
      </c>
      <c r="O240" s="4">
        <v>205.26</v>
      </c>
      <c r="P240" s="4">
        <v>5714.25</v>
      </c>
      <c r="Q240" s="4">
        <v>910.28</v>
      </c>
    </row>
    <row r="241" spans="2:17">
      <c r="B241" s="5">
        <v>2009</v>
      </c>
      <c r="C241" s="4">
        <v>4571</v>
      </c>
      <c r="D241" s="4">
        <v>6574.36</v>
      </c>
      <c r="E241" s="4">
        <v>8032</v>
      </c>
      <c r="F241" s="4">
        <v>8886</v>
      </c>
      <c r="G241" s="4">
        <v>1276.33</v>
      </c>
      <c r="H241" s="4">
        <v>0.07</v>
      </c>
      <c r="I241" s="4">
        <v>193.27</v>
      </c>
      <c r="J241" s="4">
        <v>37.24</v>
      </c>
      <c r="K241" s="4">
        <v>437.7</v>
      </c>
      <c r="L241" s="4">
        <v>5.16</v>
      </c>
      <c r="M241" s="4">
        <v>4.52</v>
      </c>
      <c r="N241" s="4">
        <v>891.19</v>
      </c>
      <c r="O241" s="4">
        <v>215.93</v>
      </c>
      <c r="P241" s="4">
        <v>5999.71</v>
      </c>
      <c r="Q241" s="4">
        <v>971.21</v>
      </c>
    </row>
    <row r="242" spans="2:17">
      <c r="B242" s="5">
        <v>2010</v>
      </c>
      <c r="C242" s="4">
        <v>4601.6</v>
      </c>
      <c r="D242" s="4">
        <v>7735.33</v>
      </c>
      <c r="E242" s="4">
        <v>8674.17</v>
      </c>
      <c r="F242" s="4">
        <v>9349.4</v>
      </c>
      <c r="G242" s="4">
        <v>1231.21</v>
      </c>
      <c r="H242" s="4">
        <v>0.06</v>
      </c>
      <c r="I242" s="4">
        <v>232.49</v>
      </c>
      <c r="J242" s="4">
        <v>47.44</v>
      </c>
      <c r="K242" s="4">
        <v>562.04</v>
      </c>
      <c r="L242" s="4">
        <v>5.62</v>
      </c>
      <c r="M242" s="4">
        <v>3.64</v>
      </c>
      <c r="N242" s="4">
        <v>1004.07</v>
      </c>
      <c r="O242" s="4">
        <v>177.49</v>
      </c>
      <c r="P242" s="4">
        <v>6461.17</v>
      </c>
      <c r="Q242" s="4">
        <v>1214.52</v>
      </c>
    </row>
    <row r="243" spans="2:17">
      <c r="B243" s="5">
        <v>2011</v>
      </c>
      <c r="C243" s="4">
        <v>4620</v>
      </c>
      <c r="D243" s="4">
        <v>9523.13</v>
      </c>
      <c r="E243" s="4">
        <v>9540</v>
      </c>
      <c r="F243" s="4">
        <v>9664</v>
      </c>
      <c r="G243" s="4">
        <v>1218.44</v>
      </c>
      <c r="H243" s="4">
        <v>0.02</v>
      </c>
      <c r="I243" s="4">
        <v>250.34</v>
      </c>
      <c r="J243" s="4">
        <v>51.12</v>
      </c>
      <c r="K243" s="4">
        <v>609.84</v>
      </c>
      <c r="L243" s="4">
        <v>2.59</v>
      </c>
      <c r="M243" s="4">
        <v>4.2</v>
      </c>
      <c r="N243" s="4">
        <v>1204</v>
      </c>
      <c r="O243" s="4">
        <v>194.55</v>
      </c>
      <c r="P243" s="4">
        <v>7130.56</v>
      </c>
      <c r="Q243" s="4">
        <v>1392.31</v>
      </c>
    </row>
    <row r="244" spans="2:17">
      <c r="B244" s="5">
        <v>2012</v>
      </c>
      <c r="C244" s="4">
        <v>4631</v>
      </c>
      <c r="D244" s="4">
        <v>11097.39</v>
      </c>
      <c r="E244" s="4">
        <v>10433.68</v>
      </c>
      <c r="F244" s="4">
        <v>9850</v>
      </c>
      <c r="G244" s="4">
        <v>1338.87</v>
      </c>
      <c r="H244" s="4">
        <v>0.02</v>
      </c>
      <c r="I244" s="4">
        <v>287.51</v>
      </c>
      <c r="J244" s="4">
        <v>56.06</v>
      </c>
      <c r="K244" s="4">
        <v>650.89</v>
      </c>
      <c r="L244" s="4">
        <v>2.61</v>
      </c>
      <c r="M244" s="4">
        <v>4.3</v>
      </c>
      <c r="N244" s="4">
        <v>1313.62</v>
      </c>
      <c r="O244" s="4">
        <v>184.21</v>
      </c>
      <c r="P244" s="4">
        <v>7780.95</v>
      </c>
      <c r="Q244" s="4">
        <v>1558.6</v>
      </c>
    </row>
    <row r="245" spans="2:17">
      <c r="B245" s="5">
        <v>2013</v>
      </c>
      <c r="C245" s="4">
        <v>4641</v>
      </c>
      <c r="D245" s="4">
        <v>12825.46</v>
      </c>
      <c r="E245" s="4">
        <v>10072</v>
      </c>
      <c r="F245" s="4">
        <v>9783.09</v>
      </c>
      <c r="G245" s="4">
        <v>1347.57</v>
      </c>
      <c r="H245" s="4">
        <v>0.03</v>
      </c>
      <c r="I245" s="4">
        <v>280.01</v>
      </c>
      <c r="J245" s="4">
        <v>63.73</v>
      </c>
      <c r="K245" s="4">
        <v>559.81</v>
      </c>
      <c r="L245" s="4">
        <v>3.24</v>
      </c>
      <c r="M245" s="4">
        <v>4.27</v>
      </c>
      <c r="N245" s="4">
        <v>1459.81</v>
      </c>
      <c r="O245" s="4">
        <v>180.25</v>
      </c>
      <c r="P245" s="4">
        <v>7426.06</v>
      </c>
      <c r="Q245" s="4">
        <v>1533.74</v>
      </c>
    </row>
    <row r="246" spans="2:17">
      <c r="B246" s="5">
        <v>2014</v>
      </c>
      <c r="C246" s="4">
        <v>4653</v>
      </c>
      <c r="D246" s="4">
        <v>14041.65</v>
      </c>
      <c r="E246" s="4">
        <v>10454.83</v>
      </c>
      <c r="F246" s="4">
        <v>8674.67</v>
      </c>
      <c r="G246" s="4">
        <v>1133.78</v>
      </c>
      <c r="H246" s="4">
        <v>0.04</v>
      </c>
      <c r="I246" s="4">
        <v>297.74</v>
      </c>
      <c r="J246" s="4">
        <v>77.3</v>
      </c>
      <c r="K246" s="4">
        <v>569.13</v>
      </c>
      <c r="L246" s="4">
        <v>3.82</v>
      </c>
      <c r="M246" s="4">
        <v>4.63</v>
      </c>
      <c r="N246" s="4">
        <v>1529.38</v>
      </c>
      <c r="O246" s="4">
        <v>198.08</v>
      </c>
      <c r="P246" s="4">
        <v>7471.46</v>
      </c>
      <c r="Q246" s="4">
        <v>1718.02</v>
      </c>
    </row>
    <row r="247" spans="2:17">
      <c r="B247" s="5">
        <v>2015</v>
      </c>
      <c r="C247" s="4">
        <v>4663</v>
      </c>
      <c r="D247" s="4">
        <v>14960</v>
      </c>
      <c r="E247" s="4">
        <v>10425</v>
      </c>
      <c r="F247" s="4">
        <v>7756.37</v>
      </c>
      <c r="G247" s="4">
        <v>874.33</v>
      </c>
      <c r="H247" s="4">
        <v>0.03</v>
      </c>
      <c r="I247" s="4">
        <v>368.35</v>
      </c>
      <c r="J247" s="4">
        <v>82.39</v>
      </c>
      <c r="K247" s="4">
        <v>596.17</v>
      </c>
      <c r="L247" s="4">
        <v>2.51</v>
      </c>
      <c r="M247" s="4">
        <v>6.34</v>
      </c>
      <c r="N247" s="4">
        <v>1439</v>
      </c>
      <c r="O247" s="4">
        <v>233.68</v>
      </c>
      <c r="P247" s="4">
        <v>7150.41</v>
      </c>
      <c r="Q247" s="4">
        <v>1862.16</v>
      </c>
    </row>
    <row r="248" spans="2:17">
      <c r="B248" s="5">
        <v>2016</v>
      </c>
      <c r="C248" s="4">
        <v>4677</v>
      </c>
      <c r="D248" s="4">
        <v>16369</v>
      </c>
      <c r="E248" s="4">
        <v>10726</v>
      </c>
      <c r="F248" s="4">
        <v>7481.48</v>
      </c>
      <c r="G248" s="4">
        <v>907.09</v>
      </c>
      <c r="H248" s="4">
        <v>0.04</v>
      </c>
      <c r="I248" s="4">
        <v>391.03</v>
      </c>
      <c r="J248" s="4">
        <v>102.96</v>
      </c>
      <c r="K248" s="4">
        <v>610.5</v>
      </c>
      <c r="L248" s="4">
        <v>1.11</v>
      </c>
      <c r="M248" s="4">
        <v>7.71</v>
      </c>
      <c r="N248" s="4">
        <v>1410.52</v>
      </c>
      <c r="O248" s="4">
        <v>225.18</v>
      </c>
      <c r="P248" s="4">
        <v>7324.03</v>
      </c>
      <c r="Q248" s="4">
        <v>1999.92</v>
      </c>
    </row>
    <row r="249" spans="2:17">
      <c r="B249" s="5">
        <v>2017</v>
      </c>
      <c r="C249" s="4">
        <v>4693</v>
      </c>
      <c r="D249" s="4">
        <v>18486</v>
      </c>
      <c r="E249" s="4">
        <v>11164</v>
      </c>
      <c r="F249" s="4">
        <v>7396.26</v>
      </c>
      <c r="G249" s="4">
        <v>952.31</v>
      </c>
      <c r="H249" s="4">
        <v>401.96</v>
      </c>
      <c r="I249" s="4">
        <v>395.84</v>
      </c>
      <c r="J249" s="4">
        <v>113.82</v>
      </c>
      <c r="K249" s="4">
        <v>610.83</v>
      </c>
      <c r="L249" s="4">
        <v>0.57</v>
      </c>
      <c r="M249" s="4">
        <v>9.69</v>
      </c>
      <c r="N249" s="4">
        <v>1538.1</v>
      </c>
      <c r="O249" s="4">
        <v>225.56</v>
      </c>
      <c r="P249" s="4">
        <v>7695.43</v>
      </c>
      <c r="Q249" s="4">
        <v>2063.15</v>
      </c>
    </row>
    <row r="250" spans="2:17">
      <c r="B250" s="5">
        <v>2018</v>
      </c>
      <c r="C250" s="4">
        <v>4703</v>
      </c>
      <c r="D250" s="4">
        <v>20880.63</v>
      </c>
      <c r="E250" s="4">
        <v>11590</v>
      </c>
      <c r="F250" s="4">
        <v>7402.33</v>
      </c>
      <c r="G250" s="4">
        <v>1064.75</v>
      </c>
      <c r="H250" s="4">
        <v>1010.03</v>
      </c>
      <c r="I250" s="4">
        <v>426.64</v>
      </c>
      <c r="J250" s="4">
        <v>122.56</v>
      </c>
      <c r="K250" s="4">
        <v>628.65</v>
      </c>
      <c r="L250" s="4">
        <v>1.77</v>
      </c>
      <c r="M250" s="4">
        <v>13</v>
      </c>
      <c r="N250" s="4">
        <v>1679.08</v>
      </c>
      <c r="O250" s="4">
        <v>228.77</v>
      </c>
      <c r="P250" s="4">
        <v>7903.86</v>
      </c>
      <c r="Q250" s="4">
        <v>2199.19</v>
      </c>
    </row>
    <row r="251" spans="2:17">
      <c r="B251" s="5">
        <v>2019</v>
      </c>
      <c r="C251" s="4">
        <v>4714</v>
      </c>
      <c r="D251" s="4">
        <v>23223.75</v>
      </c>
      <c r="E251" s="4">
        <v>12158</v>
      </c>
      <c r="F251" s="4">
        <v>7532.73</v>
      </c>
      <c r="G251" s="4">
        <v>1120.29</v>
      </c>
      <c r="H251" s="4">
        <v>1086.58</v>
      </c>
      <c r="I251" s="4">
        <v>467.34</v>
      </c>
      <c r="J251" s="4">
        <v>127.65</v>
      </c>
      <c r="K251" s="4">
        <v>673.37</v>
      </c>
      <c r="L251" s="4">
        <v>0.23</v>
      </c>
      <c r="M251" s="4">
        <v>16.47</v>
      </c>
      <c r="N251" s="4">
        <v>1812.26</v>
      </c>
      <c r="O251" s="4">
        <v>232.89</v>
      </c>
      <c r="P251" s="4">
        <v>8274.42</v>
      </c>
      <c r="Q251" s="4">
        <v>2378.85</v>
      </c>
    </row>
    <row r="252" spans="2:17">
      <c r="B252" s="5">
        <v>2020</v>
      </c>
      <c r="C252" s="4">
        <v>4722.22</v>
      </c>
      <c r="D252" s="4">
        <v>24555.72</v>
      </c>
      <c r="E252" s="4">
        <v>12981.94</v>
      </c>
      <c r="F252" s="4">
        <v>8201.22</v>
      </c>
      <c r="G252" s="4">
        <v>1216.96</v>
      </c>
      <c r="H252" s="4">
        <v>1027.62</v>
      </c>
      <c r="I252" s="4">
        <v>467.21</v>
      </c>
      <c r="J252" s="4">
        <v>94.56</v>
      </c>
      <c r="K252" s="4">
        <v>672.61</v>
      </c>
      <c r="L252" s="4">
        <v>0.01</v>
      </c>
      <c r="M252" s="4">
        <v>18.7</v>
      </c>
      <c r="N252" s="4">
        <v>2025</v>
      </c>
      <c r="O252" s="4">
        <v>239.78</v>
      </c>
      <c r="P252" s="4">
        <v>9104.64</v>
      </c>
      <c r="Q252" s="4">
        <v>2300.41</v>
      </c>
    </row>
    <row r="253" spans="2:17">
      <c r="B253" s="5">
        <v>2021</v>
      </c>
      <c r="C253" s="4">
        <v>4690</v>
      </c>
      <c r="D253" s="4">
        <v>27161.6</v>
      </c>
      <c r="E253" s="4">
        <v>13426.35</v>
      </c>
      <c r="F253" s="4">
        <v>7926.43</v>
      </c>
      <c r="G253" s="4">
        <v>1180.27</v>
      </c>
      <c r="H253" s="4">
        <v>976.39</v>
      </c>
      <c r="I253" s="4">
        <v>520.09</v>
      </c>
      <c r="J253" s="4">
        <v>92.76</v>
      </c>
      <c r="K253" s="4">
        <v>669.95</v>
      </c>
      <c r="L253" s="4">
        <v>0.04</v>
      </c>
      <c r="M253" s="4">
        <v>21.14</v>
      </c>
      <c r="N253" s="4">
        <v>2139</v>
      </c>
      <c r="O253" s="4">
        <v>262.51</v>
      </c>
      <c r="P253" s="4">
        <v>9259.24</v>
      </c>
      <c r="Q253" s="4">
        <v>2496.26</v>
      </c>
    </row>
    <row r="254" spans="2:22">
      <c r="B254" s="5">
        <v>2022</v>
      </c>
      <c r="C254" s="4">
        <v>4693</v>
      </c>
      <c r="D254" s="4">
        <v>28954.2</v>
      </c>
      <c r="E254" s="4">
        <v>14158.5344493282</v>
      </c>
      <c r="F254" s="4">
        <v>7860.79</v>
      </c>
      <c r="G254" s="4">
        <v>1121.45</v>
      </c>
      <c r="H254" s="4">
        <v>1003.31</v>
      </c>
      <c r="I254" s="4">
        <v>499.8</v>
      </c>
      <c r="J254" s="4">
        <v>63.81</v>
      </c>
      <c r="K254" s="4">
        <v>644.95</v>
      </c>
      <c r="L254" s="4">
        <v>0.11</v>
      </c>
      <c r="M254" s="4">
        <v>23.93</v>
      </c>
      <c r="N254" s="4">
        <v>2389.52</v>
      </c>
      <c r="O254" s="4">
        <v>269.05</v>
      </c>
      <c r="P254" s="4">
        <v>9998.91</v>
      </c>
      <c r="Q254" s="4">
        <v>2460.49</v>
      </c>
      <c r="V254" s="19"/>
    </row>
    <row r="255" spans="15:22">
      <c r="O255" s="4"/>
      <c r="P255" s="4"/>
      <c r="Q255" s="4"/>
      <c r="V255" s="19"/>
    </row>
    <row r="256" spans="15:22">
      <c r="O256" s="4"/>
      <c r="P256" s="4"/>
      <c r="Q256" s="4"/>
      <c r="V256" s="19"/>
    </row>
    <row r="257" spans="15:17">
      <c r="O257" s="4"/>
      <c r="P257" s="4"/>
      <c r="Q257" s="4"/>
    </row>
  </sheetData>
  <pageMargins left="0.75" right="0.75" top="1" bottom="1" header="0.5" footer="0.5"/>
  <headerFooter/>
  <ignoredErrors>
    <ignoredError sqref="O227:O2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2"/>
  <sheetViews>
    <sheetView zoomScale="74" zoomScaleNormal="74" workbookViewId="0">
      <selection activeCell="A1" sqref="A1:N94"/>
    </sheetView>
  </sheetViews>
  <sheetFormatPr defaultColWidth="9.02654867256637" defaultRowHeight="13.5" outlineLevelCol="4"/>
  <cols>
    <col min="3" max="5" width="12.7964601769912"/>
  </cols>
  <sheetData>
    <row r="1" spans="1:5">
      <c r="A1" s="1"/>
      <c r="B1" s="1"/>
      <c r="C1" t="s">
        <v>33</v>
      </c>
      <c r="D1" t="s">
        <v>34</v>
      </c>
      <c r="E1" t="s">
        <v>35</v>
      </c>
    </row>
    <row r="2" spans="1:5">
      <c r="A2" s="2" t="s">
        <v>36</v>
      </c>
      <c r="B2" s="2">
        <v>2000</v>
      </c>
      <c r="C2">
        <f>Sheet1!O2+Sheet1!O25+Sheet1!O48+Sheet1!O71</f>
        <v>1022.508923</v>
      </c>
      <c r="D2">
        <f>Sheet1!P2+Sheet1!P25+Sheet1!P48+Sheet1!P71</f>
        <v>18619.5024658</v>
      </c>
      <c r="E2">
        <f>Sheet1!Q2+Sheet1!Q25+Sheet1!Q48+Sheet1!Q71</f>
        <v>2828.7464472</v>
      </c>
    </row>
    <row r="3" spans="1:5">
      <c r="A3" s="2"/>
      <c r="B3" s="2">
        <v>2001</v>
      </c>
      <c r="C3">
        <f>Sheet1!O3+Sheet1!O26+Sheet1!O49+Sheet1!O72</f>
        <v>992.617118</v>
      </c>
      <c r="D3">
        <f>Sheet1!P3+Sheet1!P26+Sheet1!P49+Sheet1!P72</f>
        <v>19643.1374</v>
      </c>
      <c r="E3">
        <f>Sheet1!Q3+Sheet1!Q26+Sheet1!Q49+Sheet1!Q72</f>
        <v>3205.2406278</v>
      </c>
    </row>
    <row r="4" spans="1:5">
      <c r="A4" s="2"/>
      <c r="B4" s="2">
        <v>2002</v>
      </c>
      <c r="C4">
        <f>Sheet1!O4+Sheet1!O27+Sheet1!O50+Sheet1!O73</f>
        <v>1001.101012</v>
      </c>
      <c r="D4">
        <f>Sheet1!P4+Sheet1!P27+Sheet1!P50+Sheet1!P73</f>
        <v>20487.4750578</v>
      </c>
      <c r="E4">
        <f>Sheet1!Q4+Sheet1!Q27+Sheet1!Q50+Sheet1!Q73</f>
        <v>3600.05983</v>
      </c>
    </row>
    <row r="5" spans="1:5">
      <c r="A5" s="2"/>
      <c r="B5" s="2">
        <v>2003</v>
      </c>
      <c r="C5">
        <f>Sheet1!O5+Sheet1!O28+Sheet1!O51+Sheet1!O74</f>
        <v>1008.30611</v>
      </c>
      <c r="D5">
        <f>Sheet1!P5+Sheet1!P28+Sheet1!P51+Sheet1!P74</f>
        <v>22822.413452</v>
      </c>
      <c r="E5">
        <f>Sheet1!Q5+Sheet1!Q28+Sheet1!Q51+Sheet1!Q74</f>
        <v>4032.286516</v>
      </c>
    </row>
    <row r="6" spans="1:5">
      <c r="A6" s="2"/>
      <c r="B6" s="2">
        <v>2004</v>
      </c>
      <c r="C6">
        <f>Sheet1!O6+Sheet1!O29+Sheet1!O52+Sheet1!O75</f>
        <v>1001.55391308972</v>
      </c>
      <c r="D6">
        <f>Sheet1!P6+Sheet1!P29+Sheet1!P52+Sheet1!P75</f>
        <v>26992.1624365243</v>
      </c>
      <c r="E6">
        <f>Sheet1!Q6+Sheet1!Q29+Sheet1!Q52+Sheet1!Q75</f>
        <v>4749.93267434866</v>
      </c>
    </row>
    <row r="7" spans="1:5">
      <c r="A7" s="2"/>
      <c r="B7" s="2">
        <v>2005</v>
      </c>
      <c r="C7">
        <f>Sheet1!O7+Sheet1!O30+Sheet1!O53+Sheet1!O76</f>
        <v>937.082694</v>
      </c>
      <c r="D7">
        <f>Sheet1!P7+Sheet1!P30+Sheet1!P53+Sheet1!P76</f>
        <v>31598.031721</v>
      </c>
      <c r="E7">
        <f>Sheet1!Q7+Sheet1!Q30+Sheet1!Q53+Sheet1!Q76</f>
        <v>5566.161045</v>
      </c>
    </row>
    <row r="8" spans="1:5">
      <c r="A8" s="2"/>
      <c r="B8" s="2">
        <v>2006</v>
      </c>
      <c r="C8">
        <f>Sheet1!O8+Sheet1!O31+Sheet1!O54+Sheet1!O77</f>
        <v>955.427144</v>
      </c>
      <c r="D8">
        <f>Sheet1!P8+Sheet1!P31+Sheet1!P54+Sheet1!P77</f>
        <v>34355.3420494</v>
      </c>
      <c r="E8">
        <f>Sheet1!Q8+Sheet1!Q31+Sheet1!Q54+Sheet1!Q77</f>
        <v>6104.99</v>
      </c>
    </row>
    <row r="9" spans="1:5">
      <c r="A9" s="2"/>
      <c r="B9" s="2">
        <v>2007</v>
      </c>
      <c r="C9">
        <f>Sheet1!O9+Sheet1!O32+Sheet1!O55+Sheet1!O78</f>
        <v>971.741141346418</v>
      </c>
      <c r="D9">
        <f>Sheet1!P9+Sheet1!P32+Sheet1!P55+Sheet1!P78</f>
        <v>37639.1784433602</v>
      </c>
      <c r="E9">
        <f>Sheet1!Q9+Sheet1!Q32+Sheet1!Q55+Sheet1!Q78</f>
        <v>6978.56249679394</v>
      </c>
    </row>
    <row r="10" spans="1:5">
      <c r="A10" s="2"/>
      <c r="B10" s="2">
        <v>2008</v>
      </c>
      <c r="C10">
        <f>Sheet1!O10+Sheet1!O33+Sheet1!O56+Sheet1!O79</f>
        <v>993.670258</v>
      </c>
      <c r="D10">
        <f>Sheet1!P10+Sheet1!P33+Sheet1!P56+Sheet1!P79</f>
        <v>39536.2032124</v>
      </c>
      <c r="E10">
        <f>Sheet1!Q10+Sheet1!Q33+Sheet1!Q56+Sheet1!Q79</f>
        <v>7762.8906236</v>
      </c>
    </row>
    <row r="11" spans="1:5">
      <c r="A11" s="2"/>
      <c r="B11" s="2">
        <v>2009</v>
      </c>
      <c r="C11">
        <f>Sheet1!O11+Sheet1!O34+Sheet1!O57+Sheet1!O80</f>
        <v>1024.758835</v>
      </c>
      <c r="D11">
        <f>Sheet1!P11+Sheet1!P34+Sheet1!P57+Sheet1!P80</f>
        <v>41337.2505581044</v>
      </c>
      <c r="E11">
        <f>Sheet1!Q11+Sheet1!Q34+Sheet1!Q57+Sheet1!Q80</f>
        <v>8323.9013824</v>
      </c>
    </row>
    <row r="12" spans="1:5">
      <c r="A12" s="2"/>
      <c r="B12" s="2">
        <v>2010</v>
      </c>
      <c r="C12">
        <f>Sheet1!O12+Sheet1!O35+Sheet1!O58+Sheet1!O81</f>
        <v>1093.8273335</v>
      </c>
      <c r="D12">
        <f>Sheet1!P12+Sheet1!P35+Sheet1!P58+Sheet1!P81</f>
        <v>43509.99445385</v>
      </c>
      <c r="E12">
        <f>Sheet1!Q12+Sheet1!Q35+Sheet1!Q58+Sheet1!Q81</f>
        <v>9385.15116886</v>
      </c>
    </row>
    <row r="13" spans="1:5">
      <c r="A13" s="2"/>
      <c r="B13" s="2">
        <v>2011</v>
      </c>
      <c r="C13">
        <f>Sheet1!O13+Sheet1!O36+Sheet1!O59+Sheet1!O82</f>
        <v>1063.65864</v>
      </c>
      <c r="D13">
        <f>Sheet1!P13+Sheet1!P36+Sheet1!P59+Sheet1!P82</f>
        <v>45687.4074866</v>
      </c>
      <c r="E13">
        <f>Sheet1!Q13+Sheet1!Q36+Sheet1!Q59+Sheet1!Q82</f>
        <v>9899.930126</v>
      </c>
    </row>
    <row r="14" spans="1:5">
      <c r="A14" s="2"/>
      <c r="B14" s="2">
        <v>2012</v>
      </c>
      <c r="C14">
        <f>Sheet1!O14+Sheet1!O37+Sheet1!O60+Sheet1!O83</f>
        <v>1129.74181</v>
      </c>
      <c r="D14">
        <f>Sheet1!P14+Sheet1!P37+Sheet1!P60+Sheet1!P83</f>
        <v>47036.7743746</v>
      </c>
      <c r="E14">
        <f>Sheet1!Q14+Sheet1!Q37+Sheet1!Q60+Sheet1!Q83</f>
        <v>10633.0758634</v>
      </c>
    </row>
    <row r="15" spans="1:5">
      <c r="A15" s="2"/>
      <c r="B15" s="2">
        <v>2013</v>
      </c>
      <c r="C15">
        <f>Sheet1!O15+Sheet1!O38+Sheet1!O61+Sheet1!O84</f>
        <v>1214.445735</v>
      </c>
      <c r="D15">
        <f>Sheet1!P15+Sheet1!P38+Sheet1!P61+Sheet1!P84</f>
        <v>47846.4353006</v>
      </c>
      <c r="E15">
        <f>Sheet1!Q15+Sheet1!Q38+Sheet1!Q61+Sheet1!Q84</f>
        <v>11289.8636628</v>
      </c>
    </row>
    <row r="16" spans="1:5">
      <c r="A16" s="2"/>
      <c r="B16" s="2">
        <v>2014</v>
      </c>
      <c r="C16">
        <f>Sheet1!O16+Sheet1!O39+Sheet1!O62+Sheet1!O85</f>
        <v>1228.73976</v>
      </c>
      <c r="D16">
        <f>Sheet1!P16+Sheet1!P39+Sheet1!P62+Sheet1!P85</f>
        <v>48880.623762</v>
      </c>
      <c r="E16">
        <f>Sheet1!Q16+Sheet1!Q39+Sheet1!Q62+Sheet1!Q85</f>
        <v>11712.9387514</v>
      </c>
    </row>
    <row r="17" spans="1:5">
      <c r="A17" s="2"/>
      <c r="B17" s="2">
        <v>2015</v>
      </c>
      <c r="C17">
        <f>Sheet1!O17+Sheet1!O40+Sheet1!O63+Sheet1!O86</f>
        <v>1283.81579</v>
      </c>
      <c r="D17">
        <f>Sheet1!P17+Sheet1!P40+Sheet1!P63+Sheet1!P86</f>
        <v>49350.09364</v>
      </c>
      <c r="E17">
        <f>Sheet1!Q17+Sheet1!Q40+Sheet1!Q63+Sheet1!Q86</f>
        <v>12346.627511</v>
      </c>
    </row>
    <row r="18" spans="1:5">
      <c r="A18" s="2"/>
      <c r="B18" s="2">
        <v>2016</v>
      </c>
      <c r="C18">
        <f>Sheet1!O18+Sheet1!O41+Sheet1!O64+Sheet1!O87</f>
        <v>1335.02328</v>
      </c>
      <c r="D18">
        <f>Sheet1!P18+Sheet1!P41+Sheet1!P64+Sheet1!P87</f>
        <v>49610.5162848</v>
      </c>
      <c r="E18">
        <f>Sheet1!Q18+Sheet1!Q41+Sheet1!Q64+Sheet1!Q87</f>
        <v>13081.5565802</v>
      </c>
    </row>
    <row r="19" spans="1:5">
      <c r="A19" s="2"/>
      <c r="B19" s="2">
        <v>2017</v>
      </c>
      <c r="C19">
        <f>Sheet1!O19+Sheet1!O42+Sheet1!O65+Sheet1!O88</f>
        <v>1359.2178</v>
      </c>
      <c r="D19">
        <f>Sheet1!P19+Sheet1!P42+Sheet1!P65+Sheet1!P88</f>
        <v>49481.4773382</v>
      </c>
      <c r="E19">
        <f>Sheet1!Q19+Sheet1!Q42+Sheet1!Q65+Sheet1!Q88</f>
        <v>13926.077391</v>
      </c>
    </row>
    <row r="20" spans="1:5">
      <c r="A20" s="2"/>
      <c r="B20" s="2">
        <v>2018</v>
      </c>
      <c r="C20">
        <f>Sheet1!O20+Sheet1!O43+Sheet1!O66+Sheet1!O89</f>
        <v>1362.27107</v>
      </c>
      <c r="D20">
        <f>Sheet1!P20+Sheet1!P43+Sheet1!P66+Sheet1!P89</f>
        <v>48712.1911132</v>
      </c>
      <c r="E20">
        <f>Sheet1!Q20+Sheet1!Q43+Sheet1!Q66+Sheet1!Q89</f>
        <v>14342.5699976</v>
      </c>
    </row>
    <row r="21" spans="1:5">
      <c r="A21" s="2"/>
      <c r="B21" s="2">
        <v>2019</v>
      </c>
      <c r="C21">
        <f>Sheet1!O21+Sheet1!O44+Sheet1!O67+Sheet1!O90</f>
        <v>1368.701999</v>
      </c>
      <c r="D21">
        <f>Sheet1!P21+Sheet1!P44+Sheet1!P67+Sheet1!P90</f>
        <v>49530.5750314</v>
      </c>
      <c r="E21">
        <f>Sheet1!Q21+Sheet1!Q44+Sheet1!Q67+Sheet1!Q90</f>
        <v>13907.1021276</v>
      </c>
    </row>
    <row r="22" spans="1:5">
      <c r="A22" s="2"/>
      <c r="B22" s="2">
        <v>2020</v>
      </c>
      <c r="C22">
        <f>Sheet1!O22+Sheet1!O45+Sheet1!O68+Sheet1!O91</f>
        <v>1356.20504</v>
      </c>
      <c r="D22">
        <f>Sheet1!P22+Sheet1!P45+Sheet1!P68+Sheet1!P91</f>
        <v>52529.601447</v>
      </c>
      <c r="E22">
        <f>Sheet1!Q22+Sheet1!Q45+Sheet1!Q68+Sheet1!Q91</f>
        <v>14428.3518268</v>
      </c>
    </row>
    <row r="23" spans="1:5">
      <c r="A23" s="2"/>
      <c r="B23" s="2">
        <v>2021</v>
      </c>
      <c r="C23">
        <f>Sheet1!O23+Sheet1!O46+Sheet1!O69+Sheet1!O92</f>
        <v>1418.04474</v>
      </c>
      <c r="D23">
        <f>Sheet1!P23+Sheet1!P46+Sheet1!P69+Sheet1!P92</f>
        <v>55174.7736278</v>
      </c>
      <c r="E23">
        <f>Sheet1!Q23+Sheet1!Q46+Sheet1!Q69+Sheet1!Q92</f>
        <v>15558.726339</v>
      </c>
    </row>
    <row r="24" spans="1:5">
      <c r="A24" s="2"/>
      <c r="B24" s="2">
        <v>2022</v>
      </c>
      <c r="C24">
        <f>Sheet1!O24+Sheet1!O47+Sheet1!O70+Sheet1!O93</f>
        <v>1493.352217</v>
      </c>
      <c r="D24">
        <f>Sheet1!P24+Sheet1!P47+Sheet1!P70+Sheet1!P93</f>
        <v>57068.3700836</v>
      </c>
      <c r="E24">
        <f>Sheet1!Q24+Sheet1!Q47+Sheet1!Q70+Sheet1!Q93</f>
        <v>15389.0340822</v>
      </c>
    </row>
    <row r="25" spans="1:5">
      <c r="A25" s="2" t="s">
        <v>37</v>
      </c>
      <c r="B25" s="2">
        <v>2000</v>
      </c>
      <c r="C25">
        <f>Sheet1!O94+Sheet1!O117+Sheet1!O140</f>
        <v>746.44711552</v>
      </c>
      <c r="D25">
        <f>Sheet1!P94+Sheet1!P117+Sheet1!P140</f>
        <v>10203.136878208</v>
      </c>
      <c r="E25">
        <f>Sheet1!Q94+Sheet1!Q117+Sheet1!Q140</f>
        <v>1278.03256768</v>
      </c>
    </row>
    <row r="26" spans="1:5">
      <c r="A26" s="2"/>
      <c r="B26" s="2">
        <v>2001</v>
      </c>
      <c r="C26">
        <f>Sheet1!O95+Sheet1!O118+Sheet1!O141</f>
        <v>840.9876</v>
      </c>
      <c r="D26">
        <f>Sheet1!P95+Sheet1!P118+Sheet1!P141</f>
        <v>11079.8624</v>
      </c>
      <c r="E26">
        <f>Sheet1!Q95+Sheet1!Q118+Sheet1!Q141</f>
        <v>1645.2032</v>
      </c>
    </row>
    <row r="27" spans="1:5">
      <c r="A27" s="2"/>
      <c r="B27" s="2">
        <v>2002</v>
      </c>
      <c r="C27">
        <f>Sheet1!O96+Sheet1!O119+Sheet1!O142</f>
        <v>900.5368</v>
      </c>
      <c r="D27">
        <f>Sheet1!P96+Sheet1!P119+Sheet1!P142</f>
        <v>12945.4484</v>
      </c>
      <c r="E27">
        <f>Sheet1!Q96+Sheet1!Q119+Sheet1!Q142</f>
        <v>1882.0492</v>
      </c>
    </row>
    <row r="28" spans="1:5">
      <c r="A28" s="2"/>
      <c r="B28" s="2">
        <v>2003</v>
      </c>
      <c r="C28">
        <f>Sheet1!O97+Sheet1!O120+Sheet1!O143</f>
        <v>960.768</v>
      </c>
      <c r="D28">
        <f>Sheet1!P97+Sheet1!P120+Sheet1!P143</f>
        <v>14468.2592</v>
      </c>
      <c r="E28">
        <f>Sheet1!Q97+Sheet1!Q120+Sheet1!Q143</f>
        <v>2273.7752</v>
      </c>
    </row>
    <row r="29" spans="1:5">
      <c r="A29" s="2"/>
      <c r="B29" s="2">
        <v>2004</v>
      </c>
      <c r="C29">
        <f>Sheet1!O98+Sheet1!O121+Sheet1!O144</f>
        <v>1023.2096</v>
      </c>
      <c r="D29">
        <f>Sheet1!P98+Sheet1!P121+Sheet1!P144</f>
        <v>15672.5456</v>
      </c>
      <c r="E29">
        <f>Sheet1!Q98+Sheet1!Q121+Sheet1!Q144</f>
        <v>2530.2248</v>
      </c>
    </row>
    <row r="30" spans="1:5">
      <c r="A30" s="2"/>
      <c r="B30" s="2">
        <v>2005</v>
      </c>
      <c r="C30">
        <f>Sheet1!O99+Sheet1!O122+Sheet1!O145</f>
        <v>1146.05033201183</v>
      </c>
      <c r="D30">
        <f>Sheet1!P99+Sheet1!P122+Sheet1!P145</f>
        <v>16671.6324740097</v>
      </c>
      <c r="E30">
        <f>Sheet1!Q99+Sheet1!Q122+Sheet1!Q145</f>
        <v>2929.12389217522</v>
      </c>
    </row>
    <row r="31" spans="1:5">
      <c r="A31" s="2"/>
      <c r="B31" s="2">
        <v>2006</v>
      </c>
      <c r="C31">
        <f>Sheet1!O100+Sheet1!O123+Sheet1!O146</f>
        <v>1129.05557093924</v>
      </c>
      <c r="D31">
        <f>Sheet1!P100+Sheet1!P123+Sheet1!P146</f>
        <v>18365.1917121309</v>
      </c>
      <c r="E31">
        <f>Sheet1!Q100+Sheet1!Q123+Sheet1!Q146</f>
        <v>3240.70377061709</v>
      </c>
    </row>
    <row r="32" spans="1:5">
      <c r="A32" s="2"/>
      <c r="B32" s="2">
        <v>2007</v>
      </c>
      <c r="C32">
        <f>Sheet1!O101+Sheet1!O124+Sheet1!O147</f>
        <v>1134.44858166682</v>
      </c>
      <c r="D32">
        <f>Sheet1!P101+Sheet1!P124+Sheet1!P147</f>
        <v>20287.4531440644</v>
      </c>
      <c r="E32">
        <f>Sheet1!Q101+Sheet1!Q124+Sheet1!Q147</f>
        <v>3721.09015321747</v>
      </c>
    </row>
    <row r="33" spans="1:5">
      <c r="A33" s="2"/>
      <c r="B33" s="2">
        <v>2008</v>
      </c>
      <c r="C33">
        <f>Sheet1!O102+Sheet1!O125+Sheet1!O148</f>
        <v>1231.98</v>
      </c>
      <c r="D33">
        <f>Sheet1!P102+Sheet1!P125+Sheet1!P148</f>
        <v>21876.08</v>
      </c>
      <c r="E33">
        <f>Sheet1!Q102+Sheet1!Q125+Sheet1!Q148</f>
        <v>4267.57</v>
      </c>
    </row>
    <row r="34" spans="1:5">
      <c r="A34" s="2"/>
      <c r="B34" s="2">
        <v>2009</v>
      </c>
      <c r="C34">
        <f>Sheet1!O103+Sheet1!O126+Sheet1!O149</f>
        <v>1294.37</v>
      </c>
      <c r="D34">
        <f>Sheet1!P103+Sheet1!P126+Sheet1!P149</f>
        <v>23373.78</v>
      </c>
      <c r="E34">
        <f>Sheet1!Q103+Sheet1!Q126+Sheet1!Q149</f>
        <v>4653.28</v>
      </c>
    </row>
    <row r="35" spans="1:5">
      <c r="A35" s="2"/>
      <c r="B35" s="2">
        <v>2010</v>
      </c>
      <c r="C35">
        <f>Sheet1!O104+Sheet1!O127+Sheet1!O150</f>
        <v>1420.23</v>
      </c>
      <c r="D35">
        <f>Sheet1!P104+Sheet1!P127+Sheet1!P150</f>
        <v>25559.26</v>
      </c>
      <c r="E35">
        <f>Sheet1!Q104+Sheet1!Q127+Sheet1!Q150</f>
        <v>5286.46</v>
      </c>
    </row>
    <row r="36" spans="1:5">
      <c r="A36" s="2"/>
      <c r="B36" s="2">
        <v>2011</v>
      </c>
      <c r="C36">
        <f>Sheet1!O105+Sheet1!O128+Sheet1!O151</f>
        <v>1433.37</v>
      </c>
      <c r="D36">
        <f>Sheet1!P105+Sheet1!P128+Sheet1!P151</f>
        <v>27865.51</v>
      </c>
      <c r="E36">
        <f>Sheet1!Q105+Sheet1!Q128+Sheet1!Q151</f>
        <v>6097.89</v>
      </c>
    </row>
    <row r="37" spans="1:5">
      <c r="A37" s="2"/>
      <c r="B37" s="2">
        <v>2012</v>
      </c>
      <c r="C37">
        <f>Sheet1!O106+Sheet1!O129+Sheet1!O152</f>
        <v>1517.68</v>
      </c>
      <c r="D37">
        <f>Sheet1!P106+Sheet1!P129+Sheet1!P152</f>
        <v>28960.05</v>
      </c>
      <c r="E37">
        <f>Sheet1!Q106+Sheet1!Q129+Sheet1!Q152</f>
        <v>6455.24</v>
      </c>
    </row>
    <row r="38" spans="1:5">
      <c r="A38" s="2"/>
      <c r="B38" s="2">
        <v>2013</v>
      </c>
      <c r="C38">
        <f>Sheet1!O107+Sheet1!O130+Sheet1!O153</f>
        <v>1586.47</v>
      </c>
      <c r="D38">
        <f>Sheet1!P107+Sheet1!P130+Sheet1!P153</f>
        <v>29771.1</v>
      </c>
      <c r="E38">
        <f>Sheet1!Q107+Sheet1!Q130+Sheet1!Q153</f>
        <v>7280</v>
      </c>
    </row>
    <row r="39" spans="1:5">
      <c r="A39" s="2"/>
      <c r="B39" s="2">
        <v>2014</v>
      </c>
      <c r="C39">
        <f>Sheet1!O108+Sheet1!O131+Sheet1!O154</f>
        <v>1319.96</v>
      </c>
      <c r="D39">
        <f>Sheet1!P108+Sheet1!P131+Sheet1!P154</f>
        <v>26498.12</v>
      </c>
      <c r="E39">
        <f>Sheet1!Q108+Sheet1!Q131+Sheet1!Q154</f>
        <v>7056.74</v>
      </c>
    </row>
    <row r="40" spans="1:5">
      <c r="A40" s="2"/>
      <c r="B40" s="2">
        <v>2015</v>
      </c>
      <c r="C40">
        <f>Sheet1!O109+Sheet1!O132+Sheet1!O155</f>
        <v>1315.76</v>
      </c>
      <c r="D40">
        <f>Sheet1!P109+Sheet1!P132+Sheet1!P155</f>
        <v>26234</v>
      </c>
      <c r="E40">
        <f>Sheet1!Q109+Sheet1!Q132+Sheet1!Q155</f>
        <v>7600.78</v>
      </c>
    </row>
    <row r="41" spans="1:5">
      <c r="A41" s="2"/>
      <c r="B41" s="2">
        <v>2016</v>
      </c>
      <c r="C41">
        <f>Sheet1!O110+Sheet1!O133+Sheet1!O156</f>
        <v>1271.38</v>
      </c>
      <c r="D41">
        <f>Sheet1!P110+Sheet1!P133+Sheet1!P156</f>
        <v>25278.22</v>
      </c>
      <c r="E41">
        <f>Sheet1!Q110+Sheet1!Q133+Sheet1!Q156</f>
        <v>8360.92</v>
      </c>
    </row>
    <row r="42" spans="1:5">
      <c r="A42" s="2"/>
      <c r="B42" s="2">
        <v>2017</v>
      </c>
      <c r="C42">
        <f>Sheet1!O111+Sheet1!O134+Sheet1!O157</f>
        <v>1292.78</v>
      </c>
      <c r="D42">
        <f>Sheet1!P111+Sheet1!P134+Sheet1!P157</f>
        <v>25373.35</v>
      </c>
      <c r="E42">
        <f>Sheet1!Q111+Sheet1!Q134+Sheet1!Q157</f>
        <v>8745.06</v>
      </c>
    </row>
    <row r="43" spans="1:5">
      <c r="A43" s="2"/>
      <c r="B43" s="2">
        <v>2018</v>
      </c>
      <c r="C43">
        <f>Sheet1!O112+Sheet1!O135+Sheet1!O158</f>
        <v>1345.2285</v>
      </c>
      <c r="D43">
        <f>Sheet1!P112+Sheet1!P135+Sheet1!P158</f>
        <v>26853.9</v>
      </c>
      <c r="E43">
        <f>Sheet1!Q112+Sheet1!Q135+Sheet1!Q158</f>
        <v>9431.8732</v>
      </c>
    </row>
    <row r="44" spans="1:5">
      <c r="A44" s="2"/>
      <c r="B44" s="2">
        <v>2019</v>
      </c>
      <c r="C44">
        <f>Sheet1!O113+Sheet1!O136+Sheet1!O159</f>
        <v>1414.303425</v>
      </c>
      <c r="D44">
        <f>Sheet1!P113+Sheet1!P136+Sheet1!P159</f>
        <v>26805.59</v>
      </c>
      <c r="E44">
        <f>Sheet1!Q113+Sheet1!Q136+Sheet1!Q159</f>
        <v>10331.48</v>
      </c>
    </row>
    <row r="45" spans="1:5">
      <c r="A45" s="2"/>
      <c r="B45" s="2">
        <v>2020</v>
      </c>
      <c r="C45">
        <f>Sheet1!O114+Sheet1!O137+Sheet1!O160</f>
        <v>1481.36659625</v>
      </c>
      <c r="D45">
        <f>Sheet1!P114+Sheet1!P137+Sheet1!P160</f>
        <v>26700.69</v>
      </c>
      <c r="E45">
        <f>Sheet1!Q114+Sheet1!Q137+Sheet1!Q160</f>
        <v>9832.15</v>
      </c>
    </row>
    <row r="46" spans="1:5">
      <c r="A46" s="2"/>
      <c r="B46" s="2">
        <v>2021</v>
      </c>
      <c r="C46">
        <f>Sheet1!O115+Sheet1!O138+Sheet1!O161</f>
        <v>1519.7844260625</v>
      </c>
      <c r="D46">
        <f>Sheet1!P115+Sheet1!P138+Sheet1!P161</f>
        <v>28211.1363</v>
      </c>
      <c r="E46">
        <f>Sheet1!Q115+Sheet1!Q138+Sheet1!Q161</f>
        <v>10735.13</v>
      </c>
    </row>
    <row r="47" spans="1:5">
      <c r="A47" s="2"/>
      <c r="B47" s="2">
        <v>2022</v>
      </c>
      <c r="C47">
        <f>Sheet1!O116+Sheet1!O139+Sheet1!O162</f>
        <v>1613.75814736563</v>
      </c>
      <c r="D47">
        <f>Sheet1!P116+Sheet1!P139+Sheet1!P162</f>
        <v>30342.9</v>
      </c>
      <c r="E47">
        <f>Sheet1!Q116+Sheet1!Q139+Sheet1!Q162</f>
        <v>10065.62</v>
      </c>
    </row>
    <row r="48" spans="1:5">
      <c r="A48" s="2" t="s">
        <v>36</v>
      </c>
      <c r="B48" s="2">
        <v>2000</v>
      </c>
      <c r="C48">
        <f>Sheet1!O163+Sheet1!O186+Sheet1!O209+Sheet1!O232</f>
        <v>771.027022</v>
      </c>
      <c r="D48">
        <f>Sheet1!P163+Sheet1!P186+Sheet1!P209+Sheet1!P232</f>
        <v>10041.1460278</v>
      </c>
      <c r="E48">
        <f>Sheet1!Q163+Sheet1!Q186+Sheet1!Q209+Sheet1!Q232</f>
        <v>1229.028896</v>
      </c>
    </row>
    <row r="49" spans="1:5">
      <c r="A49" s="2"/>
      <c r="B49" s="2">
        <v>2001</v>
      </c>
      <c r="C49">
        <f>Sheet1!O164+Sheet1!O187+Sheet1!O210+Sheet1!O233</f>
        <v>786.523359</v>
      </c>
      <c r="D49">
        <f>Sheet1!P164+Sheet1!P187+Sheet1!P210+Sheet1!P233</f>
        <v>10196.049671</v>
      </c>
      <c r="E49">
        <f>Sheet1!Q164+Sheet1!Q187+Sheet1!Q210+Sheet1!Q233</f>
        <v>1464.56437</v>
      </c>
    </row>
    <row r="50" spans="1:5">
      <c r="A50" s="2"/>
      <c r="B50" s="2">
        <v>2002</v>
      </c>
      <c r="C50">
        <f>Sheet1!O165+Sheet1!O188+Sheet1!O211+Sheet1!O234</f>
        <v>837.013485</v>
      </c>
      <c r="D50">
        <f>Sheet1!P165+Sheet1!P188+Sheet1!P211+Sheet1!P234</f>
        <v>11722.1252136</v>
      </c>
      <c r="E50">
        <f>Sheet1!Q165+Sheet1!Q188+Sheet1!Q211+Sheet1!Q234</f>
        <v>1801.496151</v>
      </c>
    </row>
    <row r="51" spans="1:5">
      <c r="A51" s="2"/>
      <c r="B51" s="2">
        <v>2003</v>
      </c>
      <c r="C51">
        <f>Sheet1!O166+Sheet1!O189+Sheet1!O212+Sheet1!O235</f>
        <v>902.26250775</v>
      </c>
      <c r="D51">
        <f>Sheet1!P166+Sheet1!P189+Sheet1!P212+Sheet1!P235</f>
        <v>13240.53849564</v>
      </c>
      <c r="E51">
        <f>Sheet1!Q166+Sheet1!Q189+Sheet1!Q212+Sheet1!Q235</f>
        <v>2009.48607365</v>
      </c>
    </row>
    <row r="52" spans="1:5">
      <c r="A52" s="2"/>
      <c r="B52" s="2">
        <v>2004</v>
      </c>
      <c r="C52">
        <f>Sheet1!O167+Sheet1!O190+Sheet1!O213+Sheet1!O236</f>
        <v>887.2373839125</v>
      </c>
      <c r="D52">
        <f>Sheet1!P167+Sheet1!P190+Sheet1!P213+Sheet1!P236</f>
        <v>15896.359769986</v>
      </c>
      <c r="E52">
        <f>Sheet1!Q167+Sheet1!Q190+Sheet1!Q213+Sheet1!Q236</f>
        <v>2506.1839846975</v>
      </c>
    </row>
    <row r="53" spans="1:5">
      <c r="A53" s="2"/>
      <c r="B53" s="2">
        <v>2005</v>
      </c>
      <c r="C53">
        <f>Sheet1!O168+Sheet1!O191+Sheet1!O214+Sheet1!O237</f>
        <v>995.33</v>
      </c>
      <c r="D53">
        <f>Sheet1!P168+Sheet1!P191+Sheet1!P214+Sheet1!P237</f>
        <v>20758.48</v>
      </c>
      <c r="E53">
        <f>Sheet1!Q168+Sheet1!Q191+Sheet1!Q214+Sheet1!Q237</f>
        <v>3007.56</v>
      </c>
    </row>
    <row r="54" spans="1:5">
      <c r="A54" s="2"/>
      <c r="B54" s="2">
        <v>2006</v>
      </c>
      <c r="C54">
        <f>Sheet1!O169+Sheet1!O192+Sheet1!O215+Sheet1!O238</f>
        <v>1051.83</v>
      </c>
      <c r="D54">
        <f>Sheet1!P169+Sheet1!P192+Sheet1!P215+Sheet1!P238</f>
        <v>23231.35</v>
      </c>
      <c r="E54">
        <f>Sheet1!Q169+Sheet1!Q192+Sheet1!Q215+Sheet1!Q238</f>
        <v>3228.24</v>
      </c>
    </row>
    <row r="55" spans="1:5">
      <c r="A55" s="2"/>
      <c r="B55" s="2">
        <v>2007</v>
      </c>
      <c r="C55">
        <f>Sheet1!O170+Sheet1!O193+Sheet1!O216+Sheet1!O239</f>
        <v>880.62</v>
      </c>
      <c r="D55">
        <f>Sheet1!P170+Sheet1!P193+Sheet1!P216+Sheet1!P239</f>
        <v>24045.31</v>
      </c>
      <c r="E55">
        <f>Sheet1!Q170+Sheet1!Q193+Sheet1!Q216+Sheet1!Q239</f>
        <v>3949.47</v>
      </c>
    </row>
    <row r="56" spans="1:5">
      <c r="A56" s="2"/>
      <c r="B56" s="2">
        <v>2008</v>
      </c>
      <c r="C56">
        <f>Sheet1!O171+Sheet1!O194+Sheet1!O217+Sheet1!O240</f>
        <v>882.75</v>
      </c>
      <c r="D56">
        <f>Sheet1!P171+Sheet1!P194+Sheet1!P217+Sheet1!P240</f>
        <v>25353.2</v>
      </c>
      <c r="E56">
        <f>Sheet1!Q171+Sheet1!Q194+Sheet1!Q217+Sheet1!Q240</f>
        <v>4348.36</v>
      </c>
    </row>
    <row r="57" spans="1:5">
      <c r="A57" s="2"/>
      <c r="B57" s="2">
        <v>2009</v>
      </c>
      <c r="C57">
        <f>Sheet1!O172+Sheet1!O195+Sheet1!O218+Sheet1!O241</f>
        <v>883.14</v>
      </c>
      <c r="D57">
        <f>Sheet1!P172+Sheet1!P195+Sheet1!P218+Sheet1!P241</f>
        <v>28000.36</v>
      </c>
      <c r="E57">
        <f>Sheet1!Q172+Sheet1!Q195+Sheet1!Q218+Sheet1!Q241</f>
        <v>4806.07</v>
      </c>
    </row>
    <row r="58" spans="1:5">
      <c r="A58" s="2"/>
      <c r="B58" s="2">
        <v>2010</v>
      </c>
      <c r="C58">
        <f>Sheet1!O173+Sheet1!O196+Sheet1!O219+Sheet1!O242</f>
        <v>851.46</v>
      </c>
      <c r="D58">
        <f>Sheet1!P173+Sheet1!P196+Sheet1!P219+Sheet1!P242</f>
        <v>30499.34</v>
      </c>
      <c r="E58">
        <f>Sheet1!Q173+Sheet1!Q196+Sheet1!Q219+Sheet1!Q242</f>
        <v>5510.97</v>
      </c>
    </row>
    <row r="59" spans="1:5">
      <c r="A59" s="2"/>
      <c r="B59" s="2">
        <v>2011</v>
      </c>
      <c r="C59">
        <f>Sheet1!O174+Sheet1!O197+Sheet1!O220+Sheet1!O243</f>
        <v>877.73</v>
      </c>
      <c r="D59">
        <f>Sheet1!P174+Sheet1!P197+Sheet1!P220+Sheet1!P243</f>
        <v>33623.47</v>
      </c>
      <c r="E59">
        <f>Sheet1!Q174+Sheet1!Q197+Sheet1!Q220+Sheet1!Q243</f>
        <v>6187.84</v>
      </c>
    </row>
    <row r="60" spans="1:5">
      <c r="A60" s="2"/>
      <c r="B60" s="2">
        <v>2012</v>
      </c>
      <c r="C60">
        <f>Sheet1!O175+Sheet1!O198+Sheet1!O221+Sheet1!O244</f>
        <v>917.3</v>
      </c>
      <c r="D60">
        <f>Sheet1!P175+Sheet1!P198+Sheet1!P221+Sheet1!P244</f>
        <v>35470.33</v>
      </c>
      <c r="E60">
        <f>Sheet1!Q175+Sheet1!Q198+Sheet1!Q221+Sheet1!Q244</f>
        <v>6927.71</v>
      </c>
    </row>
    <row r="61" spans="1:5">
      <c r="A61" s="2"/>
      <c r="B61" s="2">
        <v>2013</v>
      </c>
      <c r="C61">
        <f>Sheet1!O176+Sheet1!O199+Sheet1!O222+Sheet1!O245</f>
        <v>732.04</v>
      </c>
      <c r="D61">
        <f>Sheet1!P176+Sheet1!P199+Sheet1!P222+Sheet1!P245</f>
        <v>32268.75</v>
      </c>
      <c r="E61">
        <f>Sheet1!Q176+Sheet1!Q199+Sheet1!Q222+Sheet1!Q245</f>
        <v>7146.7</v>
      </c>
    </row>
    <row r="62" spans="1:5">
      <c r="A62" s="2"/>
      <c r="B62" s="2">
        <v>2014</v>
      </c>
      <c r="C62">
        <f>Sheet1!O177+Sheet1!O200+Sheet1!O223+Sheet1!O246</f>
        <v>719.32</v>
      </c>
      <c r="D62">
        <f>Sheet1!P177+Sheet1!P200+Sheet1!P223+Sheet1!P246</f>
        <v>33462.95</v>
      </c>
      <c r="E62">
        <f>Sheet1!Q177+Sheet1!Q200+Sheet1!Q223+Sheet1!Q246</f>
        <v>7371.31</v>
      </c>
    </row>
    <row r="63" spans="1:5">
      <c r="A63" s="2"/>
      <c r="B63" s="2">
        <v>2015</v>
      </c>
      <c r="C63">
        <f>Sheet1!O178+Sheet1!O201+Sheet1!O224+Sheet1!O247</f>
        <v>779.55926664745</v>
      </c>
      <c r="D63">
        <f>Sheet1!P178+Sheet1!P201+Sheet1!P224+Sheet1!P247</f>
        <v>32672.1224484849</v>
      </c>
      <c r="E63">
        <f>Sheet1!Q178+Sheet1!Q201+Sheet1!Q224+Sheet1!Q247</f>
        <v>8105.36755739154</v>
      </c>
    </row>
    <row r="64" spans="1:5">
      <c r="A64" s="2"/>
      <c r="B64" s="2">
        <v>2016</v>
      </c>
      <c r="C64">
        <f>Sheet1!O179+Sheet1!O202+Sheet1!O225+Sheet1!O248</f>
        <v>844.172063631742</v>
      </c>
      <c r="D64">
        <f>Sheet1!P179+Sheet1!P202+Sheet1!P225+Sheet1!P248</f>
        <v>32370.398886616</v>
      </c>
      <c r="E64">
        <f>Sheet1!Q179+Sheet1!Q202+Sheet1!Q225+Sheet1!Q248</f>
        <v>9028.59820703959</v>
      </c>
    </row>
    <row r="65" spans="1:5">
      <c r="A65" s="2"/>
      <c r="B65" s="2">
        <v>2017</v>
      </c>
      <c r="C65">
        <f>Sheet1!O180+Sheet1!O203+Sheet1!O226+Sheet1!O249</f>
        <v>890.65</v>
      </c>
      <c r="D65">
        <f>Sheet1!P180+Sheet1!P203+Sheet1!P226+Sheet1!P249</f>
        <v>32057.8</v>
      </c>
      <c r="E65">
        <f>Sheet1!Q180+Sheet1!Q203+Sheet1!Q226+Sheet1!Q249</f>
        <v>9372.75</v>
      </c>
    </row>
    <row r="66" spans="1:5">
      <c r="A66" s="2"/>
      <c r="B66" s="2">
        <v>2018</v>
      </c>
      <c r="C66">
        <f>Sheet1!O181+Sheet1!O204+Sheet1!O227+Sheet1!O250</f>
        <v>901.94</v>
      </c>
      <c r="D66">
        <f>Sheet1!P181+Sheet1!P204+Sheet1!P227+Sheet1!P250</f>
        <v>31145.33</v>
      </c>
      <c r="E66">
        <f>Sheet1!Q181+Sheet1!Q204+Sheet1!Q227+Sheet1!Q250</f>
        <v>9612.57</v>
      </c>
    </row>
    <row r="67" spans="1:5">
      <c r="A67" s="2"/>
      <c r="B67" s="2">
        <v>2019</v>
      </c>
      <c r="C67">
        <f>Sheet1!O182+Sheet1!O205+Sheet1!O228+Sheet1!O251</f>
        <v>924.24</v>
      </c>
      <c r="D67">
        <f>Sheet1!P182+Sheet1!P205+Sheet1!P228+Sheet1!P251</f>
        <v>32251.92</v>
      </c>
      <c r="E67">
        <f>Sheet1!Q182+Sheet1!Q205+Sheet1!Q228+Sheet1!Q251</f>
        <v>10167.27</v>
      </c>
    </row>
    <row r="68" spans="1:5">
      <c r="A68" s="2"/>
      <c r="B68" s="2">
        <v>2020</v>
      </c>
      <c r="C68">
        <f>Sheet1!O183+Sheet1!O206+Sheet1!O229+Sheet1!O252</f>
        <v>950.25</v>
      </c>
      <c r="D68">
        <f>Sheet1!P183+Sheet1!P206+Sheet1!P229+Sheet1!P252</f>
        <v>33658.67</v>
      </c>
      <c r="E68">
        <f>Sheet1!Q183+Sheet1!Q206+Sheet1!Q229+Sheet1!Q252</f>
        <v>10019.66</v>
      </c>
    </row>
    <row r="69" spans="1:5">
      <c r="A69" s="2"/>
      <c r="B69" s="2">
        <v>2021</v>
      </c>
      <c r="C69">
        <f>Sheet1!O184+Sheet1!O207+Sheet1!O230+Sheet1!O253</f>
        <v>1026.06</v>
      </c>
      <c r="D69">
        <f>Sheet1!P184+Sheet1!P207+Sheet1!P230+Sheet1!P253</f>
        <v>35037.69</v>
      </c>
      <c r="E69">
        <f>Sheet1!Q184+Sheet1!Q207+Sheet1!Q230+Sheet1!Q253</f>
        <v>10825.89</v>
      </c>
    </row>
    <row r="70" spans="1:5">
      <c r="A70" s="2"/>
      <c r="B70" s="2">
        <v>2022</v>
      </c>
      <c r="C70">
        <f>Sheet1!O185+Sheet1!O208+Sheet1!O231+Sheet1!O254</f>
        <v>1065.13</v>
      </c>
      <c r="D70">
        <f>Sheet1!P185+Sheet1!P208+Sheet1!P231+Sheet1!P254</f>
        <v>35116.32</v>
      </c>
      <c r="E70">
        <f>Sheet1!Q185+Sheet1!Q208+Sheet1!Q231+Sheet1!Q254</f>
        <v>10738.15</v>
      </c>
    </row>
    <row r="71" spans="1:5">
      <c r="A71" s="2"/>
      <c r="B71" s="2"/>
      <c r="C71" t="s">
        <v>33</v>
      </c>
      <c r="D71" t="s">
        <v>34</v>
      </c>
      <c r="E71" t="s">
        <v>35</v>
      </c>
    </row>
    <row r="72" spans="1:5">
      <c r="A72" s="2" t="s">
        <v>38</v>
      </c>
      <c r="B72" s="2">
        <v>2000</v>
      </c>
      <c r="C72">
        <f>C2+C25+C48</f>
        <v>2539.98306052</v>
      </c>
      <c r="D72">
        <f>D2+D25+D48</f>
        <v>38863.785371808</v>
      </c>
      <c r="E72">
        <f>E2+E25+E48</f>
        <v>5335.80791088</v>
      </c>
    </row>
    <row r="73" spans="1:5">
      <c r="A73" s="2"/>
      <c r="B73" s="2">
        <v>2001</v>
      </c>
      <c r="C73">
        <f t="shared" ref="C73:C94" si="0">C3+C26+C49</f>
        <v>2620.128077</v>
      </c>
      <c r="D73">
        <f t="shared" ref="D73:D94" si="1">D3+D26+D49</f>
        <v>40919.049471</v>
      </c>
      <c r="E73">
        <f t="shared" ref="E73:E94" si="2">E3+E26+E49</f>
        <v>6315.0081978</v>
      </c>
    </row>
    <row r="74" spans="1:5">
      <c r="A74" s="2"/>
      <c r="B74" s="2">
        <v>2002</v>
      </c>
      <c r="C74">
        <f t="shared" si="0"/>
        <v>2738.651297</v>
      </c>
      <c r="D74">
        <f t="shared" si="1"/>
        <v>45155.0486714</v>
      </c>
      <c r="E74">
        <f t="shared" si="2"/>
        <v>7283.605181</v>
      </c>
    </row>
    <row r="75" spans="1:5">
      <c r="A75" s="2"/>
      <c r="B75" s="2">
        <v>2003</v>
      </c>
      <c r="C75">
        <f t="shared" si="0"/>
        <v>2871.33661775</v>
      </c>
      <c r="D75">
        <f t="shared" si="1"/>
        <v>50531.21114764</v>
      </c>
      <c r="E75">
        <f t="shared" si="2"/>
        <v>8315.54778965</v>
      </c>
    </row>
    <row r="76" spans="1:5">
      <c r="A76" s="2"/>
      <c r="B76" s="2">
        <v>2004</v>
      </c>
      <c r="C76">
        <f t="shared" si="0"/>
        <v>2912.00089700222</v>
      </c>
      <c r="D76">
        <f t="shared" si="1"/>
        <v>58561.0678065103</v>
      </c>
      <c r="E76">
        <f t="shared" si="2"/>
        <v>9786.34145904616</v>
      </c>
    </row>
    <row r="77" spans="1:5">
      <c r="A77" s="2"/>
      <c r="B77" s="2">
        <v>2005</v>
      </c>
      <c r="C77">
        <f t="shared" si="0"/>
        <v>3078.46302601183</v>
      </c>
      <c r="D77">
        <f t="shared" si="1"/>
        <v>69028.1441950097</v>
      </c>
      <c r="E77">
        <f t="shared" si="2"/>
        <v>11502.8449371752</v>
      </c>
    </row>
    <row r="78" spans="1:5">
      <c r="A78" s="2"/>
      <c r="B78" s="2">
        <v>2006</v>
      </c>
      <c r="C78">
        <f t="shared" si="0"/>
        <v>3136.31271493924</v>
      </c>
      <c r="D78">
        <f t="shared" si="1"/>
        <v>75951.8837615309</v>
      </c>
      <c r="E78">
        <f t="shared" si="2"/>
        <v>12573.9337706171</v>
      </c>
    </row>
    <row r="79" spans="1:5">
      <c r="A79" s="2"/>
      <c r="B79" s="2">
        <v>2007</v>
      </c>
      <c r="C79">
        <f t="shared" si="0"/>
        <v>2986.80972301324</v>
      </c>
      <c r="D79">
        <f t="shared" si="1"/>
        <v>81971.9415874246</v>
      </c>
      <c r="E79">
        <f t="shared" si="2"/>
        <v>14649.1226500114</v>
      </c>
    </row>
    <row r="80" spans="1:5">
      <c r="A80" s="2"/>
      <c r="B80" s="2">
        <v>2008</v>
      </c>
      <c r="C80">
        <f t="shared" si="0"/>
        <v>3108.400258</v>
      </c>
      <c r="D80">
        <f t="shared" si="1"/>
        <v>86765.4832124</v>
      </c>
      <c r="E80">
        <f t="shared" si="2"/>
        <v>16378.8206236</v>
      </c>
    </row>
    <row r="81" spans="1:5">
      <c r="A81" s="2"/>
      <c r="B81" s="2">
        <v>2009</v>
      </c>
      <c r="C81">
        <f t="shared" si="0"/>
        <v>3202.268835</v>
      </c>
      <c r="D81">
        <f t="shared" si="1"/>
        <v>92711.3905581044</v>
      </c>
      <c r="E81">
        <f t="shared" si="2"/>
        <v>17783.2513824</v>
      </c>
    </row>
    <row r="82" spans="1:5">
      <c r="A82" s="2"/>
      <c r="B82" s="2">
        <v>2010</v>
      </c>
      <c r="C82">
        <f t="shared" si="0"/>
        <v>3365.5173335</v>
      </c>
      <c r="D82">
        <f t="shared" si="1"/>
        <v>99568.59445385</v>
      </c>
      <c r="E82">
        <f t="shared" si="2"/>
        <v>20182.58116886</v>
      </c>
    </row>
    <row r="83" spans="1:5">
      <c r="A83" s="2"/>
      <c r="B83" s="2">
        <v>2011</v>
      </c>
      <c r="C83">
        <f t="shared" si="0"/>
        <v>3374.75864</v>
      </c>
      <c r="D83">
        <f t="shared" si="1"/>
        <v>107176.3874866</v>
      </c>
      <c r="E83">
        <f t="shared" si="2"/>
        <v>22185.660126</v>
      </c>
    </row>
    <row r="84" spans="1:5">
      <c r="A84" s="2"/>
      <c r="B84" s="2">
        <v>2012</v>
      </c>
      <c r="C84">
        <f t="shared" si="0"/>
        <v>3564.72181</v>
      </c>
      <c r="D84">
        <f t="shared" si="1"/>
        <v>111467.1543746</v>
      </c>
      <c r="E84">
        <f t="shared" si="2"/>
        <v>24016.0258634</v>
      </c>
    </row>
    <row r="85" spans="1:5">
      <c r="A85" s="2"/>
      <c r="B85" s="2">
        <v>2013</v>
      </c>
      <c r="C85">
        <f t="shared" si="0"/>
        <v>3532.955735</v>
      </c>
      <c r="D85">
        <f t="shared" si="1"/>
        <v>109886.2853006</v>
      </c>
      <c r="E85">
        <f t="shared" si="2"/>
        <v>25716.5636628</v>
      </c>
    </row>
    <row r="86" spans="1:5">
      <c r="A86" s="2"/>
      <c r="B86" s="2">
        <v>2014</v>
      </c>
      <c r="C86">
        <f t="shared" si="0"/>
        <v>3268.01976</v>
      </c>
      <c r="D86">
        <f t="shared" si="1"/>
        <v>108841.693762</v>
      </c>
      <c r="E86">
        <f t="shared" si="2"/>
        <v>26140.9887514</v>
      </c>
    </row>
    <row r="87" spans="1:5">
      <c r="A87" s="2"/>
      <c r="B87" s="2">
        <v>2015</v>
      </c>
      <c r="C87">
        <f t="shared" si="0"/>
        <v>3379.13505664745</v>
      </c>
      <c r="D87">
        <f t="shared" si="1"/>
        <v>108256.216088485</v>
      </c>
      <c r="E87">
        <f t="shared" si="2"/>
        <v>28052.7750683915</v>
      </c>
    </row>
    <row r="88" spans="1:5">
      <c r="A88" s="2"/>
      <c r="B88" s="2">
        <v>2016</v>
      </c>
      <c r="C88">
        <f t="shared" si="0"/>
        <v>3450.57534363174</v>
      </c>
      <c r="D88">
        <f t="shared" si="1"/>
        <v>107259.135171416</v>
      </c>
      <c r="E88">
        <f t="shared" si="2"/>
        <v>30471.0747872396</v>
      </c>
    </row>
    <row r="89" spans="1:5">
      <c r="A89" s="2"/>
      <c r="B89" s="2">
        <v>2017</v>
      </c>
      <c r="C89">
        <f t="shared" si="0"/>
        <v>3542.6478</v>
      </c>
      <c r="D89">
        <f t="shared" si="1"/>
        <v>106912.6273382</v>
      </c>
      <c r="E89">
        <f t="shared" si="2"/>
        <v>32043.887391</v>
      </c>
    </row>
    <row r="90" spans="1:5">
      <c r="A90" s="2"/>
      <c r="B90" s="2">
        <v>2018</v>
      </c>
      <c r="C90">
        <f t="shared" si="0"/>
        <v>3609.43957</v>
      </c>
      <c r="D90">
        <f t="shared" si="1"/>
        <v>106711.4211132</v>
      </c>
      <c r="E90">
        <f t="shared" si="2"/>
        <v>33387.0131976</v>
      </c>
    </row>
    <row r="91" spans="1:5">
      <c r="A91" s="2"/>
      <c r="B91" s="2">
        <v>2019</v>
      </c>
      <c r="C91">
        <f t="shared" si="0"/>
        <v>3707.245424</v>
      </c>
      <c r="D91">
        <f t="shared" si="1"/>
        <v>108588.0850314</v>
      </c>
      <c r="E91">
        <f t="shared" si="2"/>
        <v>34405.8521276</v>
      </c>
    </row>
    <row r="92" spans="1:5">
      <c r="A92" s="2"/>
      <c r="B92" s="2">
        <v>2020</v>
      </c>
      <c r="C92">
        <f t="shared" si="0"/>
        <v>3787.82163625</v>
      </c>
      <c r="D92">
        <f t="shared" si="1"/>
        <v>112888.961447</v>
      </c>
      <c r="E92">
        <f t="shared" si="2"/>
        <v>34280.1618268</v>
      </c>
    </row>
    <row r="93" spans="1:5">
      <c r="A93" s="2"/>
      <c r="B93" s="2">
        <v>2021</v>
      </c>
      <c r="C93">
        <f t="shared" si="0"/>
        <v>3963.8891660625</v>
      </c>
      <c r="D93">
        <f t="shared" si="1"/>
        <v>118423.5999278</v>
      </c>
      <c r="E93">
        <f t="shared" si="2"/>
        <v>37119.746339</v>
      </c>
    </row>
    <row r="94" spans="1:5">
      <c r="A94" s="2"/>
      <c r="B94" s="2">
        <v>2022</v>
      </c>
      <c r="C94">
        <f t="shared" si="0"/>
        <v>4172.24036436563</v>
      </c>
      <c r="D94">
        <f t="shared" si="1"/>
        <v>122527.5900836</v>
      </c>
      <c r="E94">
        <f t="shared" si="2"/>
        <v>36192.8040822</v>
      </c>
    </row>
    <row r="95" spans="1:2">
      <c r="A95" s="2"/>
      <c r="B95" s="2"/>
    </row>
    <row r="96" spans="1:2">
      <c r="A96" s="2"/>
      <c r="B96" s="2"/>
    </row>
    <row r="97" spans="1:2">
      <c r="A97" s="2"/>
      <c r="B97" s="2"/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  <row r="101" spans="1:2">
      <c r="A101" s="2"/>
      <c r="B101" s="2"/>
    </row>
    <row r="102" spans="1:2">
      <c r="A102" s="2"/>
      <c r="B102" s="2"/>
    </row>
    <row r="103" spans="1:2">
      <c r="A103" s="2"/>
      <c r="B103" s="2"/>
    </row>
    <row r="104" spans="1:2">
      <c r="A104" s="2"/>
      <c r="B104" s="2"/>
    </row>
    <row r="105" spans="1:2">
      <c r="A105" s="2"/>
      <c r="B105" s="2"/>
    </row>
    <row r="106" spans="1:2">
      <c r="A106" s="2"/>
      <c r="B106" s="2"/>
    </row>
    <row r="107" spans="1:2">
      <c r="A107" s="2"/>
      <c r="B107" s="2"/>
    </row>
    <row r="108" spans="1:2">
      <c r="A108" s="2"/>
      <c r="B108" s="2"/>
    </row>
    <row r="109" spans="1:2">
      <c r="A109" s="2"/>
      <c r="B109" s="2"/>
    </row>
    <row r="110" spans="1:2">
      <c r="A110" s="2"/>
      <c r="B110" s="2"/>
    </row>
    <row r="111" spans="1:2">
      <c r="A111" s="2"/>
      <c r="B111" s="2"/>
    </row>
    <row r="112" spans="1:2">
      <c r="A112" s="2"/>
      <c r="B112" s="2"/>
    </row>
    <row r="113" spans="1:2">
      <c r="A113" s="2"/>
      <c r="B113" s="2"/>
    </row>
    <row r="114" spans="1:2">
      <c r="A114" s="2"/>
      <c r="B114" s="2"/>
    </row>
    <row r="115" spans="1:2">
      <c r="A115" s="2"/>
      <c r="B115" s="2"/>
    </row>
    <row r="116" spans="1:2">
      <c r="A116" s="2"/>
      <c r="B116" s="2"/>
    </row>
    <row r="117" spans="1:2">
      <c r="A117" s="2"/>
      <c r="B117" s="2"/>
    </row>
    <row r="118" spans="1:2">
      <c r="A118" s="2"/>
      <c r="B118" s="2"/>
    </row>
    <row r="119" spans="1:2">
      <c r="A119" s="2"/>
      <c r="B119" s="2"/>
    </row>
    <row r="120" spans="1:2">
      <c r="A120" s="2"/>
      <c r="B120" s="2"/>
    </row>
    <row r="121" spans="1:2">
      <c r="A121" s="2"/>
      <c r="B121" s="2"/>
    </row>
    <row r="122" spans="1:2">
      <c r="A122" s="2"/>
      <c r="B122" s="2"/>
    </row>
    <row r="123" spans="1:2">
      <c r="A123" s="2"/>
      <c r="B123" s="2"/>
    </row>
    <row r="124" spans="1:2">
      <c r="A124" s="2"/>
      <c r="B124" s="2"/>
    </row>
    <row r="125" spans="1:2">
      <c r="A125" s="2"/>
      <c r="B125" s="2"/>
    </row>
    <row r="126" spans="1:2">
      <c r="A126" s="2"/>
      <c r="B126" s="2"/>
    </row>
    <row r="127" spans="1:2">
      <c r="A127" s="2"/>
      <c r="B127" s="2"/>
    </row>
    <row r="128" spans="1:2">
      <c r="A128" s="2"/>
      <c r="B128" s="2"/>
    </row>
    <row r="129" spans="1:2">
      <c r="A129" s="2"/>
      <c r="B129" s="2"/>
    </row>
    <row r="130" spans="1:2">
      <c r="A130" s="2"/>
      <c r="B130" s="2"/>
    </row>
    <row r="131" spans="1:2">
      <c r="A131" s="2"/>
      <c r="B131" s="2"/>
    </row>
    <row r="132" spans="1:2">
      <c r="A132" s="2"/>
      <c r="B132" s="2"/>
    </row>
    <row r="133" spans="1:2">
      <c r="A133" s="2"/>
      <c r="B133" s="2"/>
    </row>
    <row r="134" spans="1:2">
      <c r="A134" s="2"/>
      <c r="B134" s="2"/>
    </row>
    <row r="135" spans="1:2">
      <c r="A135" s="2"/>
      <c r="B135" s="2"/>
    </row>
    <row r="136" spans="1:2">
      <c r="A136" s="2"/>
      <c r="B136" s="2"/>
    </row>
    <row r="137" spans="1:2">
      <c r="A137" s="2"/>
      <c r="B137" s="2"/>
    </row>
    <row r="138" spans="1:2">
      <c r="A138" s="2"/>
      <c r="B138" s="2"/>
    </row>
    <row r="139" spans="1:2">
      <c r="A139" s="2"/>
      <c r="B139" s="2"/>
    </row>
    <row r="140" spans="1:2">
      <c r="A140" s="2"/>
      <c r="B140" s="2"/>
    </row>
    <row r="141" spans="1:2">
      <c r="A141" s="2"/>
      <c r="B141" s="2"/>
    </row>
    <row r="142" spans="1:2">
      <c r="A142" s="2"/>
      <c r="B142" s="2"/>
    </row>
    <row r="143" spans="1:2">
      <c r="A143" s="2"/>
      <c r="B143" s="2"/>
    </row>
    <row r="144" spans="1:2">
      <c r="A144" s="2"/>
      <c r="B144" s="2"/>
    </row>
    <row r="145" spans="1:2">
      <c r="A145" s="2"/>
      <c r="B145" s="2"/>
    </row>
    <row r="146" spans="1:2">
      <c r="A146" s="2"/>
      <c r="B146" s="2"/>
    </row>
    <row r="147" spans="1:2">
      <c r="A147" s="2"/>
      <c r="B147" s="2"/>
    </row>
    <row r="148" spans="1:2">
      <c r="A148" s="2"/>
      <c r="B148" s="2"/>
    </row>
    <row r="149" spans="1:2">
      <c r="A149" s="2"/>
      <c r="B149" s="2"/>
    </row>
    <row r="150" spans="1:2">
      <c r="A150" s="2"/>
      <c r="B150" s="2"/>
    </row>
    <row r="151" spans="1:2">
      <c r="A151" s="2"/>
      <c r="B151" s="2"/>
    </row>
    <row r="152" spans="1:2">
      <c r="A152" s="2"/>
      <c r="B152" s="2"/>
    </row>
    <row r="153" spans="1:2">
      <c r="A153" s="2"/>
      <c r="B153" s="2"/>
    </row>
    <row r="154" spans="1:2">
      <c r="A154" s="2"/>
      <c r="B154" s="2"/>
    </row>
    <row r="155" spans="1:2">
      <c r="A155" s="2"/>
      <c r="B155" s="2"/>
    </row>
    <row r="156" spans="1:2">
      <c r="A156" s="2"/>
      <c r="B156" s="2"/>
    </row>
    <row r="157" spans="1:2">
      <c r="A157" s="2"/>
      <c r="B157" s="2"/>
    </row>
    <row r="158" spans="1:2">
      <c r="A158" s="2"/>
      <c r="B158" s="2"/>
    </row>
    <row r="159" spans="1:2">
      <c r="A159" s="2"/>
      <c r="B159" s="2"/>
    </row>
    <row r="160" spans="1:2">
      <c r="A160" s="2"/>
      <c r="B160" s="2"/>
    </row>
    <row r="161" spans="1:2">
      <c r="A161" s="2"/>
      <c r="B161" s="2"/>
    </row>
    <row r="162" spans="1:2">
      <c r="A162" s="2"/>
      <c r="B162" s="2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嘿嘿嘿嘿嘿</cp:lastModifiedBy>
  <dcterms:created xsi:type="dcterms:W3CDTF">2025-01-14T03:35:00Z</dcterms:created>
  <dcterms:modified xsi:type="dcterms:W3CDTF">2025-03-22T03:17:16Z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70F36043C9C2482986738619CF1A12D9_13</vt:lpwstr>
  </property>
  <property fmtid="{D5CDD505-2E9C-101B-9397-08002B2CF9AE}" pid="3" name="KSOProductBuildVer">
    <vt:lpwstr>2052-12.1.0.20305</vt:lpwstr>
  </property>
</Properties>
</file>