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360" yWindow="100" windowWidth="22220" windowHeight="11000"/>
  </bookViews>
  <sheets>
    <sheet name="best_contig_assemblies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3"/>
</calcChain>
</file>

<file path=xl/sharedStrings.xml><?xml version="1.0" encoding="utf-8"?>
<sst xmlns="http://schemas.openxmlformats.org/spreadsheetml/2006/main" count="42" uniqueCount="42">
  <si>
    <t>sample</t>
  </si>
  <si>
    <t>kmer</t>
  </si>
  <si>
    <t>I12-1149-01</t>
  </si>
  <si>
    <t>I12-1149-02</t>
  </si>
  <si>
    <t>I12-1149-03</t>
  </si>
  <si>
    <t>I12-1149-04</t>
  </si>
  <si>
    <t>I12-1149-05</t>
  </si>
  <si>
    <t>I12-1149-06</t>
  </si>
  <si>
    <t>I12-1149-07</t>
  </si>
  <si>
    <t>I12-1149-08</t>
  </si>
  <si>
    <t>I12-1149-09</t>
  </si>
  <si>
    <t>I12-1149-10</t>
  </si>
  <si>
    <t>I12-1149-11</t>
  </si>
  <si>
    <t>I12-1149-12</t>
  </si>
  <si>
    <t>I12-1149-13</t>
  </si>
  <si>
    <t>I12-1149-14</t>
  </si>
  <si>
    <t>I12-1149-15</t>
  </si>
  <si>
    <t>I12-1149-16</t>
  </si>
  <si>
    <t>I12-1149-17</t>
  </si>
  <si>
    <t>I12-1149-18</t>
  </si>
  <si>
    <t>I12-1149-19</t>
  </si>
  <si>
    <t>I12-1149-20</t>
  </si>
  <si>
    <t>total_sum (bp)</t>
  </si>
  <si>
    <t>max (bp)</t>
  </si>
  <si>
    <t>N20 (bp)</t>
  </si>
  <si>
    <t>N50 (bp)</t>
  </si>
  <si>
    <t>N80 (bp)</t>
  </si>
  <si>
    <t>min (bp)</t>
  </si>
  <si>
    <t>mapped</t>
  </si>
  <si>
    <t>n.N50 (n)</t>
  </si>
  <si>
    <t>n.500 (n)</t>
  </si>
  <si>
    <t>mapped to M129</t>
  </si>
  <si>
    <t>variants to M129 (f&gt;0.2, depth&gt;20)</t>
  </si>
  <si>
    <t>reads (n)</t>
  </si>
  <si>
    <t>contigs (n)</t>
  </si>
  <si>
    <t>deletions (f&gt;0.2, depth&gt;20)</t>
  </si>
  <si>
    <t>insertions  (f&gt;0.2, depth&gt;20)</t>
  </si>
  <si>
    <t>raw data</t>
  </si>
  <si>
    <t>Assembly</t>
  </si>
  <si>
    <t>sum (contigs &gt; 500; bp)</t>
  </si>
  <si>
    <t>BWA</t>
  </si>
  <si>
    <t>Variant calling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</si>
</sst>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0" fontId="0" fillId="0" borderId="13" xfId="0" applyNumberFormat="1" applyBorder="1"/>
  </cellXfs>
  <cellStyles count="42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erekening" xfId="11" builtinId="22" customBuiltin="1"/>
    <cellStyle name="Bladtitel" xfId="1" builtinId="15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rmaal" xfId="0" builtinId="0"/>
    <cellStyle name="Notitie" xfId="15" builtinId="10" customBuiltin="1"/>
    <cellStyle name="Ongeldig" xfId="7" builtinId="27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22"/>
  <sheetViews>
    <sheetView tabSelected="1" workbookViewId="0">
      <selection activeCell="C11" sqref="C11"/>
    </sheetView>
  </sheetViews>
  <sheetFormatPr baseColWidth="10" defaultColWidth="8.83203125" defaultRowHeight="14"/>
  <cols>
    <col min="1" max="1" width="13.5" customWidth="1"/>
    <col min="2" max="2" width="14" customWidth="1"/>
    <col min="3" max="3" width="10.33203125" bestFit="1" customWidth="1"/>
    <col min="4" max="4" width="8.6640625" bestFit="1" customWidth="1"/>
    <col min="11" max="11" width="9.33203125" customWidth="1"/>
    <col min="12" max="12" width="10" customWidth="1"/>
    <col min="13" max="13" width="14.1640625" bestFit="1" customWidth="1"/>
    <col min="14" max="14" width="22.5" customWidth="1"/>
    <col min="17" max="17" width="11" customWidth="1"/>
    <col min="18" max="18" width="8.83203125" customWidth="1"/>
  </cols>
  <sheetData>
    <row r="1" spans="1:18">
      <c r="A1" s="3"/>
      <c r="B1" s="5" t="s">
        <v>37</v>
      </c>
      <c r="C1" s="2"/>
      <c r="D1" s="3"/>
      <c r="E1" s="3"/>
      <c r="F1" s="3" t="s">
        <v>38</v>
      </c>
      <c r="G1" s="3"/>
      <c r="H1" s="3"/>
      <c r="I1" s="3"/>
      <c r="J1" s="3"/>
      <c r="K1" s="3"/>
      <c r="M1" s="5"/>
      <c r="N1" s="2" t="s">
        <v>40</v>
      </c>
      <c r="O1" s="5"/>
      <c r="Q1" t="s">
        <v>41</v>
      </c>
      <c r="R1" s="5"/>
    </row>
    <row r="2" spans="1:18" s="1" customFormat="1">
      <c r="A2" s="3" t="s">
        <v>0</v>
      </c>
      <c r="B2" s="6" t="s">
        <v>33</v>
      </c>
      <c r="C2" s="4" t="s">
        <v>34</v>
      </c>
      <c r="D2" s="1" t="s">
        <v>30</v>
      </c>
      <c r="E2" s="1" t="s">
        <v>29</v>
      </c>
      <c r="F2" s="1" t="s">
        <v>27</v>
      </c>
      <c r="G2" s="1" t="s">
        <v>26</v>
      </c>
      <c r="H2" s="1" t="s">
        <v>25</v>
      </c>
      <c r="I2" s="1" t="s">
        <v>24</v>
      </c>
      <c r="J2" s="1" t="s">
        <v>23</v>
      </c>
      <c r="K2" s="1" t="s">
        <v>39</v>
      </c>
      <c r="L2" s="1" t="s">
        <v>1</v>
      </c>
      <c r="M2" s="6" t="s">
        <v>22</v>
      </c>
      <c r="N2" s="4" t="s">
        <v>31</v>
      </c>
      <c r="O2" s="6" t="s">
        <v>28</v>
      </c>
      <c r="P2" s="1" t="s">
        <v>32</v>
      </c>
      <c r="Q2" s="1" t="s">
        <v>35</v>
      </c>
      <c r="R2" s="6" t="s">
        <v>36</v>
      </c>
    </row>
    <row r="3" spans="1:18">
      <c r="A3" s="7" t="s">
        <v>2</v>
      </c>
      <c r="B3" s="5">
        <v>12312986</v>
      </c>
      <c r="C3" s="2">
        <v>193</v>
      </c>
      <c r="D3" s="3">
        <v>54</v>
      </c>
      <c r="E3" s="3">
        <v>5</v>
      </c>
      <c r="F3" s="3">
        <v>531</v>
      </c>
      <c r="G3" s="3">
        <v>25445</v>
      </c>
      <c r="H3" s="3">
        <v>59602</v>
      </c>
      <c r="I3" s="3">
        <v>93071</v>
      </c>
      <c r="J3" s="3">
        <v>135172</v>
      </c>
      <c r="K3" s="3">
        <v>802479</v>
      </c>
      <c r="L3">
        <v>95</v>
      </c>
      <c r="M3" s="5">
        <v>828014</v>
      </c>
      <c r="N3" s="2">
        <v>11351267</v>
      </c>
      <c r="O3" s="8">
        <f t="shared" ref="O3:O22" si="0">N3/B3</f>
        <v>0.92189392564890438</v>
      </c>
      <c r="P3">
        <v>140</v>
      </c>
      <c r="Q3">
        <v>14</v>
      </c>
      <c r="R3" s="5">
        <v>8</v>
      </c>
    </row>
    <row r="4" spans="1:18">
      <c r="A4" s="3" t="s">
        <v>3</v>
      </c>
      <c r="B4" s="5">
        <v>15880668</v>
      </c>
      <c r="C4" s="2">
        <v>256</v>
      </c>
      <c r="D4" s="3">
        <v>65</v>
      </c>
      <c r="E4" s="3">
        <v>6</v>
      </c>
      <c r="F4" s="3">
        <v>534</v>
      </c>
      <c r="G4" s="3">
        <v>19471</v>
      </c>
      <c r="H4" s="3">
        <v>50959</v>
      </c>
      <c r="I4" s="3">
        <v>92683</v>
      </c>
      <c r="J4" s="3">
        <v>98770</v>
      </c>
      <c r="K4" s="3">
        <v>803911</v>
      </c>
      <c r="L4">
        <v>95</v>
      </c>
      <c r="M4" s="5">
        <v>836748</v>
      </c>
      <c r="N4" s="2">
        <v>13905436</v>
      </c>
      <c r="O4" s="8">
        <f t="shared" si="0"/>
        <v>0.87562034544138823</v>
      </c>
      <c r="P4">
        <v>1415</v>
      </c>
      <c r="Q4">
        <v>63</v>
      </c>
      <c r="R4" s="5">
        <v>52</v>
      </c>
    </row>
    <row r="5" spans="1:18">
      <c r="A5" s="3" t="s">
        <v>4</v>
      </c>
      <c r="B5" s="5">
        <v>18237272</v>
      </c>
      <c r="C5" s="2">
        <v>252</v>
      </c>
      <c r="D5" s="3">
        <v>54</v>
      </c>
      <c r="E5" s="3">
        <v>6</v>
      </c>
      <c r="F5" s="3">
        <v>523</v>
      </c>
      <c r="G5" s="3">
        <v>25453</v>
      </c>
      <c r="H5" s="3">
        <v>54253</v>
      </c>
      <c r="I5" s="3">
        <v>72228</v>
      </c>
      <c r="J5" s="3">
        <v>123538</v>
      </c>
      <c r="K5" s="3">
        <v>800612</v>
      </c>
      <c r="L5">
        <v>90</v>
      </c>
      <c r="M5" s="5">
        <v>835350</v>
      </c>
      <c r="N5" s="2">
        <v>16734355</v>
      </c>
      <c r="O5" s="8">
        <f t="shared" si="0"/>
        <v>0.91759090942987531</v>
      </c>
      <c r="P5">
        <v>1434</v>
      </c>
      <c r="Q5">
        <v>60</v>
      </c>
      <c r="R5" s="5">
        <v>54</v>
      </c>
    </row>
    <row r="6" spans="1:18">
      <c r="A6" s="3" t="s">
        <v>5</v>
      </c>
      <c r="B6" s="5">
        <v>22931298</v>
      </c>
      <c r="C6" s="2">
        <v>268</v>
      </c>
      <c r="D6" s="3">
        <v>57</v>
      </c>
      <c r="E6" s="3">
        <v>6</v>
      </c>
      <c r="F6" s="3">
        <v>535</v>
      </c>
      <c r="G6" s="3">
        <v>25444</v>
      </c>
      <c r="H6" s="3">
        <v>54265</v>
      </c>
      <c r="I6" s="3">
        <v>72228</v>
      </c>
      <c r="J6" s="3">
        <v>123550</v>
      </c>
      <c r="K6" s="3">
        <v>800489</v>
      </c>
      <c r="L6">
        <v>90</v>
      </c>
      <c r="M6" s="5">
        <v>837171</v>
      </c>
      <c r="N6" s="2">
        <v>21227454</v>
      </c>
      <c r="O6" s="8">
        <f t="shared" si="0"/>
        <v>0.92569788243125184</v>
      </c>
      <c r="P6">
        <v>1441</v>
      </c>
      <c r="Q6">
        <v>57</v>
      </c>
      <c r="R6" s="5">
        <v>52</v>
      </c>
    </row>
    <row r="7" spans="1:18">
      <c r="A7" s="3" t="s">
        <v>6</v>
      </c>
      <c r="B7" s="5">
        <v>24359148</v>
      </c>
      <c r="C7" s="2">
        <v>297</v>
      </c>
      <c r="D7" s="3">
        <v>57</v>
      </c>
      <c r="E7" s="3">
        <v>6</v>
      </c>
      <c r="F7" s="3">
        <v>525</v>
      </c>
      <c r="G7" s="3">
        <v>25434</v>
      </c>
      <c r="H7" s="3">
        <v>54255</v>
      </c>
      <c r="I7" s="3">
        <v>72218</v>
      </c>
      <c r="J7" s="3">
        <v>123540</v>
      </c>
      <c r="K7" s="3">
        <v>805945</v>
      </c>
      <c r="L7">
        <v>85</v>
      </c>
      <c r="M7" s="5">
        <v>847063</v>
      </c>
      <c r="N7" s="2">
        <v>22566991</v>
      </c>
      <c r="O7" s="8">
        <f t="shared" si="0"/>
        <v>0.92642776340124866</v>
      </c>
      <c r="P7">
        <v>1433</v>
      </c>
      <c r="Q7">
        <v>57</v>
      </c>
      <c r="R7" s="5">
        <v>53</v>
      </c>
    </row>
    <row r="8" spans="1:18">
      <c r="A8" s="3" t="s">
        <v>7</v>
      </c>
      <c r="B8" s="5">
        <v>14236426</v>
      </c>
      <c r="C8" s="2">
        <v>261</v>
      </c>
      <c r="D8" s="3">
        <v>66</v>
      </c>
      <c r="E8" s="3">
        <v>5</v>
      </c>
      <c r="F8" s="3">
        <v>504</v>
      </c>
      <c r="G8" s="3">
        <v>19946</v>
      </c>
      <c r="H8" s="3">
        <v>54703</v>
      </c>
      <c r="I8" s="3">
        <v>92731</v>
      </c>
      <c r="J8" s="3">
        <v>135171</v>
      </c>
      <c r="K8" s="3">
        <v>800399</v>
      </c>
      <c r="L8">
        <v>95</v>
      </c>
      <c r="M8" s="5">
        <v>835067</v>
      </c>
      <c r="N8" s="2">
        <v>12282214</v>
      </c>
      <c r="O8" s="8">
        <f t="shared" si="0"/>
        <v>0.86273155917082001</v>
      </c>
      <c r="P8">
        <v>391</v>
      </c>
      <c r="Q8">
        <v>21</v>
      </c>
      <c r="R8" s="5">
        <v>23</v>
      </c>
    </row>
    <row r="9" spans="1:18">
      <c r="A9" s="3" t="s">
        <v>8</v>
      </c>
      <c r="B9" s="5">
        <v>26409770</v>
      </c>
      <c r="C9" s="2">
        <v>441</v>
      </c>
      <c r="D9" s="3">
        <v>81</v>
      </c>
      <c r="E9" s="3">
        <v>7</v>
      </c>
      <c r="F9" s="3">
        <v>500</v>
      </c>
      <c r="G9" s="3">
        <v>18760</v>
      </c>
      <c r="H9" s="3">
        <v>45886</v>
      </c>
      <c r="I9" s="3">
        <v>72238</v>
      </c>
      <c r="J9" s="3">
        <v>92532</v>
      </c>
      <c r="K9" s="3">
        <v>821841</v>
      </c>
      <c r="L9">
        <v>95</v>
      </c>
      <c r="M9" s="5">
        <v>881571</v>
      </c>
      <c r="N9" s="2">
        <v>24649662</v>
      </c>
      <c r="O9" s="8">
        <f t="shared" si="0"/>
        <v>0.93335390652777361</v>
      </c>
      <c r="P9">
        <v>379</v>
      </c>
      <c r="Q9">
        <v>25</v>
      </c>
      <c r="R9" s="5">
        <v>23</v>
      </c>
    </row>
    <row r="10" spans="1:18">
      <c r="A10" s="3" t="s">
        <v>9</v>
      </c>
      <c r="B10" s="5">
        <v>18976996</v>
      </c>
      <c r="C10" s="2">
        <v>192</v>
      </c>
      <c r="D10" s="3">
        <v>49</v>
      </c>
      <c r="E10" s="3">
        <v>4</v>
      </c>
      <c r="F10" s="3">
        <v>511</v>
      </c>
      <c r="G10" s="3">
        <v>31272</v>
      </c>
      <c r="H10" s="3">
        <v>66615</v>
      </c>
      <c r="I10" s="3">
        <v>191496</v>
      </c>
      <c r="J10" s="3">
        <v>191496</v>
      </c>
      <c r="K10" s="3">
        <v>802814</v>
      </c>
      <c r="L10">
        <v>95</v>
      </c>
      <c r="M10" s="5">
        <v>828473</v>
      </c>
      <c r="N10" s="2">
        <v>17958187</v>
      </c>
      <c r="O10" s="8">
        <f t="shared" si="0"/>
        <v>0.94631347342856587</v>
      </c>
      <c r="P10">
        <v>385</v>
      </c>
      <c r="Q10">
        <v>21</v>
      </c>
      <c r="R10" s="5">
        <v>25</v>
      </c>
    </row>
    <row r="11" spans="1:18">
      <c r="A11" s="3" t="s">
        <v>10</v>
      </c>
      <c r="B11" s="5">
        <v>17166632</v>
      </c>
      <c r="C11" s="2">
        <v>370</v>
      </c>
      <c r="D11" s="3">
        <v>86</v>
      </c>
      <c r="E11" s="3">
        <v>6</v>
      </c>
      <c r="F11" s="3">
        <v>504</v>
      </c>
      <c r="G11" s="3">
        <v>18811</v>
      </c>
      <c r="H11" s="3">
        <v>51728</v>
      </c>
      <c r="I11" s="3">
        <v>72238</v>
      </c>
      <c r="J11" s="3">
        <v>92731</v>
      </c>
      <c r="K11" s="3">
        <v>800436</v>
      </c>
      <c r="L11">
        <v>95</v>
      </c>
      <c r="M11" s="5">
        <v>848192</v>
      </c>
      <c r="N11" s="2">
        <v>13794782</v>
      </c>
      <c r="O11" s="8">
        <f t="shared" si="0"/>
        <v>0.80358115674641362</v>
      </c>
      <c r="P11">
        <v>388</v>
      </c>
      <c r="Q11">
        <v>20</v>
      </c>
      <c r="R11" s="5">
        <v>24</v>
      </c>
    </row>
    <row r="12" spans="1:18">
      <c r="A12" s="3" t="s">
        <v>11</v>
      </c>
      <c r="B12" s="5">
        <v>9562958</v>
      </c>
      <c r="C12" s="2">
        <v>172</v>
      </c>
      <c r="D12" s="3">
        <v>56</v>
      </c>
      <c r="E12" s="3">
        <v>6</v>
      </c>
      <c r="F12" s="3">
        <v>543</v>
      </c>
      <c r="G12" s="3">
        <v>30537</v>
      </c>
      <c r="H12" s="3">
        <v>54427</v>
      </c>
      <c r="I12" s="3">
        <v>72976</v>
      </c>
      <c r="J12" s="3">
        <v>135217</v>
      </c>
      <c r="K12" s="3">
        <v>808319</v>
      </c>
      <c r="L12">
        <v>95</v>
      </c>
      <c r="M12" s="5">
        <v>828927</v>
      </c>
      <c r="N12" s="2">
        <v>8501884</v>
      </c>
      <c r="O12" s="8">
        <f t="shared" si="0"/>
        <v>0.8890433273888686</v>
      </c>
      <c r="P12">
        <v>1448</v>
      </c>
      <c r="Q12">
        <v>57</v>
      </c>
      <c r="R12" s="5">
        <v>54</v>
      </c>
    </row>
    <row r="13" spans="1:18">
      <c r="A13" s="3" t="s">
        <v>12</v>
      </c>
      <c r="B13" s="5">
        <v>11295900</v>
      </c>
      <c r="C13" s="2">
        <v>168</v>
      </c>
      <c r="D13" s="3">
        <v>53</v>
      </c>
      <c r="E13" s="3">
        <v>5</v>
      </c>
      <c r="F13" s="3">
        <v>511</v>
      </c>
      <c r="G13" s="3">
        <v>25485</v>
      </c>
      <c r="H13" s="3">
        <v>53512</v>
      </c>
      <c r="I13" s="3">
        <v>92731</v>
      </c>
      <c r="J13" s="3">
        <v>135177</v>
      </c>
      <c r="K13" s="3">
        <v>805944</v>
      </c>
      <c r="L13">
        <v>95</v>
      </c>
      <c r="M13" s="5">
        <v>827957</v>
      </c>
      <c r="N13" s="2">
        <v>9917504</v>
      </c>
      <c r="O13" s="8">
        <f t="shared" si="0"/>
        <v>0.87797377809647748</v>
      </c>
      <c r="P13">
        <v>378</v>
      </c>
      <c r="Q13">
        <v>24</v>
      </c>
      <c r="R13" s="5">
        <v>24</v>
      </c>
    </row>
    <row r="14" spans="1:18">
      <c r="A14" s="3" t="s">
        <v>13</v>
      </c>
      <c r="B14" s="5">
        <v>19624370</v>
      </c>
      <c r="C14" s="2">
        <v>271</v>
      </c>
      <c r="D14" s="3">
        <v>59</v>
      </c>
      <c r="E14" s="3">
        <v>5</v>
      </c>
      <c r="F14" s="3">
        <v>511</v>
      </c>
      <c r="G14" s="3">
        <v>25465</v>
      </c>
      <c r="H14" s="3">
        <v>66934</v>
      </c>
      <c r="I14" s="3">
        <v>92711</v>
      </c>
      <c r="J14" s="3">
        <v>96961</v>
      </c>
      <c r="K14" s="3">
        <v>801799</v>
      </c>
      <c r="L14">
        <v>85</v>
      </c>
      <c r="M14" s="5">
        <v>838498</v>
      </c>
      <c r="N14" s="2">
        <v>18016402</v>
      </c>
      <c r="O14" s="8">
        <f t="shared" si="0"/>
        <v>0.91806269449668954</v>
      </c>
      <c r="P14">
        <v>383</v>
      </c>
      <c r="Q14">
        <v>21</v>
      </c>
      <c r="R14" s="5">
        <v>24</v>
      </c>
    </row>
    <row r="15" spans="1:18">
      <c r="A15" s="3" t="s">
        <v>14</v>
      </c>
      <c r="B15" s="5">
        <v>16501684</v>
      </c>
      <c r="C15" s="2">
        <v>380</v>
      </c>
      <c r="D15" s="3">
        <v>68</v>
      </c>
      <c r="E15" s="3">
        <v>6</v>
      </c>
      <c r="F15" s="3">
        <v>510</v>
      </c>
      <c r="G15" s="3">
        <v>25465</v>
      </c>
      <c r="H15" s="3">
        <v>48754</v>
      </c>
      <c r="I15" s="3">
        <v>92664</v>
      </c>
      <c r="J15" s="3">
        <v>98587</v>
      </c>
      <c r="K15" s="3">
        <v>790390</v>
      </c>
      <c r="L15">
        <v>95</v>
      </c>
      <c r="M15" s="5">
        <v>842779</v>
      </c>
      <c r="N15" s="2">
        <v>14724479</v>
      </c>
      <c r="O15" s="8">
        <f t="shared" si="0"/>
        <v>0.89230159782480378</v>
      </c>
      <c r="P15">
        <v>1444</v>
      </c>
      <c r="Q15">
        <v>61</v>
      </c>
      <c r="R15" s="5">
        <v>49</v>
      </c>
    </row>
    <row r="16" spans="1:18">
      <c r="A16" s="3" t="s">
        <v>15</v>
      </c>
      <c r="B16" s="5">
        <v>17740972</v>
      </c>
      <c r="C16" s="2">
        <v>245</v>
      </c>
      <c r="D16" s="3">
        <v>56</v>
      </c>
      <c r="E16" s="3">
        <v>6</v>
      </c>
      <c r="F16" s="3">
        <v>510</v>
      </c>
      <c r="G16" s="3">
        <v>25231</v>
      </c>
      <c r="H16" s="3">
        <v>51557</v>
      </c>
      <c r="I16" s="3">
        <v>92683</v>
      </c>
      <c r="J16" s="3">
        <v>98962</v>
      </c>
      <c r="K16" s="3">
        <v>804626</v>
      </c>
      <c r="L16">
        <v>95</v>
      </c>
      <c r="M16" s="5">
        <v>837755</v>
      </c>
      <c r="N16" s="2">
        <v>15992988</v>
      </c>
      <c r="O16" s="8">
        <f t="shared" si="0"/>
        <v>0.90147191484209543</v>
      </c>
      <c r="P16">
        <v>1432</v>
      </c>
      <c r="Q16">
        <v>61</v>
      </c>
      <c r="R16" s="5">
        <v>49</v>
      </c>
    </row>
    <row r="17" spans="1:18">
      <c r="A17" s="3" t="s">
        <v>16</v>
      </c>
      <c r="B17" s="5">
        <v>13941048</v>
      </c>
      <c r="C17" s="2">
        <v>192</v>
      </c>
      <c r="D17" s="3">
        <v>64</v>
      </c>
      <c r="E17" s="3">
        <v>5</v>
      </c>
      <c r="F17" s="3">
        <v>507</v>
      </c>
      <c r="G17" s="3">
        <v>25478</v>
      </c>
      <c r="H17" s="3">
        <v>59355</v>
      </c>
      <c r="I17" s="3">
        <v>92730</v>
      </c>
      <c r="J17" s="3">
        <v>135170</v>
      </c>
      <c r="K17" s="3">
        <v>809160</v>
      </c>
      <c r="L17">
        <v>95</v>
      </c>
      <c r="M17" s="5">
        <v>830896</v>
      </c>
      <c r="N17" s="2">
        <v>12053906</v>
      </c>
      <c r="O17" s="8">
        <f t="shared" si="0"/>
        <v>0.86463413654411059</v>
      </c>
      <c r="P17">
        <v>383</v>
      </c>
      <c r="Q17">
        <v>22</v>
      </c>
      <c r="R17" s="5">
        <v>27</v>
      </c>
    </row>
    <row r="18" spans="1:18">
      <c r="A18" s="3" t="s">
        <v>17</v>
      </c>
      <c r="B18" s="5">
        <v>16570952</v>
      </c>
      <c r="C18" s="2">
        <v>158</v>
      </c>
      <c r="D18" s="3">
        <v>50</v>
      </c>
      <c r="E18" s="3">
        <v>5</v>
      </c>
      <c r="F18" s="3">
        <v>511</v>
      </c>
      <c r="G18" s="3">
        <v>25485</v>
      </c>
      <c r="H18" s="3">
        <v>59440</v>
      </c>
      <c r="I18" s="3">
        <v>92731</v>
      </c>
      <c r="J18" s="3">
        <v>135171</v>
      </c>
      <c r="K18" s="3">
        <v>807258</v>
      </c>
      <c r="L18">
        <v>95</v>
      </c>
      <c r="M18" s="5">
        <v>826881</v>
      </c>
      <c r="N18" s="2">
        <v>15492250</v>
      </c>
      <c r="O18" s="8">
        <f t="shared" si="0"/>
        <v>0.93490404172313091</v>
      </c>
      <c r="P18">
        <v>393</v>
      </c>
      <c r="Q18">
        <v>21</v>
      </c>
      <c r="R18" s="5">
        <v>26</v>
      </c>
    </row>
    <row r="19" spans="1:18">
      <c r="A19" s="3" t="s">
        <v>18</v>
      </c>
      <c r="B19" s="5">
        <v>16202678</v>
      </c>
      <c r="C19" s="2">
        <v>219</v>
      </c>
      <c r="D19" s="3">
        <v>56</v>
      </c>
      <c r="E19" s="3">
        <v>4</v>
      </c>
      <c r="F19" s="3">
        <v>501</v>
      </c>
      <c r="G19" s="3">
        <v>25475</v>
      </c>
      <c r="H19" s="3">
        <v>66641</v>
      </c>
      <c r="I19" s="3">
        <v>191498</v>
      </c>
      <c r="J19" s="3">
        <v>191498</v>
      </c>
      <c r="K19" s="3">
        <v>804586</v>
      </c>
      <c r="L19">
        <v>90</v>
      </c>
      <c r="M19" s="5">
        <v>831814</v>
      </c>
      <c r="N19" s="2">
        <v>15426023</v>
      </c>
      <c r="O19" s="8">
        <f t="shared" si="0"/>
        <v>0.95206625719526117</v>
      </c>
      <c r="P19">
        <v>393</v>
      </c>
      <c r="Q19">
        <v>21</v>
      </c>
      <c r="R19" s="5">
        <v>27</v>
      </c>
    </row>
    <row r="20" spans="1:18">
      <c r="A20" s="3" t="s">
        <v>19</v>
      </c>
      <c r="B20" s="5">
        <v>18897466</v>
      </c>
      <c r="C20" s="2">
        <v>170</v>
      </c>
      <c r="D20" s="3">
        <v>54</v>
      </c>
      <c r="E20" s="3">
        <v>4</v>
      </c>
      <c r="F20" s="3">
        <v>504</v>
      </c>
      <c r="G20" s="3">
        <v>23163</v>
      </c>
      <c r="H20" s="3">
        <v>66444</v>
      </c>
      <c r="I20" s="3">
        <v>191508</v>
      </c>
      <c r="J20" s="3">
        <v>191508</v>
      </c>
      <c r="K20" s="3">
        <v>805135</v>
      </c>
      <c r="L20">
        <v>95</v>
      </c>
      <c r="M20" s="5">
        <v>825778</v>
      </c>
      <c r="N20" s="2">
        <v>17834177</v>
      </c>
      <c r="O20" s="8">
        <f t="shared" si="0"/>
        <v>0.94373377890982846</v>
      </c>
      <c r="P20">
        <v>388</v>
      </c>
      <c r="Q20">
        <v>24</v>
      </c>
      <c r="R20" s="5">
        <v>28</v>
      </c>
    </row>
    <row r="21" spans="1:18">
      <c r="A21" s="3" t="s">
        <v>20</v>
      </c>
      <c r="B21" s="5">
        <v>14742908</v>
      </c>
      <c r="C21" s="2">
        <v>179</v>
      </c>
      <c r="D21" s="3">
        <v>55</v>
      </c>
      <c r="E21" s="3">
        <v>5</v>
      </c>
      <c r="F21" s="3">
        <v>511</v>
      </c>
      <c r="G21" s="3">
        <v>25485</v>
      </c>
      <c r="H21" s="3">
        <v>59621</v>
      </c>
      <c r="I21" s="3">
        <v>92731</v>
      </c>
      <c r="J21" s="3">
        <v>135258</v>
      </c>
      <c r="K21" s="3">
        <v>806820</v>
      </c>
      <c r="L21">
        <v>95</v>
      </c>
      <c r="M21" s="5">
        <v>829939</v>
      </c>
      <c r="N21" s="2">
        <v>13055139</v>
      </c>
      <c r="O21" s="8">
        <f t="shared" si="0"/>
        <v>0.88551993948548002</v>
      </c>
      <c r="P21">
        <v>392</v>
      </c>
      <c r="Q21">
        <v>21</v>
      </c>
      <c r="R21" s="5">
        <v>27</v>
      </c>
    </row>
    <row r="22" spans="1:18">
      <c r="A22" s="3" t="s">
        <v>21</v>
      </c>
      <c r="B22" s="5">
        <v>16694932</v>
      </c>
      <c r="C22" s="2">
        <v>213</v>
      </c>
      <c r="D22" s="3">
        <v>58</v>
      </c>
      <c r="E22" s="3">
        <v>5</v>
      </c>
      <c r="F22" s="3">
        <v>501</v>
      </c>
      <c r="G22" s="3">
        <v>25475</v>
      </c>
      <c r="H22" s="3">
        <v>59300</v>
      </c>
      <c r="I22" s="3">
        <v>92721</v>
      </c>
      <c r="J22" s="3">
        <v>135161</v>
      </c>
      <c r="K22" s="3">
        <v>805824</v>
      </c>
      <c r="L22">
        <v>90</v>
      </c>
      <c r="M22" s="5">
        <v>831754</v>
      </c>
      <c r="N22" s="2">
        <v>15878306</v>
      </c>
      <c r="O22" s="8">
        <f t="shared" si="0"/>
        <v>0.95108539525647662</v>
      </c>
      <c r="P22">
        <v>380</v>
      </c>
      <c r="Q22">
        <v>20</v>
      </c>
      <c r="R22" s="5">
        <v>24</v>
      </c>
    </row>
  </sheetData>
  <sheetCalcPr fullCalcOnLoad="1"/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2DD200099084EAEF242F13933C48E" ma:contentTypeVersion="7" ma:contentTypeDescription="Create a new document." ma:contentTypeScope="" ma:versionID="2d913875ce4670ef9b7de9581d354d6a">
  <xsd:schema xmlns:xsd="http://www.w3.org/2001/XMLSchema" xmlns:p="http://schemas.microsoft.com/office/2006/metadata/properties" xmlns:ns2="018c3ce0-25d7-4964-8f5f-0766fc370baa" targetNamespace="http://schemas.microsoft.com/office/2006/metadata/properties" ma:root="true" ma:fieldsID="5b048e0c7ee6cc25658af98c0a1f5fda" ns2:_="">
    <xsd:import namespace="018c3ce0-25d7-4964-8f5f-0766fc370baa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18c3ce0-25d7-4964-8f5f-0766fc370baa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sDeleted xmlns="018c3ce0-25d7-4964-8f5f-0766fc370baa">false</IsDeleted>
    <TitleName xmlns="018c3ce0-25d7-4964-8f5f-0766fc370baa">Data Sheet 1.XLSX</TitleName>
    <DocumentType xmlns="018c3ce0-25d7-4964-8f5f-0766fc370baa">Data Sheet</DocumentType>
    <DocumentId xmlns="018c3ce0-25d7-4964-8f5f-0766fc370baa">Data Sheet 1.XLSX</DocumentId>
    <FileFormat xmlns="018c3ce0-25d7-4964-8f5f-0766fc370baa">XLSX</FileFormat>
    <StageName xmlns="018c3ce0-25d7-4964-8f5f-0766fc370baa" xsi:nil="true"/>
    <Checked_x0020_Out_x0020_To xmlns="018c3ce0-25d7-4964-8f5f-0766fc370baa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E758343F-107F-41C9-80BC-2756E9412BA0}"/>
</file>

<file path=customXml/itemProps2.xml><?xml version="1.0" encoding="utf-8"?>
<ds:datastoreItem xmlns:ds="http://schemas.openxmlformats.org/officeDocument/2006/customXml" ds:itemID="{A27C1633-268B-48B3-AF87-BCD3C1AA18FE}"/>
</file>

<file path=customXml/itemProps3.xml><?xml version="1.0" encoding="utf-8"?>
<ds:datastoreItem xmlns:ds="http://schemas.openxmlformats.org/officeDocument/2006/customXml" ds:itemID="{38B7954B-3EE0-488E-9A5C-A07E612B3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best_contig_assemblies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R.W.W. Brouwer</dc:creator>
  <cp:lastModifiedBy>Emiel Spuesens</cp:lastModifiedBy>
  <dcterms:created xsi:type="dcterms:W3CDTF">2016-07-04T12:45:22Z</dcterms:created>
  <dcterms:modified xsi:type="dcterms:W3CDTF">2016-07-11T19:37:22Z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0x0101002E92DD200099084EAEF242F13933C48E</vt:lpwstr>
  </property>
</Properties>
</file>