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585" yWindow="0" windowWidth="20730" windowHeight="11760" tabRatio="859"/>
  </bookViews>
  <sheets>
    <sheet name="Table S1" sheetId="28" r:id="rId1"/>
  </sheets>
  <definedNames>
    <definedName name="OLE_LINK321" localSheetId="0">'Table S1'!$B$5</definedName>
    <definedName name="OLE_LINK4" localSheetId="0">'Table S1'!$B$2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43" i="28"/>
  <c r="S443"/>
  <c r="T376"/>
  <c r="S376"/>
  <c r="N317"/>
  <c r="M317"/>
  <c r="P87"/>
  <c r="O87"/>
</calcChain>
</file>

<file path=xl/sharedStrings.xml><?xml version="1.0" encoding="utf-8"?>
<sst xmlns="http://schemas.openxmlformats.org/spreadsheetml/2006/main" count="2114" uniqueCount="1131">
  <si>
    <t>Nha1</t>
  </si>
  <si>
    <t>Ybt1</t>
  </si>
  <si>
    <t>Fre8</t>
  </si>
  <si>
    <t>Rbd2</t>
  </si>
  <si>
    <t>Sam2</t>
  </si>
  <si>
    <t>Tpo4</t>
  </si>
  <si>
    <t>Agp1</t>
  </si>
  <si>
    <t>Whi3</t>
  </si>
  <si>
    <t>Pdr12</t>
  </si>
  <si>
    <t>Rim15</t>
  </si>
  <si>
    <t>Tpo2</t>
  </si>
  <si>
    <t>Mep2</t>
  </si>
  <si>
    <t>Nrd1</t>
  </si>
  <si>
    <t>Pdr5</t>
  </si>
  <si>
    <t>Pho91</t>
  </si>
  <si>
    <t>Ypr097w</t>
  </si>
  <si>
    <t>Slx5</t>
  </si>
  <si>
    <t>Src1</t>
  </si>
  <si>
    <t>Dur3</t>
  </si>
  <si>
    <t>Esc1</t>
  </si>
  <si>
    <t>Mgr3</t>
  </si>
  <si>
    <t>Tpo3</t>
  </si>
  <si>
    <t>Ypk1</t>
  </si>
  <si>
    <t>Vac8</t>
  </si>
  <si>
    <t>Spt6</t>
  </si>
  <si>
    <t>Vht1</t>
  </si>
  <si>
    <t>Csf1</t>
  </si>
  <si>
    <t>Nhx1</t>
  </si>
  <si>
    <t>Atg20</t>
  </si>
  <si>
    <t>Rtn1</t>
  </si>
  <si>
    <t>Utp22</t>
  </si>
  <si>
    <t>Chs3</t>
  </si>
  <si>
    <t>Tps3</t>
  </si>
  <si>
    <t>Ydr220c</t>
  </si>
  <si>
    <t>Pmt2</t>
  </si>
  <si>
    <t>Peptide</t>
  </si>
  <si>
    <t>Matched protein</t>
  </si>
  <si>
    <t>Adp1</t>
  </si>
  <si>
    <t>Ale1</t>
  </si>
  <si>
    <t>Alr1</t>
  </si>
  <si>
    <t>Are2</t>
  </si>
  <si>
    <t>Atg33</t>
  </si>
  <si>
    <t>Avt1</t>
  </si>
  <si>
    <t>Bbc1</t>
  </si>
  <si>
    <r>
      <t>892-R</t>
    </r>
    <r>
      <rPr>
        <b/>
        <i/>
        <u/>
        <sz val="12"/>
        <color rgb="FF000000"/>
        <rFont val="Times New Roman"/>
        <family val="1"/>
      </rPr>
      <t>ST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HDVGEISNNVK-906</t>
    </r>
  </si>
  <si>
    <t>Bcy1</t>
  </si>
  <si>
    <t>Bem1</t>
  </si>
  <si>
    <t>Bms1</t>
  </si>
  <si>
    <r>
      <t>461-IYGKPVQEEDADIDNLP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DEEP</t>
    </r>
    <r>
      <rPr>
        <i/>
        <u/>
        <sz val="12"/>
        <color theme="1"/>
        <rFont val="Times New Roman"/>
        <family val="1"/>
      </rPr>
      <t>YT</t>
    </r>
    <r>
      <rPr>
        <sz val="12"/>
        <color theme="1"/>
        <rFont val="Times New Roman"/>
        <family val="1"/>
      </rPr>
      <t>NDDDVQD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EPR-495</t>
    </r>
  </si>
  <si>
    <t>Cdc3</t>
  </si>
  <si>
    <t>Cho1</t>
  </si>
  <si>
    <t>Chs1</t>
  </si>
  <si>
    <t>Ded1</t>
  </si>
  <si>
    <r>
      <t>2-GSINNNFN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NNN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DLDRDWK-23</t>
    </r>
  </si>
  <si>
    <t>Dhh1</t>
  </si>
  <si>
    <r>
      <t>67-DD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FAVPDGKDENTR-81</t>
    </r>
  </si>
  <si>
    <t>Dip5</t>
  </si>
  <si>
    <t>Ecm30</t>
  </si>
  <si>
    <t>Ede1</t>
  </si>
  <si>
    <t>Fcy2</t>
  </si>
  <si>
    <t>Flc1</t>
  </si>
  <si>
    <t>Fmp42</t>
  </si>
  <si>
    <t>Fun26</t>
  </si>
  <si>
    <t>Gea2</t>
  </si>
  <si>
    <t>Gnp1</t>
  </si>
  <si>
    <t>Grh1</t>
  </si>
  <si>
    <t>Hbs1</t>
  </si>
  <si>
    <t>Hmg1</t>
  </si>
  <si>
    <t>Hsp30</t>
  </si>
  <si>
    <t>Hsp42</t>
  </si>
  <si>
    <t>Hxt1</t>
  </si>
  <si>
    <t>36-GVQDDFQAEADQVLTNPNTGK-56</t>
  </si>
  <si>
    <t>Ids2</t>
  </si>
  <si>
    <r>
      <t>828-DANIKPVVNAAVNDNQ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KV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VA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EQ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K-854</t>
    </r>
  </si>
  <si>
    <t>Ist2</t>
  </si>
  <si>
    <r>
      <t>12-TSQ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NVGDAVGNAD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VEFNSEHDSPSKR-39</t>
    </r>
  </si>
  <si>
    <t>Itr1</t>
  </si>
  <si>
    <t>Kin2</t>
  </si>
  <si>
    <r>
      <t>21-RN</t>
    </r>
    <r>
      <rPr>
        <b/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VGKIDLGDTVPGFAAMPESAASK-47</t>
    </r>
  </si>
  <si>
    <t>Lag1</t>
  </si>
  <si>
    <t>Lcb3</t>
  </si>
  <si>
    <t>Lsb3</t>
  </si>
  <si>
    <t>Lyp1</t>
  </si>
  <si>
    <t>Lys20</t>
  </si>
  <si>
    <t>Lys21</t>
  </si>
  <si>
    <t>Maf1</t>
  </si>
  <si>
    <t>Mak11</t>
  </si>
  <si>
    <t>Mak5</t>
  </si>
  <si>
    <t>Mam3</t>
  </si>
  <si>
    <t>Mcm2</t>
  </si>
  <si>
    <t>Mdn1</t>
  </si>
  <si>
    <t>Mid2</t>
  </si>
  <si>
    <t>Mnr2</t>
  </si>
  <si>
    <t>Msb1</t>
  </si>
  <si>
    <t>Myo5</t>
  </si>
  <si>
    <r>
      <t>1184-G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PKPVD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DDEED-1196</t>
    </r>
  </si>
  <si>
    <t>New1</t>
  </si>
  <si>
    <t>Noc2</t>
  </si>
  <si>
    <t>Opt1</t>
  </si>
  <si>
    <t>Pan1</t>
  </si>
  <si>
    <t>Pbp2</t>
  </si>
  <si>
    <t>Pct1</t>
  </si>
  <si>
    <t>Pda1</t>
  </si>
  <si>
    <t>Pdr1</t>
  </si>
  <si>
    <r>
      <t>49-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L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MQN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Q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APNK-65</t>
    </r>
  </si>
  <si>
    <t>Pfk1</t>
  </si>
  <si>
    <t>Pfk26</t>
  </si>
  <si>
    <t>Pga2</t>
  </si>
  <si>
    <t>Pil1</t>
  </si>
  <si>
    <t>591-LGLGGGGDMPGSELADFVENADGFAEVFPQHK-615</t>
  </si>
  <si>
    <t>Pma1</t>
  </si>
  <si>
    <r>
      <t>899-SVEDFMAAMQRV</t>
    </r>
    <r>
      <rPr>
        <b/>
        <i/>
        <u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>QHEKE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-918</t>
    </r>
  </si>
  <si>
    <t>Pol1</t>
  </si>
  <si>
    <t>Prp43</t>
  </si>
  <si>
    <t>Prt1</t>
  </si>
  <si>
    <t>Ptr2</t>
  </si>
  <si>
    <t>Pwp2</t>
  </si>
  <si>
    <r>
      <t>1854-RRF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EEAIADNLDAAEDAIPEQPLEQK-1882</t>
    </r>
  </si>
  <si>
    <t>Ura2</t>
  </si>
  <si>
    <t>Qdr2</t>
  </si>
  <si>
    <t>Reg1</t>
  </si>
  <si>
    <r>
      <t>229-RRA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LKA-236</t>
    </r>
  </si>
  <si>
    <t>Rsc3</t>
  </si>
  <si>
    <t>Rtf1</t>
  </si>
  <si>
    <t>Sas10</t>
  </si>
  <si>
    <t>Scp160</t>
  </si>
  <si>
    <t>Sda1</t>
  </si>
  <si>
    <t>Sec2</t>
  </si>
  <si>
    <t>Sec31</t>
  </si>
  <si>
    <t>Sec7</t>
  </si>
  <si>
    <t>Sis2</t>
  </si>
  <si>
    <t>Slg1</t>
  </si>
  <si>
    <t>Spa2</t>
  </si>
  <si>
    <t>Spt5</t>
  </si>
  <si>
    <t>Ssb1/Ssb2</t>
  </si>
  <si>
    <t>Ssu1</t>
  </si>
  <si>
    <t>Ssz1</t>
  </si>
  <si>
    <t>Ste2</t>
  </si>
  <si>
    <r>
      <t>293-SHERPDDV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V-302</t>
    </r>
  </si>
  <si>
    <t>Sur7</t>
  </si>
  <si>
    <t>Swh1</t>
  </si>
  <si>
    <t>Tcb3</t>
  </si>
  <si>
    <t>Tif5</t>
  </si>
  <si>
    <t>Tna1</t>
  </si>
  <si>
    <t>Top2</t>
  </si>
  <si>
    <t>Tpo1</t>
  </si>
  <si>
    <r>
      <t>80-IFPEE</t>
    </r>
    <r>
      <rPr>
        <i/>
        <u/>
        <sz val="12"/>
        <color theme="1"/>
        <rFont val="Times New Roman"/>
        <family val="1"/>
      </rPr>
      <t>YT</t>
    </r>
    <r>
      <rPr>
        <sz val="12"/>
        <color theme="1"/>
        <rFont val="Times New Roman"/>
        <family val="1"/>
      </rPr>
      <t>LE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P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GLVPVA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LH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IGR</t>
    </r>
    <r>
      <rPr>
        <b/>
        <i/>
        <u/>
        <sz val="12"/>
        <color theme="1"/>
        <rFont val="Times New Roman"/>
        <family val="1"/>
      </rPr>
      <t>TST</t>
    </r>
    <r>
      <rPr>
        <sz val="12"/>
        <color theme="1"/>
        <rFont val="Times New Roman"/>
        <family val="1"/>
      </rPr>
      <t>AISR-111</t>
    </r>
  </si>
  <si>
    <r>
      <t>55-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LQDMGVSSK-64</t>
    </r>
  </si>
  <si>
    <t>Ubp1</t>
  </si>
  <si>
    <t>Vba4</t>
  </si>
  <si>
    <t>Vnx1</t>
  </si>
  <si>
    <t>Vtc2</t>
  </si>
  <si>
    <t>Ycf1</t>
  </si>
  <si>
    <t>Yck1</t>
  </si>
  <si>
    <t>187-SSGSRDDDETEELEEK-202</t>
  </si>
  <si>
    <t>Yor1</t>
  </si>
  <si>
    <t>Ypr091c</t>
  </si>
  <si>
    <t>Yrb1</t>
  </si>
  <si>
    <r>
      <t>331-KAQEEEEDVA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E-344</t>
    </r>
  </si>
  <si>
    <t>Yro2</t>
  </si>
  <si>
    <t>Ysc84</t>
  </si>
  <si>
    <t>Yta7</t>
  </si>
  <si>
    <r>
      <t>46-NEA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PEAEQVKK-57</t>
    </r>
  </si>
  <si>
    <t>Zeo1</t>
  </si>
  <si>
    <t>Zrc1</t>
  </si>
  <si>
    <t>Zrt2</t>
  </si>
  <si>
    <t>Zuo1</t>
  </si>
  <si>
    <t>Score</t>
  </si>
  <si>
    <t>Faa1</t>
  </si>
  <si>
    <t>512-DQEGDDEDGNTATGHGVK-529</t>
  </si>
  <si>
    <t>Rsc8</t>
  </si>
  <si>
    <t>181-MDFEENTFDK-190</t>
  </si>
  <si>
    <t>Erg6</t>
  </si>
  <si>
    <t>1249-HHNQTLSPEISK-1260</t>
  </si>
  <si>
    <t>290-TDIIRPEDLDEER-302</t>
  </si>
  <si>
    <t>Nog1</t>
  </si>
  <si>
    <t>261-DTDAEGKPLER-271</t>
  </si>
  <si>
    <t>Vcx1</t>
  </si>
  <si>
    <t>569-EIYDREEEEGR-579</t>
  </si>
  <si>
    <t>162-IDLASGK-168</t>
  </si>
  <si>
    <t>258-LDQVWGSETVASSK-271</t>
  </si>
  <si>
    <t>141-EDDEEYEHATVDGK-154</t>
  </si>
  <si>
    <t>Kri1</t>
  </si>
  <si>
    <t>Atp4</t>
  </si>
  <si>
    <t>265-GDLGIEIPAPEVLAVQK-281</t>
  </si>
  <si>
    <t>Cdc19</t>
  </si>
  <si>
    <t>Leu1</t>
  </si>
  <si>
    <t>100-HAFANPDKPALIYEADDESDNK-121</t>
  </si>
  <si>
    <t>Acs2</t>
  </si>
  <si>
    <t>457-KVTAVVESPEGER-469</t>
  </si>
  <si>
    <t>Pma1/Pma2</t>
  </si>
  <si>
    <t>Pgk1</t>
  </si>
  <si>
    <t>132-DAMKPQEVSDFLELEK-147</t>
  </si>
  <si>
    <t>Arf3</t>
  </si>
  <si>
    <t>162-DLLNFNDDHPDGK-174</t>
  </si>
  <si>
    <t>Fra1</t>
  </si>
  <si>
    <t>273-LSHMSPEDAEEELK-286</t>
  </si>
  <si>
    <t>Ola1</t>
  </si>
  <si>
    <t>226-KDELTLEGIK-235</t>
  </si>
  <si>
    <t>185-DGQLVEIPANEVVPGDILQLEDGTVIPTDGR-215</t>
  </si>
  <si>
    <t>Yef3</t>
  </si>
  <si>
    <t>27-HEIASEVASFLNGNIIEHDVPEHFFGELAK-56</t>
  </si>
  <si>
    <t>529-EDDASGNNLLK-539</t>
  </si>
  <si>
    <t>Utp20</t>
  </si>
  <si>
    <t>276-QDYEDFEPEEGEEEEEEDGQGR-297</t>
  </si>
  <si>
    <t>501-DGYENLTGITSDPDEIEK-518</t>
  </si>
  <si>
    <t>YFR006w</t>
  </si>
  <si>
    <t>175-IDGYSGPELGELMEK-189</t>
  </si>
  <si>
    <t>Grs1</t>
  </si>
  <si>
    <t>302-EYQEAIKPVEYPDK-315</t>
  </si>
  <si>
    <t>289-SVEMHHEQLEQGVPGDNVGFNVK-311</t>
  </si>
  <si>
    <t>50-ADRDESSPYAAMLAAQDVAAK-70</t>
  </si>
  <si>
    <t>Rps14A/Rps14B</t>
  </si>
  <si>
    <t>199-WDDISDDVQDKK-210</t>
  </si>
  <si>
    <t>Plb1</t>
  </si>
  <si>
    <t>Ssa1/Ssa2</t>
  </si>
  <si>
    <t>415-EIGDFEDLSTENEK-428</t>
  </si>
  <si>
    <t>Paf1</t>
  </si>
  <si>
    <t>68-EFEEGGGLPEQPLNPDFSK-86</t>
  </si>
  <si>
    <t>Gcd11</t>
  </si>
  <si>
    <t>626-GYLVAMTGDGVNDAPSLK-643</t>
  </si>
  <si>
    <t>500-EDFLNALNDVTPAFGISEEDLK-521</t>
  </si>
  <si>
    <t>Sec18</t>
  </si>
  <si>
    <t>82-DDAENVEINIPEDDAETK-99</t>
  </si>
  <si>
    <t>Sgt2</t>
  </si>
  <si>
    <t>166-TETTEIIEIINDEENDDEDGK-186</t>
  </si>
  <si>
    <t>Ilm1</t>
  </si>
  <si>
    <t>658-NSDDTLEEINEDNKK-672</t>
  </si>
  <si>
    <t>Pmc1</t>
  </si>
  <si>
    <t>Vps1</t>
  </si>
  <si>
    <t>29-HNTAGDDDQEEEIQDILK-46</t>
  </si>
  <si>
    <t>Tlg1</t>
  </si>
  <si>
    <t>394-DDPVVGPDQPYSIVEK-409</t>
  </si>
  <si>
    <t>Eht1</t>
  </si>
  <si>
    <t>Rps6A/Rps6B</t>
  </si>
  <si>
    <t>Fas2</t>
  </si>
  <si>
    <t>195-DIKPDNFLIGRPGQPDANK-213</t>
  </si>
  <si>
    <t>Yck2</t>
  </si>
  <si>
    <t>66-KLEQSALNSEASEDSEAMDEESK-88</t>
  </si>
  <si>
    <t>Kre2</t>
  </si>
  <si>
    <t>193-EFGTTPEKPEETPLEELAETFQDTFSGALGK-223</t>
  </si>
  <si>
    <t>751-DENDKYEETIDEK-763</t>
  </si>
  <si>
    <t>Tcb1</t>
  </si>
  <si>
    <t>291-EDIYDGETNPDLQNR-305</t>
  </si>
  <si>
    <t>Aim9</t>
  </si>
  <si>
    <t>319-RVGNVGEDDAIPEVSHAGDVSTTLQVVNELLK-350</t>
  </si>
  <si>
    <t>405-DPEQIDDDETEGWK-418</t>
  </si>
  <si>
    <t>Tim44</t>
  </si>
  <si>
    <t>Thi7</t>
  </si>
  <si>
    <t>Hsc82/Hsp82</t>
  </si>
  <si>
    <t>126-TLTDEHEADVNNDDIIANNAVEEIDR-151</t>
  </si>
  <si>
    <t>Erp2</t>
  </si>
  <si>
    <t>613-DLLQTMFPVDFIHEGK-628</t>
  </si>
  <si>
    <t>Acc1</t>
  </si>
  <si>
    <t>Pim1</t>
  </si>
  <si>
    <t>319-FDDGAGGDNEVQR-331</t>
  </si>
  <si>
    <t>Rpt1</t>
  </si>
  <si>
    <t>957-KFEATQEENEQEMEK-971</t>
  </si>
  <si>
    <t>68-DLIDKPDDAATAETTSFGWGK-88</t>
  </si>
  <si>
    <t>64-DALASHYGDEYINR-77</t>
  </si>
  <si>
    <t>Erg2</t>
  </si>
  <si>
    <t>975-EWEVAEIEDPFDSDEK-990</t>
  </si>
  <si>
    <t>Hsc82</t>
  </si>
  <si>
    <t>93-DLEAHPAEESQAQPPAYDEDDEAGADVPLMDNK-125</t>
  </si>
  <si>
    <t>Sna3</t>
  </si>
  <si>
    <t>330-DDSPQEIHEFLER-342</t>
  </si>
  <si>
    <t>Taf6</t>
  </si>
  <si>
    <t>32-EGEQFANAFFDTEK-45</t>
  </si>
  <si>
    <t>Lys20/Lys21</t>
  </si>
  <si>
    <t>179-DDQLEYLEEK-188</t>
  </si>
  <si>
    <t>86-DYFPEVNGIVFLVDAADPERFDEAR-110</t>
  </si>
  <si>
    <t>Sar1</t>
  </si>
  <si>
    <t>160-EDDLSTHQGLDLDK-173</t>
  </si>
  <si>
    <t>Gdi1</t>
  </si>
  <si>
    <t>220-TDGSAPGDAGVSYLTR-235</t>
  </si>
  <si>
    <t>Tom40</t>
  </si>
  <si>
    <t>389-IDNYSEEPSNVFGSVLK-405</t>
  </si>
  <si>
    <t>Nop56</t>
  </si>
  <si>
    <t>224-DGNVGNFNETEQILLAENPESEK-246</t>
  </si>
  <si>
    <t>Sac1</t>
  </si>
  <si>
    <t>119-DTDNDVEPTRDDEIVNK-135</t>
  </si>
  <si>
    <t>109-HQNEGQSEDNKEEWGEFLHLPGK-131</t>
  </si>
  <si>
    <t>170-NDNHIIQAIALLDQLDK-186</t>
  </si>
  <si>
    <t>226-DYNEDLVDGR-235</t>
  </si>
  <si>
    <t>Erg9</t>
  </si>
  <si>
    <t>134-DANSNFSTNSNSFSEK-149</t>
  </si>
  <si>
    <t>Cho2</t>
  </si>
  <si>
    <t>Eft1/Eft2</t>
  </si>
  <si>
    <t>251-SDFVTLHVPATPETEK-266</t>
  </si>
  <si>
    <t>375-LDPTKEEDK-383</t>
  </si>
  <si>
    <t>Tef4</t>
  </si>
  <si>
    <t>150-EDDVRDFVIRR-160</t>
  </si>
  <si>
    <t>Om14</t>
  </si>
  <si>
    <t>84-HLQLAIRNDDELNK-97</t>
  </si>
  <si>
    <t>Hta2</t>
  </si>
  <si>
    <t>438-DKPAAEVEETK-448</t>
  </si>
  <si>
    <t>107-DPNDFDFDIDDLINEDELDERREEEK-132</t>
  </si>
  <si>
    <t>344-NDPLGAHEDIK-354</t>
  </si>
  <si>
    <t>Tom70</t>
  </si>
  <si>
    <t>103-HHDGSHYLSK-112</t>
  </si>
  <si>
    <t>58-DHFSEPLGK-66</t>
  </si>
  <si>
    <t>Ggc1</t>
  </si>
  <si>
    <t>142-DEGDNKDEDDDEDDDDDDDDEDDDDEAPTK-171</t>
  </si>
  <si>
    <t>-</t>
  </si>
  <si>
    <t>4371-GGEQNTEGLDGVEEK-4385</t>
  </si>
  <si>
    <t>Arc35</t>
  </si>
  <si>
    <t>116-KGEQELEGLTDTTVPK-131</t>
  </si>
  <si>
    <t>345-EVEGDDNDRIYENDPNTK-362</t>
  </si>
  <si>
    <t>Erg3</t>
  </si>
  <si>
    <t>Chc1</t>
  </si>
  <si>
    <t>Gus1</t>
  </si>
  <si>
    <t>1046-DILHFTEGQNTLDEHAVDENEVEEVEHDIPER-1077</t>
  </si>
  <si>
    <t>Ssm4</t>
  </si>
  <si>
    <t>64-DVPANASFNLEDPNIDFER-82</t>
  </si>
  <si>
    <t>Tim11</t>
  </si>
  <si>
    <r>
      <t>198-HLNLL</t>
    </r>
    <r>
      <rPr>
        <b/>
        <i/>
        <u/>
        <sz val="12"/>
        <rFont val="Times New Roman"/>
        <family val="1"/>
      </rPr>
      <t>SS</t>
    </r>
    <r>
      <rPr>
        <sz val="12"/>
        <rFont val="Times New Roman"/>
        <family val="1"/>
      </rPr>
      <t>D</t>
    </r>
    <r>
      <rPr>
        <b/>
        <i/>
        <sz val="12"/>
        <rFont val="Times New Roman"/>
        <family val="1"/>
      </rPr>
      <t>S</t>
    </r>
    <r>
      <rPr>
        <sz val="12"/>
        <rFont val="Times New Roman"/>
        <family val="1"/>
      </rPr>
      <t>EIEQDYQK-214</t>
    </r>
  </si>
  <si>
    <t>Ef2</t>
  </si>
  <si>
    <r>
      <t>218-ATAGD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HLGGEDFDNR-233</t>
    </r>
  </si>
  <si>
    <r>
      <t>565-E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VESESSQTALSK-578</t>
    </r>
  </si>
  <si>
    <t>244-LEEVDEEEEK-253</t>
  </si>
  <si>
    <t>Hsp82</t>
  </si>
  <si>
    <t>350-VDQLNLNLTDDQIK-363</t>
  </si>
  <si>
    <t>58-EDDSSLYEASLNALK-72</t>
  </si>
  <si>
    <t>Rpn1</t>
  </si>
  <si>
    <t>42-EYEPESTGSSFHDFLQLFDETK-63</t>
  </si>
  <si>
    <t>Abp1</t>
  </si>
  <si>
    <t>205-VGEDDQTEAQGALINLIQGLR-225</t>
  </si>
  <si>
    <t>Ssh1</t>
  </si>
  <si>
    <t>4-SSVLADALNAINNAEK-19</t>
  </si>
  <si>
    <t>447-EPVSDWTDDVEAR-459</t>
  </si>
  <si>
    <t>134-IDAPNAVSEAELR-146</t>
  </si>
  <si>
    <t>48-LDDATEDVFNK-58</t>
  </si>
  <si>
    <t>546-LLETEDFEDNTITTGWLDDLITHK-569</t>
  </si>
  <si>
    <t>583-DGYLQNNATEGDAEHITPDNLRR-605</t>
  </si>
  <si>
    <t>1511-DDEGIQEDEIKPTLDR-1526</t>
  </si>
  <si>
    <t>Stt4</t>
  </si>
  <si>
    <t>238-NVEDAQQDVEQGVGHTNK-255</t>
  </si>
  <si>
    <t>Sso2</t>
  </si>
  <si>
    <t>Apa1</t>
  </si>
  <si>
    <t>92-TGTTTNDVDYPIPPNHEMIFTTDDK-116</t>
  </si>
  <si>
    <t>209-DELHLDEQEAK-219</t>
  </si>
  <si>
    <t>Ncp1</t>
  </si>
  <si>
    <t>49-VAFTGLEEDGETEEEK-64</t>
  </si>
  <si>
    <t>115-APEGELGDSLQTAFDEGK-132</t>
  </si>
  <si>
    <t>Hyp2</t>
  </si>
  <si>
    <t>134-FPTPVSHNDDLYGK-147</t>
  </si>
  <si>
    <t>6-DIFSNDELLSDAYDAK-21</t>
  </si>
  <si>
    <t>Tma19</t>
  </si>
  <si>
    <t>85-QLSIWGLENDDDVSDITDK-103</t>
  </si>
  <si>
    <t>31-RIGQEVDGEAVGDEFK-46</t>
  </si>
  <si>
    <t>9-DDVVQLDEPQFSR-21</t>
  </si>
  <si>
    <t>Tom22</t>
  </si>
  <si>
    <t>1137-AEDPSNYENVIDIAEQAGK-1155</t>
  </si>
  <si>
    <t>270-ESLEEDPDFLQHALQS-285</t>
  </si>
  <si>
    <t>Grx3</t>
  </si>
  <si>
    <t>Rpp1B</t>
  </si>
  <si>
    <t>Rps6A</t>
  </si>
  <si>
    <t>Type of PTM</t>
  </si>
  <si>
    <t>Previously identified as a phosphopeptide?</t>
  </si>
  <si>
    <r>
      <t>713-ADDEEDL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DENIQPELRGQ-731</t>
    </r>
  </si>
  <si>
    <t>[8] Phospho (ST)</t>
  </si>
  <si>
    <t>Abf1</t>
  </si>
  <si>
    <t>Y</t>
  </si>
  <si>
    <r>
      <t>702-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LLRDEEDVEGTDGRR-717</t>
    </r>
  </si>
  <si>
    <r>
      <t>65-RADQGPQDEVEATQMNDLTSAI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PS</t>
    </r>
    <r>
      <rPr>
        <b/>
        <i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R-91</t>
    </r>
  </si>
  <si>
    <t>[1] Phospho (ST)</t>
  </si>
  <si>
    <t>N</t>
  </si>
  <si>
    <r>
      <t>508-DI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PNLGGILK-521</t>
    </r>
  </si>
  <si>
    <t>[6] Phospho (ST)</t>
  </si>
  <si>
    <t>184-SSLVSPVLEIPHESK-198</t>
  </si>
  <si>
    <t>[2] Phospho (ST)</t>
  </si>
  <si>
    <r>
      <t>355-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TNETEIHEK-366</t>
    </r>
  </si>
  <si>
    <t>[3] Phospho (ST)</t>
  </si>
  <si>
    <r>
      <t>175-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PDAVDSVGK-185</t>
    </r>
  </si>
  <si>
    <t>505-FLTSLAALVNSTSSQKYIVLTGNARMQQRPIAPLVDSLRANGTK-548</t>
  </si>
  <si>
    <t>[3] Phospho (ST)|[4] Phospho (ST)|[11] Phospho (ST)|[26] Oxidation (M)|[37] Phospho (ST)|[43] Phospho (ST)</t>
  </si>
  <si>
    <t>Aro1</t>
  </si>
  <si>
    <t>545-LASMVKDSVKYQETDPHTASINLKK-569</t>
  </si>
  <si>
    <t>[3] Phospho (ST)|[4] Oxidation (M)|[8] Phospho (ST)|[11] Phospho (Y)|[18] Phospho (ST)</t>
  </si>
  <si>
    <r>
      <t>121-LAASEL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IIDLGEDNHASENTPR-145</t>
    </r>
  </si>
  <si>
    <t>[7] Phospho (ST)</t>
  </si>
  <si>
    <r>
      <t>180-F</t>
    </r>
    <r>
      <rPr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NNDMD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IVVK-191</t>
    </r>
  </si>
  <si>
    <t>892-RSTTHDVGEISNNVK-906</t>
  </si>
  <si>
    <t>[3] Phospho (ST)|[4] Phospho (ST)</t>
  </si>
  <si>
    <t>[2] Phospho (ST)|[3] Phospho (ST)</t>
  </si>
  <si>
    <r>
      <t>58-NIVLFPEPEE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F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RPQ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R-80</t>
    </r>
  </si>
  <si>
    <t>[17] Phospho (ST)</t>
  </si>
  <si>
    <t>143-RTSVSGETLQPNNFDDWTPDHYK-165</t>
  </si>
  <si>
    <r>
      <t>418-WADRPNLDDYD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DEDSR-434</t>
    </r>
  </si>
  <si>
    <t>[12] Phospho (ST)</t>
  </si>
  <si>
    <t>Bdf1</t>
  </si>
  <si>
    <r>
      <t>456-KL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DL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GSK-466</t>
    </r>
  </si>
  <si>
    <t>576-DESDIEEDVDDDFFRK-591</t>
  </si>
  <si>
    <t>[18] Phospho (ST)</t>
  </si>
  <si>
    <t>30-NLLSSSDSRRNSQDEDSLPNNTNLIK-55</t>
  </si>
  <si>
    <t>Bsc6</t>
  </si>
  <si>
    <t>136-DIVADKPILGFNAFAALESEDEDDEA-161</t>
  </si>
  <si>
    <t>[19] Phospho (ST)</t>
  </si>
  <si>
    <t>Caf20</t>
  </si>
  <si>
    <t>253-SSEASSFTQNEEAISSLCDVESKDTR-278</t>
  </si>
  <si>
    <t>[15] Phospho (ST)</t>
  </si>
  <si>
    <t>Caf4</t>
  </si>
  <si>
    <t>45-HDNLSSSSSDIIYGR-59</t>
  </si>
  <si>
    <t>Ccc1</t>
  </si>
  <si>
    <r>
      <t>60-N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AQDLEN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PM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VGK-74</t>
    </r>
  </si>
  <si>
    <t>[9] Phospho (ST)|[12] Phospho (ST)</t>
  </si>
  <si>
    <t>76-NEDNDYSDWEDDEDTATEFVQEVEPLIDFPELHQK-110</t>
  </si>
  <si>
    <t>[7] Phospho (ST)[15] Phospho (ST)</t>
  </si>
  <si>
    <t>Cdc123</t>
  </si>
  <si>
    <t>20-RTSIIGTIGPK-30</t>
  </si>
  <si>
    <r>
      <t>5-EEQV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IKQDPEQEER-19</t>
    </r>
  </si>
  <si>
    <t>[5] Phospho (ST)</t>
  </si>
  <si>
    <t>251-IEFEDDDDDDDDSIDNDSVMDR-272</t>
  </si>
  <si>
    <t>[13] Phospho (ST)</t>
  </si>
  <si>
    <t>Cdc34</t>
  </si>
  <si>
    <t>[3] Phospho (ST)|[6] Phospho (ST)</t>
  </si>
  <si>
    <t>2-VESDEDFAPQEFPHTDTDVIVNEHR-26</t>
  </si>
  <si>
    <r>
      <t>315-DDF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RDDEYDDLN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IDK-331</t>
    </r>
  </si>
  <si>
    <t>[4] Phospho (ST)</t>
  </si>
  <si>
    <r>
      <t>18-NEPSYELQNAH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GLFH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NEELTNR-42</t>
    </r>
  </si>
  <si>
    <t>[17] Phospho (ST)|[18] Phospho (ST)</t>
  </si>
  <si>
    <t>137-DGDVDNFEESSTQPINK-153</t>
  </si>
  <si>
    <t>[11] Phospho (ST)</t>
  </si>
  <si>
    <t>569-DATESVAVEPSNEDVKPEEKGSEAEDDINNVSK-601</t>
  </si>
  <si>
    <t>[22] Phospho (ST)</t>
  </si>
  <si>
    <t>Chs5</t>
  </si>
  <si>
    <t>351-NMYSLGDDGDNDIEENSLNESLLDGVTHSLDDLR-384</t>
  </si>
  <si>
    <t>Cmk2</t>
  </si>
  <si>
    <t>2777-EELDEEVGASIAIDDYMHYASKIVGGTIIDIPKLAVHMTTLQEEKTNNLEYLFACSFSDK-2836</t>
  </si>
  <si>
    <t>[10] Phospho (ST)|[17] Oxidation (M)|[19] Phospho (Y)|[21] Phospho (ST)|[38] Oxidation (M)|[39] Phospho (ST)|[40] Phospho (ST)|[46] Phospho (ST)|[51] Phospho (Y)|[55] Carbamidomethyl (C)|[56] Phospho (ST)|[58] Phospho (ST)</t>
  </si>
  <si>
    <t>1017-SQSVISAESILFTLIDFENEKYSQR-1041</t>
  </si>
  <si>
    <r>
      <t>555-FG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DDDDIDLKPVEGGKDPDNQSLPNSEK-585</t>
    </r>
  </si>
  <si>
    <t>[3] Phospho (ST)|[5] Phospho (ST)</t>
  </si>
  <si>
    <t>Cst6</t>
  </si>
  <si>
    <r>
      <t>572-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RDN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FRGG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GWGSD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K-588</t>
    </r>
  </si>
  <si>
    <t>136-DVPEPITEFTSPPLDGLLLENIK-158</t>
  </si>
  <si>
    <r>
      <t>172-VWDEYGEGG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EDDDGEDDFEASFGSMPKPTDNEEK-207</t>
    </r>
  </si>
  <si>
    <t>[10] Phospho (ST)|[11] Phospho (ST)</t>
  </si>
  <si>
    <t>Dhr1</t>
  </si>
  <si>
    <t>16-NSSSLDSDHDAYYSK-30</t>
  </si>
  <si>
    <t>276-IPDEELHPLSDEGM-289</t>
  </si>
  <si>
    <t>[10] Phospho (ST)</t>
  </si>
  <si>
    <t>Dpp1</t>
  </si>
  <si>
    <r>
      <t>198-VVDDLIED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DDDDF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SDS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K-217</t>
    </r>
  </si>
  <si>
    <t>[9] Phospho (ST)</t>
  </si>
  <si>
    <t>Dre2</t>
  </si>
  <si>
    <r>
      <t>557-EQEEETN</t>
    </r>
    <r>
      <rPr>
        <b/>
        <i/>
        <u/>
        <sz val="12"/>
        <color rgb="FF000000"/>
        <rFont val="Times New Roman"/>
        <family val="1"/>
      </rPr>
      <t>S*</t>
    </r>
    <r>
      <rPr>
        <sz val="12"/>
        <color rgb="FF000000"/>
        <rFont val="Times New Roman"/>
        <family val="1"/>
      </rPr>
      <t>LV</t>
    </r>
    <r>
      <rPr>
        <b/>
        <i/>
        <u/>
        <sz val="12"/>
        <color rgb="FF000000"/>
        <rFont val="Times New Roman"/>
        <family val="1"/>
      </rPr>
      <t>S*</t>
    </r>
    <r>
      <rPr>
        <sz val="12"/>
        <color rgb="FF000000"/>
        <rFont val="Times New Roman"/>
        <family val="1"/>
      </rPr>
      <t>DSEK-571</t>
    </r>
  </si>
  <si>
    <t>[8] Phospho (ST)|[11] Phospho (ST)</t>
  </si>
  <si>
    <r>
      <t>166-EEQEEEQDVPL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DVEFD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DADVVPHHK-192</t>
    </r>
  </si>
  <si>
    <t>[12] Phospho (ST)|[18] Phospho (ST)</t>
  </si>
  <si>
    <t>Ebp2</t>
  </si>
  <si>
    <r>
      <t>632-NDD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HDDLILLSAK-645</t>
    </r>
  </si>
  <si>
    <r>
      <t>923-FVE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TVEN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NLNVNR-937</t>
    </r>
  </si>
  <si>
    <r>
      <t>93-SSNYD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DEE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DEEDGKK-110</t>
    </r>
  </si>
  <si>
    <t>[6] Phospho (ST)|[7] Phospho (ST)|[11] Phospho (ST)</t>
  </si>
  <si>
    <t>Eif3c</t>
  </si>
  <si>
    <t>171-NFDTDESLLTGESLPVSK-188</t>
  </si>
  <si>
    <t>Ena5</t>
  </si>
  <si>
    <t>523-SVESDLHEHSPDNLYDLAAR-542</t>
  </si>
  <si>
    <r>
      <t>306-DE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QGAEGTEHSVDFSK-322</t>
    </r>
  </si>
  <si>
    <t>202-DFDLENDEYELSEEEK-217</t>
  </si>
  <si>
    <t>170-MWLEQHPDGVTNEYQGPRSDDEDDEDSE-197</t>
  </si>
  <si>
    <t>[19] Phospho (ST)|[27] Phospho (ST)</t>
  </si>
  <si>
    <t>Fap7</t>
  </si>
  <si>
    <t>17-RSPVIGSSLENEK-29</t>
  </si>
  <si>
    <t>[2] Phospho (ST)|[7] Phospho (ST)|[8] Phospho (ST)</t>
  </si>
  <si>
    <r>
      <t>593-VIRDLHVDPEVLLNEVDENEERQVNEDRH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EK-625</t>
    </r>
  </si>
  <si>
    <t>[30] Phospho (ST)</t>
  </si>
  <si>
    <t>Fet3</t>
  </si>
  <si>
    <t>640-SEDNLFGVEYDDEK-653</t>
  </si>
  <si>
    <t>2502-IEFSEDISSDFNEMLK-2517</t>
  </si>
  <si>
    <t>Fmp27</t>
  </si>
  <si>
    <r>
      <t>231-LIEGD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G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GIIPDEQERQ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LIAIER-255</t>
    </r>
  </si>
  <si>
    <t>[8] Phospho (ST)|[19] Phospho (ST)</t>
  </si>
  <si>
    <r>
      <t>269-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VLE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YVEDK-278</t>
    </r>
  </si>
  <si>
    <t>57-RNPDFEDDDFLGGDFDEDEIDEESSEEEEEEK-88</t>
  </si>
  <si>
    <t>[24] Phospho (ST)|[25] Phospho (ST)</t>
  </si>
  <si>
    <t>Fpr3</t>
  </si>
  <si>
    <t>383-NNSSALINSPLNFLIK-398</t>
  </si>
  <si>
    <t>52-KDTDSENNITIAQDDEK-68</t>
  </si>
  <si>
    <t>FUI1</t>
  </si>
  <si>
    <t>12-KPILAVPEPALADTHSEEISR-32</t>
  </si>
  <si>
    <t>[14] Phospho (ST); [20] Phospho (ST)</t>
  </si>
  <si>
    <t>56-EQSVSTEPLDTLPLR-70</t>
  </si>
  <si>
    <t>493-EINTLSNQLDELYLSDDSISSATKK-517</t>
  </si>
  <si>
    <t>[15] Phospho (ST)|[18] Phospho (ST)|[20] Phospho (ST)</t>
  </si>
  <si>
    <t>Gcd6</t>
  </si>
  <si>
    <r>
      <t>32-FTSQSGVAALLGGG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EIFSNQDDYLAHTFNNLNTNK-67</t>
    </r>
  </si>
  <si>
    <t>123-SSYITVDGIK-132</t>
  </si>
  <si>
    <t>[2] Phospho (ST)|[5] Phospho (ST); [3] Phospho (ST)|[6] Phospho (ST)</t>
  </si>
  <si>
    <t>GNP1</t>
  </si>
  <si>
    <t>86-RAEGSHANSPDSSNSNGTTPISTKDSSSQLDNELNRK-122</t>
  </si>
  <si>
    <t>23-NDLDDVSHYEMK-34</t>
  </si>
  <si>
    <t>70-SDSAVSIVHLK-80</t>
  </si>
  <si>
    <t>Gpd2</t>
  </si>
  <si>
    <t>666-VNSRGSLTDIPIFSDAK-682</t>
  </si>
  <si>
    <t>Gpt2</t>
  </si>
  <si>
    <t>[5] Phospho (ST)|[6] Phospho (ST)</t>
  </si>
  <si>
    <r>
      <t>147-ESDDLDDV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LNHDER-161</t>
    </r>
  </si>
  <si>
    <r>
      <t>115-LPDWLDEEE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EGERNGEEANDEK-137</t>
    </r>
  </si>
  <si>
    <r>
      <t>568-SLSSAQSSSSGP</t>
    </r>
    <r>
      <rPr>
        <b/>
        <i/>
        <u/>
        <sz val="12"/>
        <color rgb="FF000000"/>
        <rFont val="Times New Roman"/>
        <family val="1"/>
      </rPr>
      <t>SS</t>
    </r>
    <r>
      <rPr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EEDDSRDIESLDK-596</t>
    </r>
  </si>
  <si>
    <t>[13] Phospho (ST)|[14] Phospho (ST)</t>
  </si>
  <si>
    <r>
      <t>543-EF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VAA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DVELENEHVPWGK-562</t>
    </r>
  </si>
  <si>
    <t>Hnm1</t>
  </si>
  <si>
    <t>30-VEEEIKPLDDMDSK-43</t>
  </si>
  <si>
    <t>HNM1</t>
  </si>
  <si>
    <t>329-KGESTPPHPPENLSSSFYEK-348</t>
  </si>
  <si>
    <t>[14] Phospho (ST); [5] Phospho (ST)</t>
  </si>
  <si>
    <t>HOM3</t>
  </si>
  <si>
    <t>303-EAVPESPRASGETAIHEPEPEAEQAVEDTA-332</t>
  </si>
  <si>
    <t>[6] Phospho (ST)|[10] Phospho (ST)|[13] Phospho (ST)</t>
  </si>
  <si>
    <t>213-SSSFAHLQAPSPIPDPLQVSKPETR-247</t>
  </si>
  <si>
    <r>
      <t>36-NE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FHDNL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QVQPAVAPPNTGK-59</t>
    </r>
  </si>
  <si>
    <r>
      <t>13-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ELE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GR-25</t>
    </r>
  </si>
  <si>
    <t>[1] Phospho (ST)|[4] Phospho (ST)|[7] Phospho (Y)</t>
  </si>
  <si>
    <t>HXT3</t>
  </si>
  <si>
    <r>
      <t>163-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SF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GA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SNEPTNSPGDFLNQSR-185</t>
    </r>
  </si>
  <si>
    <t>115-TNFRSSSIYPPGTVYAVTYTESCLLHALLMLFSESMMEAAK-155</t>
  </si>
  <si>
    <t>[13] Phospho (ST)|[15] Phospho (Y)|[18] Phospho (ST)|[19] Phospho (Y)|[20] Phospho (ST)|[22] Phospho (ST)|[23] Carbamidomethyl (C)|[37] Oxidation (M)</t>
  </si>
  <si>
    <t>Iml2</t>
  </si>
  <si>
    <r>
      <t>378-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ND</t>
    </r>
    <r>
      <rPr>
        <b/>
        <i/>
        <u/>
        <sz val="12"/>
        <color theme="1"/>
        <rFont val="Times New Roman"/>
        <family val="1"/>
      </rPr>
      <t>S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LLPG</t>
    </r>
    <r>
      <rPr>
        <i/>
        <u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MD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ATLLHPGK-400</t>
    </r>
  </si>
  <si>
    <t>[3] Phospho (ST)|[6] Phospho (ST)|[13] Oxidation (M)</t>
  </si>
  <si>
    <t>648-AVQESDSTTSRIIEEHESPIDAEK-671</t>
  </si>
  <si>
    <t>INA1</t>
  </si>
  <si>
    <t>[17] Phospho (ST)|[20] Phospho (ST)</t>
  </si>
  <si>
    <t>817-VTSYDITGDIRNEGSDAEEEEGEYK-841</t>
  </si>
  <si>
    <t>ISW2 </t>
  </si>
  <si>
    <t>42-ITLESHEIQR-51</t>
  </si>
  <si>
    <t>ITR1</t>
  </si>
  <si>
    <r>
      <t>984-KT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ITETYGDDK-995</t>
    </r>
  </si>
  <si>
    <t>Kin1</t>
  </si>
  <si>
    <r>
      <t>149-NE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EILER-156</t>
    </r>
  </si>
  <si>
    <t>484-EVSPESFGLTAR-495</t>
  </si>
  <si>
    <t>KRI1</t>
  </si>
  <si>
    <r>
      <t>14-AR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L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NPNDFQEPN</t>
    </r>
    <r>
      <rPr>
        <i/>
        <u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LLDPGNHPSDHFR-41</t>
    </r>
  </si>
  <si>
    <r>
      <t>483-DQDQ</t>
    </r>
    <r>
      <rPr>
        <i/>
        <u/>
        <sz val="12"/>
        <color theme="1"/>
        <rFont val="Times New Roman"/>
        <family val="1"/>
      </rPr>
      <t>S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PKVEV</t>
    </r>
    <r>
      <rPr>
        <i/>
        <u/>
        <sz val="12"/>
        <color theme="1"/>
        <rFont val="Times New Roman"/>
        <family val="1"/>
      </rPr>
      <t>T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EDEK-499</t>
    </r>
  </si>
  <si>
    <t>[6] Phospho (ST)|[13] Phospho (ST)[5] Phospho (ST)</t>
  </si>
  <si>
    <t>LEU1 </t>
  </si>
  <si>
    <r>
      <t>295-LAP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GG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GGKLDDP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GASSYYASHR-321</t>
    </r>
  </si>
  <si>
    <t>[6] Phospho (ST)|[9] Phospho (ST)</t>
  </si>
  <si>
    <r>
      <t>83-LQVV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HE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DINEDEEEAHYEDK-104</t>
    </r>
  </si>
  <si>
    <t>[5] Phospho (ST)|[8] Phospho (ST)</t>
  </si>
  <si>
    <r>
      <t>389-NFHAEV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PQVL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AK-403</t>
    </r>
  </si>
  <si>
    <r>
      <t>403-DFHAEL</t>
    </r>
    <r>
      <rPr>
        <i/>
        <u/>
        <sz val="12"/>
        <color theme="1"/>
        <rFont val="Times New Roman"/>
        <family val="1"/>
      </rPr>
      <t>S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PLLKPVNK-418</t>
    </r>
  </si>
  <si>
    <t>209-SSINERPSNLSLGPFGPINEPSSR-232</t>
  </si>
  <si>
    <r>
      <t>418-KRDAE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ADIGDQ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EVE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EELK-440</t>
    </r>
  </si>
  <si>
    <t>[13] Phospho (ST)|[17] Phospho (ST)</t>
  </si>
  <si>
    <r>
      <t>873-A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NFD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DDEMDENEIWSALVK-893</t>
    </r>
  </si>
  <si>
    <t>Mak21</t>
  </si>
  <si>
    <t>68-LIQGLSDDDDAKSEQEFDAVADEDADDK-95</t>
  </si>
  <si>
    <t>[6] Phospho (ST)|[13] Phospho (ST)</t>
  </si>
  <si>
    <r>
      <t>134-L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DP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EDVDEDVDEDVLK-151</t>
    </r>
  </si>
  <si>
    <r>
      <t>427-AADQADES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PLL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NHP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EHPQQDLNNK-457</t>
    </r>
  </si>
  <si>
    <t>73-VLNTPEASLIYDDDREFPDGGLK-95</t>
  </si>
  <si>
    <t>[4] Phospho (ST)|[8] Phospho (ST)</t>
  </si>
  <si>
    <t>Mch4</t>
  </si>
  <si>
    <t>189-KLEHNQPSISYICSR-203</t>
  </si>
  <si>
    <t>[10] Phospho (ST)|[13] Carbamidomethyl (C)[11] Phospho (Y)</t>
  </si>
  <si>
    <r>
      <t>157-QYEDLEN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DDDLL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DMDIDPLREELTLESLSNVK-190</t>
    </r>
  </si>
  <si>
    <t>4546-MDIDEEEMLSDIDAHDANNDVDSK-4569</t>
  </si>
  <si>
    <r>
      <t>432-DYYLWGVDED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QR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DVNHR-450</t>
    </r>
  </si>
  <si>
    <t>[11] Phospho (ST)|[14] Phospho (ST)</t>
  </si>
  <si>
    <t>Mep1</t>
  </si>
  <si>
    <t>459-TSAQMPPPHENIDDK-473</t>
  </si>
  <si>
    <t>425-LSADEEELGTDAAQIGEFTYEESTAYIPEPIRSK-458</t>
  </si>
  <si>
    <t>[33] Phospho (ST)</t>
  </si>
  <si>
    <t>562-KYSDNEDDEYDDADLHGFEK-581</t>
  </si>
  <si>
    <t>Met4</t>
  </si>
  <si>
    <r>
      <t>321-DIAAAL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CKIT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VEWMVMADMPPGQILL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QANLG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LF</t>
    </r>
    <r>
      <rPr>
        <b/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LQAEK-363</t>
    </r>
  </si>
  <si>
    <t>[7] Phospho (ST)|[8] Carbamidomethyl (C)|[12] Phospho (ST)|[16] Oxidation (M)|[29] Phospho (ST)|[35] Phospho (ST)|[38] Phospho (Y)</t>
  </si>
  <si>
    <r>
      <t>324-IRD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VLPNAN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ADHNNTNSGGEPIN</t>
    </r>
    <r>
      <rPr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VA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NDIIEEK-362</t>
    </r>
  </si>
  <si>
    <t>[4] Phospho (ST)|[6] Phospho (ST)</t>
  </si>
  <si>
    <r>
      <t>146-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LVSDL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PSELESWLK-161</t>
    </r>
  </si>
  <si>
    <t>209-DEAPNLVIENESDDEYSALNR-229</t>
  </si>
  <si>
    <t>Mrd1</t>
  </si>
  <si>
    <r>
      <t>332-LR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A</t>
    </r>
    <r>
      <rPr>
        <i/>
        <u/>
        <sz val="12"/>
        <color theme="1"/>
        <rFont val="Times New Roman"/>
        <family val="1"/>
      </rPr>
      <t>SSS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LANR-346</t>
    </r>
  </si>
  <si>
    <t>[3] Phospho (ST)|[11] Phospho (ST)</t>
  </si>
  <si>
    <t>Mrl1</t>
  </si>
  <si>
    <r>
      <t>536-RD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APDNQGIYHTVISK-552</t>
    </r>
  </si>
  <si>
    <r>
      <t>1201-MRLE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DDEEANEDEEEDDW-1219</t>
    </r>
  </si>
  <si>
    <t>11-SSMQIDNAPTPHNTPASVLNPSYLK-35</t>
  </si>
  <si>
    <t>[10] Phospho (ST)|[14] Phospho (ST)</t>
  </si>
  <si>
    <t>Nap1</t>
  </si>
  <si>
    <r>
      <t>394-DNGLLDE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PNRLR-406</t>
    </r>
  </si>
  <si>
    <t>Ndc1</t>
  </si>
  <si>
    <t>442-HLNTITLTK-450</t>
  </si>
  <si>
    <r>
      <t>476-AGR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F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LHR-484</t>
    </r>
  </si>
  <si>
    <t>546-NLPNNISTTGGNTFGGLNETENTSPNPARSSMDK-579</t>
  </si>
  <si>
    <t>[31] Phospho (ST)</t>
  </si>
  <si>
    <t>166-SEQMELEK-173</t>
  </si>
  <si>
    <r>
      <t>134-DLLDFAG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NPLDGID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QDEGEDAERN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NIEEK-165</t>
    </r>
  </si>
  <si>
    <t>[16] Phospho (ST)|[27] Phospho (ST)</t>
  </si>
  <si>
    <t>229-SSAAASDNDSIDAISDLEEDANDGLVDRDEDEGVER-234</t>
  </si>
  <si>
    <t>[10] Phospho (ST)|[15] Phospho (ST)[6] Phospho (ST)</t>
  </si>
  <si>
    <t>Npa3</t>
  </si>
  <si>
    <r>
      <t>261-NR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PPAPF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TGR-277</t>
    </r>
  </si>
  <si>
    <t>436-KWSVSAQWGGTSGQPLVTGIVFEEPDIIVGEGVSSKAISQKMPTDSGR-483</t>
  </si>
  <si>
    <t>[5] Phospho (ST)|[11] Phospho (ST)|[12] Phospho (ST)|[18] Phospho (ST)</t>
  </si>
  <si>
    <t>2212-DNDDTSVASSIDLDHLSR-2229</t>
  </si>
  <si>
    <t>[6] Phospho (ST)|[9] Phospho (ST)|[10] Phospho (ST)</t>
  </si>
  <si>
    <t>Num1</t>
  </si>
  <si>
    <r>
      <t>654-TDGTFG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L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GKDD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IVEEK-672</t>
    </r>
  </si>
  <si>
    <t>[14] Phospho (ST)</t>
  </si>
  <si>
    <t>Nup145</t>
  </si>
  <si>
    <t>800-LPETPSDEDGEVVEEEAQK-818</t>
  </si>
  <si>
    <t>Nup159</t>
  </si>
  <si>
    <t>667-RPSQPLNTLSPK-678</t>
  </si>
  <si>
    <t>NVJ2 </t>
  </si>
  <si>
    <r>
      <t>39-NIDEDVNNL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b/>
        <i/>
        <u/>
        <sz val="12"/>
        <color rgb="FF000000"/>
        <rFont val="Times New Roman"/>
        <family val="1"/>
      </rPr>
      <t>TT</t>
    </r>
    <r>
      <rPr>
        <sz val="12"/>
        <color rgb="FF000000"/>
        <rFont val="Times New Roman"/>
        <family val="1"/>
      </rPr>
      <t>DEEDRDPESQK-62</t>
    </r>
  </si>
  <si>
    <t>[10] Phospho (ST)|[12] Phospho (ST)|[13] Phospho (ST)</t>
  </si>
  <si>
    <r>
      <t>1172-QIEDAQNE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DEEE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NGK-1188</t>
    </r>
  </si>
  <si>
    <r>
      <t>1271-GLDEDEDDGW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DEDESNNR-1289</t>
    </r>
  </si>
  <si>
    <r>
      <t>48-DAD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H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DNDHD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PDNVPSDVHLR-70</t>
    </r>
  </si>
  <si>
    <r>
      <t>344-EA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PA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EFANEFTGENSTAK-363</t>
    </r>
  </si>
  <si>
    <t>309-YGGHSMSDPGTTYR-322</t>
  </si>
  <si>
    <r>
      <t>946-NN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LPEFAQLP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FR-959</t>
    </r>
  </si>
  <si>
    <t>50-HLSNILSNEEGIER-63</t>
  </si>
  <si>
    <t>16-SNHDDDYANSVQSYAASEGQVDNEDLAATSQLSR-49</t>
  </si>
  <si>
    <t>[10] Phospho (ST)|[13] Phospho (ST)|[17] Phospho (ST)</t>
  </si>
  <si>
    <t>66-SDAQSIFSSGVEGVNPIFSDPEAPGYDPK-94</t>
  </si>
  <si>
    <t>[5] Phospho (ST)[9] Phospho (ST)</t>
  </si>
  <si>
    <t>PDR5</t>
  </si>
  <si>
    <r>
      <t>845-MLQE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EEE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</t>
    </r>
    <r>
      <rPr>
        <i/>
        <u/>
        <sz val="12"/>
        <color rgb="FF000000"/>
        <rFont val="Times New Roman"/>
        <family val="1"/>
      </rPr>
      <t>TY</t>
    </r>
    <r>
      <rPr>
        <sz val="12"/>
        <color rgb="FF000000"/>
        <rFont val="Times New Roman"/>
        <family val="1"/>
      </rPr>
      <t>GEIGLSK-864</t>
    </r>
  </si>
  <si>
    <t>[1] Oxidation (M)|[5] Phospho (ST)|[6] Phospho (ST)|[10] Phospho (ST)</t>
  </si>
  <si>
    <r>
      <t>826-NANDPENVGER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DL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DRK-844</t>
    </r>
  </si>
  <si>
    <t>[12] Phospho (ST)|[15] Phospho (ST)</t>
  </si>
  <si>
    <t>[1] Phospho (ST)|[11] Phospho (ST)|[13] Phospho (ST)</t>
  </si>
  <si>
    <r>
      <t>43-FSAGSGSESHTES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DDED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QAK-66</t>
    </r>
  </si>
  <si>
    <t>[16] Phospho (ST)|[21] Phospho (ST)</t>
  </si>
  <si>
    <t>Pex25</t>
  </si>
  <si>
    <r>
      <t>141-RLDDGD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DDENLDVNHII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R-160</t>
    </r>
  </si>
  <si>
    <r>
      <t>172-DAFLEA</t>
    </r>
    <r>
      <rPr>
        <i/>
        <u/>
        <sz val="12"/>
        <color rgb="FF000000"/>
        <rFont val="Times New Roman"/>
        <family val="1"/>
      </rPr>
      <t>T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EDEII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R-186</t>
    </r>
  </si>
  <si>
    <r>
      <t>665-KR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NP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SASSSQSELSEQPK-684</t>
    </r>
  </si>
  <si>
    <t>110-RRNQGLDPDSDADIEELLEE-129</t>
  </si>
  <si>
    <r>
      <t>293-RP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FNLDADRINNDEN</t>
    </r>
    <r>
      <rPr>
        <b/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GNEEDEDGNRQEVLDFQDAER-333</t>
    </r>
  </si>
  <si>
    <t>[3] Phospho (ST)|[19] Phospho (ST)|[20] Phospho (ST)</t>
  </si>
  <si>
    <t>222-ALLELLDDSPVTPGETRPAYDGYEASK-248</t>
  </si>
  <si>
    <t>60-DLSDLEELEDDEDEDFLEAYK-80</t>
  </si>
  <si>
    <t>Plp2</t>
  </si>
  <si>
    <t>[9] Oxidation (M)</t>
  </si>
  <si>
    <t>1353-RSSSFTETVPTEPTR-1367</t>
  </si>
  <si>
    <t>Pmd1</t>
  </si>
  <si>
    <t>27-ESSSISVSEELSSADERDAEDFSK-50</t>
  </si>
  <si>
    <r>
      <t>247-RQNVLQDTLLANPPSAQSLADEEDDE</t>
    </r>
    <r>
      <rPr>
        <i/>
        <sz val="12"/>
        <color rgb="FF000000"/>
        <rFont val="Times New Roman"/>
        <family val="1"/>
      </rPr>
      <t>D</t>
    </r>
    <r>
      <rPr>
        <b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DEDIILK-281</t>
    </r>
  </si>
  <si>
    <t>[28] Phospho (ST)</t>
  </si>
  <si>
    <r>
      <t>5-RRF</t>
    </r>
    <r>
      <rPr>
        <b/>
        <i/>
        <u/>
        <sz val="12"/>
        <color rgb="FF000000"/>
        <rFont val="Times New Roman"/>
        <family val="1"/>
      </rPr>
      <t>S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EHPDPVET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IPEQAAEIAEELSK-32</t>
    </r>
  </si>
  <si>
    <r>
      <t>50-LEDIPVDDIDF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DLEEQ</t>
    </r>
    <r>
      <rPr>
        <i/>
        <u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K-68</t>
    </r>
  </si>
  <si>
    <t>583-ANDIEILEPMESLRSTTK-600</t>
  </si>
  <si>
    <t>[12] Phospho (ST)|[17] Phospho (ST)[15] Phospho (ST)[19] Phospho (Y)</t>
  </si>
  <si>
    <r>
      <t>35-D</t>
    </r>
    <r>
      <rPr>
        <i/>
        <u/>
        <sz val="12"/>
        <color rgb="FF000000"/>
        <rFont val="Times New Roman"/>
        <family val="1"/>
      </rPr>
      <t>SY</t>
    </r>
    <r>
      <rPr>
        <sz val="12"/>
        <color rgb="FF000000"/>
        <rFont val="Times New Roman"/>
        <family val="1"/>
      </rPr>
      <t>V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DDVAN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TERYNLSPSPEDEDFEGPTEEEMQTLR-72</t>
    </r>
  </si>
  <si>
    <r>
      <t>635-MTEAGSLDLIDDAGEN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DLEDRIDN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LPG</t>
    </r>
    <r>
      <rPr>
        <b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QR-666</t>
    </r>
  </si>
  <si>
    <r>
      <t>223-RP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DDDDNE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EDDDKQEEVDISK-245</t>
    </r>
  </si>
  <si>
    <r>
      <t>33-LAL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R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VKPEPEITAPPHSR-54</t>
    </r>
  </si>
  <si>
    <r>
      <t>11-ENDFEDELAE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MQ</t>
    </r>
    <r>
      <rPr>
        <i/>
        <u/>
        <sz val="12"/>
        <color theme="1"/>
        <rFont val="Times New Roman"/>
        <family val="1"/>
      </rPr>
      <t>S</t>
    </r>
    <r>
      <rPr>
        <b/>
        <i/>
        <u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NRETADK-32</t>
    </r>
  </si>
  <si>
    <t>[11] Phospho (ST)|[15] Phospho (Y)</t>
  </si>
  <si>
    <r>
      <t>50-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NLES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A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R-60</t>
    </r>
  </si>
  <si>
    <t>Qdr3</t>
  </si>
  <si>
    <t>931-SMTNVLSPKKHTDDEKDINTHTEVYNNEIESSSEK-965</t>
  </si>
  <si>
    <t>[2] Oxidation (M)|[7] Phospho (ST)|[12] Phospho (ST)|[20] Phospho (ST)|[22] Phospho (ST)</t>
  </si>
  <si>
    <t>Rad9</t>
  </si>
  <si>
    <r>
      <t>237-DYEPLMSTETPLPLHNDNSG</t>
    </r>
    <r>
      <rPr>
        <b/>
        <i/>
        <u/>
        <sz val="12"/>
        <color rgb="FF000000"/>
        <rFont val="Times New Roman"/>
        <family val="1"/>
      </rPr>
      <t>T*</t>
    </r>
    <r>
      <rPr>
        <sz val="12"/>
        <color rgb="FF000000"/>
        <rFont val="Times New Roman"/>
        <family val="1"/>
      </rPr>
      <t>VLGTA-262</t>
    </r>
  </si>
  <si>
    <t>[21] Phospho (ST)</t>
  </si>
  <si>
    <r>
      <t>102-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DDAV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LQDNNLALLEDHR-123</t>
    </r>
  </si>
  <si>
    <t>Rcn2</t>
  </si>
  <si>
    <r>
      <t>235-DSEGNAQ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EEEHDLERG</t>
    </r>
    <r>
      <rPr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G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DDENSK-260</t>
    </r>
  </si>
  <si>
    <t>[20] Phospho (ST)</t>
  </si>
  <si>
    <r>
      <t>1632-VDDLR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DEDEHGTVAQEK-1649</t>
    </r>
  </si>
  <si>
    <t>Rif1</t>
  </si>
  <si>
    <t>1449-SEHFSEQPGVHRRTSSASLMGSSSDGSVSTPGSNASNTTSGGKLK-1493</t>
  </si>
  <si>
    <t>[27] Phospho (ST)|[29] Phospho (ST)|[30] Phospho (ST)|[33] Phospho (ST)</t>
  </si>
  <si>
    <t>EEEAKEESDDDMGFGLFD</t>
  </si>
  <si>
    <t>Rpp1A/Rpp1B</t>
  </si>
  <si>
    <r>
      <t>201-ALPDAV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IIEPKEEEPILAP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VK-223</t>
    </r>
  </si>
  <si>
    <t>Rps3</t>
  </si>
  <si>
    <t>[1] Oxidation (M)|[4] Phospho (ST)</t>
  </si>
  <si>
    <t>Rps5</t>
  </si>
  <si>
    <t>[4] Phospho (ST)|[5] Phospho (ST)</t>
  </si>
  <si>
    <t>181-DHRYPGLTPGLAPVGLSDEEDSSEED-196</t>
  </si>
  <si>
    <t>[17] Phospho (ST)|[22] Phospho (ST)|[23] Phospho (ST)</t>
  </si>
  <si>
    <t>Rrt14</t>
  </si>
  <si>
    <t>233-RKLSEDGVTDGDGKPIPESER-253</t>
  </si>
  <si>
    <t>199-DDEGSEYGDDEEYNPFDRR-217</t>
  </si>
  <si>
    <r>
      <t>179-HY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DNEDEDDEEDYREEDYK-198</t>
    </r>
  </si>
  <si>
    <t>248-AYTSSAQVMPEVPQHEPSTTQEFNVDELSNELK-280</t>
  </si>
  <si>
    <r>
      <t>115-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LEDLGAGDQGIMFGYATDETPEGLPLTILLAHK-148</t>
    </r>
  </si>
  <si>
    <r>
      <t>761-YNTVLGDFGNDQE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DDDVIR-780</t>
    </r>
  </si>
  <si>
    <t>Sap190</t>
  </si>
  <si>
    <r>
      <t>329-KLNELQN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DAEDGGK-346</t>
    </r>
  </si>
  <si>
    <t>566-DRTNTFCGTTEYLAPELLLDETGYTK-591</t>
  </si>
  <si>
    <t>[7] Carbamidomethyl (C)|[10] Phospho (ST)</t>
  </si>
  <si>
    <t>Sch9</t>
  </si>
  <si>
    <r>
      <t>1100-LTYEPIDLS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DGEEK-1117</t>
    </r>
  </si>
  <si>
    <t>100-AVADVWSDLEAEFK-113</t>
  </si>
  <si>
    <t>Scs2</t>
  </si>
  <si>
    <r>
      <t>600-GKE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DLEL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DDDDEK-616</t>
    </r>
  </si>
  <si>
    <t>[4] Phospho (ST)|[6] Phospho (ST)|[11] Phospho (ST)</t>
  </si>
  <si>
    <r>
      <t>269-EREENFEEN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EDEDGFDLDALR-290</t>
    </r>
  </si>
  <si>
    <t>437-SSSSTSLNSHSPLMTAMEDPPSPR-460</t>
  </si>
  <si>
    <t>Sds24</t>
  </si>
  <si>
    <t>837-GHTSSISSYTPNQNEHASR-855</t>
  </si>
  <si>
    <t>SEC16</t>
  </si>
  <si>
    <r>
      <t>507-IGPLVEDD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DEDQNDAI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VR-526</t>
    </r>
  </si>
  <si>
    <t>987-NSRVPSLVATSESPR-1001</t>
  </si>
  <si>
    <r>
      <t>442-NHQQQ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AIEL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EA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ENAETPAPLTLENMDK-471</t>
    </r>
  </si>
  <si>
    <t>[6] Phospho (ST)|[28] Oxidation (M)</t>
  </si>
  <si>
    <r>
      <t>787-SSIM</t>
    </r>
    <r>
      <rPr>
        <i/>
        <u/>
        <sz val="12"/>
        <color rgb="FF000000"/>
        <rFont val="Times New Roman"/>
        <family val="1"/>
      </rPr>
      <t>TS</t>
    </r>
    <r>
      <rPr>
        <sz val="12"/>
        <color rgb="FF000000"/>
        <rFont val="Times New Roman"/>
        <family val="1"/>
      </rPr>
      <t>NDDFKP</t>
    </r>
    <r>
      <rPr>
        <i/>
        <u/>
        <sz val="12"/>
        <color rgb="FF000000"/>
        <rFont val="Times New Roman"/>
        <family val="1"/>
      </rPr>
      <t>T</t>
    </r>
    <r>
      <rPr>
        <b/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EDEE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</t>
    </r>
    <r>
      <rPr>
        <b/>
        <i/>
        <u/>
        <sz val="12"/>
        <color rgb="FF000000"/>
        <rFont val="Times New Roman"/>
        <family val="1"/>
      </rPr>
      <t>S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QNIDADDPTQFENLK-825</t>
    </r>
  </si>
  <si>
    <t>[14] Phospho (Y)|[23] Phospho (ST)</t>
  </si>
  <si>
    <t>185-NSLNHSNSTLNVGPSR-200</t>
  </si>
  <si>
    <t>Sec9</t>
  </si>
  <si>
    <r>
      <t>208-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FNQDYNTVDELPWYK-223</t>
    </r>
  </si>
  <si>
    <t>Sfk1</t>
  </si>
  <si>
    <r>
      <t>42-DSIINSPVSGRQ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PTLSNATTTTTK-68</t>
    </r>
  </si>
  <si>
    <t>[13] Phospho (ST)|[15] Phospho (ST)</t>
  </si>
  <si>
    <r>
      <t>124-DY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PGINHL</t>
    </r>
    <r>
      <rPr>
        <i/>
        <u/>
        <sz val="12"/>
        <color theme="1"/>
        <rFont val="Times New Roman"/>
        <family val="1"/>
      </rPr>
      <t>YSS</t>
    </r>
    <r>
      <rPr>
        <sz val="12"/>
        <color theme="1"/>
        <rFont val="Times New Roman"/>
        <family val="1"/>
      </rPr>
      <t>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QQDFMEK-144</t>
    </r>
  </si>
  <si>
    <t>Skg6</t>
  </si>
  <si>
    <t>290-TPARTPTPTPPVVAEPAISPRPVSQR-315</t>
  </si>
  <si>
    <t>[7] Phospho (ST)|[9] Phospho (ST)|[19] Phospho (ST)</t>
  </si>
  <si>
    <t>Sla2</t>
  </si>
  <si>
    <t>316-LYASSFSSNHGPSSGSFEEEHTK-338</t>
  </si>
  <si>
    <t>208-RSATRAR-214</t>
  </si>
  <si>
    <t>92-SGAFNMDSDSDDGFDAHAIFESFVR-116</t>
  </si>
  <si>
    <t>[6] Oxidation (M)|[8] Phospho (ST)|[10] Phospho (ST)</t>
  </si>
  <si>
    <t>Snq2</t>
  </si>
  <si>
    <r>
      <t>805-LPANIVELDLHE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VK-822</t>
    </r>
  </si>
  <si>
    <t>[13] Phospho (ST)|[16] Phospho (ST)</t>
  </si>
  <si>
    <r>
      <t>382-KNDNHNDLKITDGFISK</t>
    </r>
    <r>
      <rPr>
        <b/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ADGLIPAQYILNANNLIIQFTTR-424</t>
    </r>
  </si>
  <si>
    <t>[18] Phospho (Y)|[20] Phospho (ST)|[29] Phospho (Y)</t>
  </si>
  <si>
    <t>247-NYWDVNDSPIIK-258</t>
  </si>
  <si>
    <r>
      <t>32-DEN</t>
    </r>
    <r>
      <rPr>
        <i/>
        <u/>
        <sz val="12"/>
        <color theme="1"/>
        <rFont val="Times New Roman"/>
        <family val="1"/>
      </rPr>
      <t>T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DKD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VDSGNVTTTESTER-54</t>
    </r>
  </si>
  <si>
    <t>88-EEDDRLSEDDLDLLMENAGVER-109</t>
  </si>
  <si>
    <t>190-GGILDELDDFIEDDEFSDEDDETRQR-215</t>
  </si>
  <si>
    <r>
      <t>150-LEDFF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EDEEEEESGLR-166</t>
    </r>
  </si>
  <si>
    <r>
      <t>110-ILDDV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NDDDDDDDDDDDNDK-130</t>
    </r>
  </si>
  <si>
    <t>[6] Phospho (ST)|[7] Phospho (ST)|[9] Phospho (ST)</t>
  </si>
  <si>
    <r>
      <t>574-IEAALSDALAALQIEDP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ADELRK-597</t>
    </r>
  </si>
  <si>
    <r>
      <t>434-TTVSPYN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IE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VEE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ALDFTR-456</t>
    </r>
  </si>
  <si>
    <t>[15] Phospho (ST)|[17] Phospho (ST)</t>
  </si>
  <si>
    <r>
      <t>468-EENAEEDDE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EW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DDEPEVVREK-490</t>
    </r>
  </si>
  <si>
    <t>[13] Phospho (ST); [10] Phospho (ST)</t>
  </si>
  <si>
    <r>
      <t>305-TNTIT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DF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T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TDRFYPGTL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SFQ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INNDAK-337</t>
    </r>
  </si>
  <si>
    <t>[27] Phospho (ST)</t>
  </si>
  <si>
    <t>STE2</t>
  </si>
  <si>
    <t>375-NQFYQLPTPTSSK-387</t>
  </si>
  <si>
    <t>[8] Phospho (ST)|[12] Phospho (ST)[11] Phospho (ST)</t>
  </si>
  <si>
    <r>
      <t>1012-SEGDEE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DDAVDENDVKK-1029</t>
    </r>
  </si>
  <si>
    <t>Stu1</t>
  </si>
  <si>
    <t>Stu2</t>
  </si>
  <si>
    <t>621-SASISGISDHQQEGYQPLEQEK-642</t>
  </si>
  <si>
    <t>Sum1</t>
  </si>
  <si>
    <t>[1] Phospho (ST)|[9] Phospho (ST)</t>
  </si>
  <si>
    <t>221-NQSVEDLSFLEQGYQHR-237</t>
  </si>
  <si>
    <t>Stv1</t>
  </si>
  <si>
    <r>
      <t>701-FIEA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KE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DED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DADEFFDAEEAA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DKK-728</t>
    </r>
  </si>
  <si>
    <t>[5] Phospho (ST)|[12] Phospho (ST)</t>
  </si>
  <si>
    <r>
      <t>57-SV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ADAEAEKEPTDDIAEALGELSLK-82</t>
    </r>
  </si>
  <si>
    <t>Syr1</t>
  </si>
  <si>
    <t>571-NIFVSPSLTEIDK-583</t>
  </si>
  <si>
    <r>
      <t>1353-A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LD</t>
    </r>
    <r>
      <rPr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DP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VPNT</t>
    </r>
    <r>
      <rPr>
        <i/>
        <u/>
        <sz val="12"/>
        <color rgb="FF000000"/>
        <rFont val="Times New Roman"/>
        <family val="1"/>
      </rPr>
      <t>SY</t>
    </r>
    <r>
      <rPr>
        <sz val="12"/>
        <color rgb="FF000000"/>
        <rFont val="Times New Roman"/>
        <family val="1"/>
      </rPr>
      <t>APVQ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PVVKP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DN</t>
    </r>
    <r>
      <rPr>
        <b/>
        <i/>
        <u/>
        <sz val="12"/>
        <color rgb="FF000000"/>
        <rFont val="Times New Roman"/>
        <family val="1"/>
      </rPr>
      <t>T</t>
    </r>
    <r>
      <rPr>
        <i/>
        <sz val="12"/>
        <color rgb="FF000000"/>
        <rFont val="Times New Roman"/>
        <family val="1"/>
      </rPr>
      <t>SSSS</t>
    </r>
    <r>
      <rPr>
        <sz val="12"/>
        <color rgb="FF000000"/>
        <rFont val="Times New Roman"/>
        <family val="1"/>
      </rPr>
      <t>NKK-1389</t>
    </r>
  </si>
  <si>
    <t>[30] Phospho (ST)|[31] Phospho (ST)[21] Phospho (ST)|[27] Phospho (ST)|[30] Phospho (ST)[33] Phospho (ST)|[34] Phospho (ST)</t>
  </si>
  <si>
    <t>519-RLSAYLESSK-528</t>
  </si>
  <si>
    <t>490-VFSTSAIDEDNENEHQDDTEDQIHK-514</t>
  </si>
  <si>
    <t>Tgl1</t>
  </si>
  <si>
    <t>542-AYTLGEGYTTGHEYRPEGSDDEIPELVK-569</t>
  </si>
  <si>
    <r>
      <t>179-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QNAP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DG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G</t>
    </r>
    <r>
      <rPr>
        <i/>
        <u/>
        <sz val="12"/>
        <color theme="1"/>
        <rFont val="Times New Roman"/>
        <family val="1"/>
      </rPr>
      <t>S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PQHHDEDEDEL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R-204</t>
    </r>
  </si>
  <si>
    <r>
      <t>62-EIMA</t>
    </r>
    <r>
      <rPr>
        <i/>
        <u/>
        <sz val="12"/>
        <color rgb="FF000000"/>
        <rFont val="Times New Roman"/>
        <family val="1"/>
      </rPr>
      <t>TT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DDDGIPSPSHPMEK-82</t>
    </r>
  </si>
  <si>
    <t>639-EKPIDSVVDEYLSESVQK-656</t>
  </si>
  <si>
    <t>[6] Phospho (ST)|[15] Phospho (ST)</t>
  </si>
  <si>
    <t>Tok1</t>
  </si>
  <si>
    <t>53-RQSEAFAGQNEDEADLK-69</t>
  </si>
  <si>
    <r>
      <t>32-VA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MNSASLQDEAEP</t>
    </r>
    <r>
      <rPr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DEAI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K-55</t>
    </r>
  </si>
  <si>
    <t>Top1</t>
  </si>
  <si>
    <r>
      <t>1312-EN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PEQDDVATK-1323</t>
    </r>
  </si>
  <si>
    <r>
      <t>87-IL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G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VNEPDRVEVDYTNCAPMGGDRP</t>
    </r>
    <r>
      <rPr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PPSLPSR-121</t>
    </r>
  </si>
  <si>
    <t>[3] Phospho (ST)|[5] Phospho (ST)|[19] Carbamidomethyl (C)</t>
  </si>
  <si>
    <t>136-EDQSGENELDPEIEFVTFVTGDPENPHNWPSWVR-169</t>
  </si>
  <si>
    <r>
      <t>50-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LQDLGVTSAAPVPDINAPQTAK-72</t>
    </r>
  </si>
  <si>
    <r>
      <t>114-TRQIDGASSP</t>
    </r>
    <r>
      <rPr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NEDALE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DNNEK-137</t>
    </r>
  </si>
  <si>
    <t>[19] Phospho (ST)|[22] Phospho (ST)|[26] Phospho (ST)[27] Phospho (ST)|[28] Phospho (ST)</t>
  </si>
  <si>
    <t>140-EGDSSGANDEAPDLDPEIEFVTFVTGDPENPHNWPAWIR-178</t>
  </si>
  <si>
    <t>606-THTQPVPASFDREDGQHAQNR-626</t>
  </si>
  <si>
    <t>TPO4</t>
  </si>
  <si>
    <t>627-NEPISNSLYSAIK-639</t>
  </si>
  <si>
    <t>[9] Phospho (Y)|[10] Phospho (ST)</t>
  </si>
  <si>
    <t>640-DNEDGYSYTEMATDASAR-657</t>
  </si>
  <si>
    <t>[9] Phospho (ST)|[11] Oxidation (M)</t>
  </si>
  <si>
    <r>
      <t>559-EAETEGGIDDVNAVDGELNL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R-580</t>
    </r>
  </si>
  <si>
    <t>1-SSSVTSASSHYIGLPQEAQINGEPLQR-27</t>
  </si>
  <si>
    <t>[3] Phospho (ST)|[11] Phospho (Y)</t>
  </si>
  <si>
    <r>
      <t>151-NP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DDDFPHEAVVR-164</t>
    </r>
  </si>
  <si>
    <t>Tvp18</t>
  </si>
  <si>
    <r>
      <t>614-IIEH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DVENENVK-626</t>
    </r>
  </si>
  <si>
    <t>627-DNEELQEIDNVSLDEPK-643</t>
  </si>
  <si>
    <r>
      <t>525-AAQQD</t>
    </r>
    <r>
      <rPr>
        <b/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EDENIGGEYYTK-543</t>
    </r>
  </si>
  <si>
    <t>[6] Phospho (ST)|[7] Phospho (ST)</t>
  </si>
  <si>
    <t>8-KASETSDQNIVK-19</t>
  </si>
  <si>
    <t>UTP22</t>
  </si>
  <si>
    <r>
      <t>317-IAQE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KEQ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LPATPL</t>
    </r>
    <r>
      <rPr>
        <b/>
        <i/>
        <u/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NFSVLSS</t>
    </r>
    <r>
      <rPr>
        <b/>
        <i/>
        <u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>HENYLKYLYK-351</t>
    </r>
  </si>
  <si>
    <t>[5] Phospho (ST)|[9] Phospho (ST)|[16] Phospho (Y)|[24] Phospho (ST)|[25] Phospho (ST)</t>
  </si>
  <si>
    <t>152-DIDSEDEQDPFESHFNQVPEK-172</t>
  </si>
  <si>
    <t>Utp25</t>
  </si>
  <si>
    <t>10-DSSDEASVSPIADNEREAVTLLLGYLEDK-38</t>
  </si>
  <si>
    <t>[7] Phospho (ST)[3] Phospho (ST)</t>
  </si>
  <si>
    <t>55-IEEINENSPLLSAPSK-70</t>
  </si>
  <si>
    <r>
      <t>175-ADDMPVVQADNQTS</t>
    </r>
    <r>
      <rPr>
        <b/>
        <i/>
        <u/>
        <sz val="12"/>
        <color theme="1"/>
        <rFont val="Times New Roman"/>
        <family val="1"/>
      </rPr>
      <t>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K-191</t>
    </r>
  </si>
  <si>
    <r>
      <t>192-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LHIVAPSPEVPVSGDEITSYGYGSIPQSIGDVENGLNPPYVENTSSDELVHDLTR-247</t>
    </r>
  </si>
  <si>
    <t>1-MDATTPLLTVANSHPAR-17</t>
  </si>
  <si>
    <t>[1] Oxidation (M)|[13] Phospho (ST)</t>
  </si>
  <si>
    <t>VCX1</t>
  </si>
  <si>
    <t>18-LPEDDQYLYSDDTNSSIIAEEELHHSVDK-46</t>
  </si>
  <si>
    <t>[9] Phospho (Y)|[13] Phospho (ST)</t>
  </si>
  <si>
    <r>
      <t>108-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H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VPDLN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P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PK-123</t>
    </r>
  </si>
  <si>
    <t>[3] Phospho (ST)[14] Phospho (ST)</t>
  </si>
  <si>
    <r>
      <t>173-TLDYADFADD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EEIKDEDVDHQ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SDLENNNNDK-205</t>
    </r>
  </si>
  <si>
    <t>[23] Phospho (ST)</t>
  </si>
  <si>
    <t>Vta1</t>
  </si>
  <si>
    <t>652-LMGVDSEEEEIELPPGVK-669</t>
  </si>
  <si>
    <r>
      <t>604-IT</t>
    </r>
    <r>
      <rPr>
        <b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QGDLEADG</t>
    </r>
    <r>
      <rPr>
        <b/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DEE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EQEPH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K-627</t>
    </r>
  </si>
  <si>
    <t>[12] Phospho (ST)|[13] Phospho (ST)</t>
  </si>
  <si>
    <r>
      <t>176-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NFNTA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EPLA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ASK-190</t>
    </r>
  </si>
  <si>
    <t>231-SRFSFSDPFSNDSPLSQQQSQQQQQQPQQPQQHSTQK-267</t>
  </si>
  <si>
    <t>99-TNTNRLSITPQDIISSNIGENELSR-123</t>
  </si>
  <si>
    <t>YBR028C</t>
  </si>
  <si>
    <r>
      <t>462-SINGDEEST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SANLGAIINLMAIDAFK-488</t>
    </r>
  </si>
  <si>
    <t>107-HFSLEK-112</t>
  </si>
  <si>
    <t>863-SNEFGDSSESSVRESSIPVEGELEQLQK-890</t>
  </si>
  <si>
    <t>[16] Phospho (ST)</t>
  </si>
  <si>
    <t>891-LNDLDFGNSDAISLR-905</t>
  </si>
  <si>
    <r>
      <t>906-RA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DA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LG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IDFGDDENIAKR-926</t>
    </r>
  </si>
  <si>
    <t>[3] Phospho (ST)|[6] Phospho (ST)|[9] Phospho (ST)</t>
  </si>
  <si>
    <r>
      <t>512-TPEQHPNDDN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LAA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HK-529</t>
    </r>
  </si>
  <si>
    <t>747-YLQYQQQDIEDSQSIYEYR-765</t>
  </si>
  <si>
    <t>Ydr089w</t>
  </si>
  <si>
    <r>
      <t>1-MLLKCSAEASA</t>
    </r>
    <r>
      <rPr>
        <b/>
        <i/>
        <u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>ITSSNTVFIH</t>
    </r>
    <r>
      <rPr>
        <b/>
        <i/>
        <u/>
        <sz val="12"/>
        <color rgb="FF000000"/>
        <rFont val="Times New Roman"/>
        <family val="1"/>
      </rPr>
      <t>YYY</t>
    </r>
    <r>
      <rPr>
        <sz val="12"/>
        <color rgb="FF000000"/>
        <rFont val="Times New Roman"/>
        <family val="1"/>
      </rPr>
      <t>SFYGRVSILKGIGNTR-42</t>
    </r>
  </si>
  <si>
    <t>[1] Oxidation (M)|[5] Carbamidomethyl (C)|[12] Phospho (ST)|[13] Phospho (ST)|[24] Phospho (Y)|[25] Phospho (Y)|[26] Phospho (Y)</t>
  </si>
  <si>
    <r>
      <t>251-NNDDDDDD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YDEYEDDVEPVNDLNRDSQLNITK-283</t>
    </r>
  </si>
  <si>
    <t>YFL034w</t>
  </si>
  <si>
    <t>138-RISNATIAEIGSPLQQVEKPDEVK-161</t>
  </si>
  <si>
    <t>YFL042c</t>
  </si>
  <si>
    <t>1181-HSTLGNADPNYLNDDDESSDDDLPLALK-1208</t>
  </si>
  <si>
    <t>[11] Phospho (Y)|[19] Phospho (ST)</t>
  </si>
  <si>
    <t>Ygl140c</t>
  </si>
  <si>
    <r>
      <t>146-LLL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PA</t>
    </r>
    <r>
      <rPr>
        <b/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NVDDDRNR-161</t>
    </r>
  </si>
  <si>
    <t>[7] Phospho (ST)|[8] Phospho (ST)</t>
  </si>
  <si>
    <t>Ygr125w</t>
  </si>
  <si>
    <t>70-KSKWTHQSATFADCIYCQSGQSPSVSLSCSDAR-102</t>
  </si>
  <si>
    <t>[2] Phospho (ST)|[10] Phospho (ST)|[16] Phospho (Y)|[19] Phospho (ST)|[22] Phospho (ST)|[24] Phospho (ST)|[26] Phospho (ST)|[28] Phospho (ST)|[30] Phospho (ST)</t>
  </si>
  <si>
    <t>YJR146W</t>
  </si>
  <si>
    <t>373-DSSNSEDSEDEEMDGPTLLHPGK-395</t>
  </si>
  <si>
    <t>[8] Phospho (ST)|[13] Oxidation (M)</t>
  </si>
  <si>
    <t>Ykr018c</t>
  </si>
  <si>
    <t>39-TASVADPILDAVQEAQPFEQAADTFHDNMNR-69</t>
  </si>
  <si>
    <t>YMR295C</t>
  </si>
  <si>
    <r>
      <t>218-FDIDAD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EANLRGD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R-233</t>
    </r>
  </si>
  <si>
    <t>[7] Phospho (ST)|[15] Phospho (ST)</t>
  </si>
  <si>
    <t>Yol019w</t>
  </si>
  <si>
    <t>YOL019W</t>
  </si>
  <si>
    <t>49-SLLPTGEYIVDR-60</t>
  </si>
  <si>
    <r>
      <t>2-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ITVGDAV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</t>
    </r>
    <r>
      <rPr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ELENK-17</t>
    </r>
  </si>
  <si>
    <t>502-TDTFCGTPEYLAPELLLGLGYTK-524</t>
  </si>
  <si>
    <t>[3] Phospho (ST)|[5] Carbamidomethyl (C)[7] Phospho (ST)</t>
  </si>
  <si>
    <r>
      <t>138-IDEEMAAP</t>
    </r>
    <r>
      <rPr>
        <i/>
        <u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>DGNAGDDNLR-157</t>
    </r>
  </si>
  <si>
    <t>Ypq1</t>
  </si>
  <si>
    <r>
      <t>616-DNVGN</t>
    </r>
    <r>
      <rPr>
        <i/>
        <u/>
        <sz val="12"/>
        <color rgb="FF000000"/>
        <rFont val="Times New Roman"/>
        <family val="1"/>
      </rPr>
      <t>SS</t>
    </r>
    <r>
      <rPr>
        <sz val="12"/>
        <color rgb="FF000000"/>
        <rFont val="Times New Roman"/>
        <family val="1"/>
      </rPr>
      <t>D</t>
    </r>
    <r>
      <rPr>
        <b/>
        <i/>
        <u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EDMDEIDVQDK-635</t>
    </r>
  </si>
  <si>
    <t>[9] Phospho (ST)|[12] Oxidation (M)</t>
  </si>
  <si>
    <r>
      <t>498-FFL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GPNLDIK-508</t>
    </r>
  </si>
  <si>
    <t>52-KEGDDAPESPDIHFEPVVHLEK-73</t>
  </si>
  <si>
    <t>[11] Phospho (ST)|[13] Phospho (ST)</t>
  </si>
  <si>
    <r>
      <t>372-G</t>
    </r>
    <r>
      <rPr>
        <i/>
        <u/>
        <sz val="12"/>
        <color theme="1"/>
        <rFont val="Times New Roman"/>
        <family val="1"/>
      </rPr>
      <t>Y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LGHGP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HP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NMSNVDDLSHK-394</t>
    </r>
  </si>
  <si>
    <r>
      <t>9-RG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DVEDA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NAK-20</t>
    </r>
  </si>
  <si>
    <r>
      <t>386-F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IIAGG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</t>
    </r>
    <r>
      <rPr>
        <b/>
        <i/>
        <u/>
        <sz val="12"/>
        <color rgb="FF000000"/>
        <rFont val="Times New Roman"/>
        <family val="1"/>
      </rPr>
      <t>S</t>
    </r>
    <r>
      <rPr>
        <i/>
        <u/>
        <sz val="12"/>
        <color rgb="FF000000"/>
        <rFont val="Times New Roman"/>
        <family val="1"/>
      </rPr>
      <t>S</t>
    </r>
    <r>
      <rPr>
        <b/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QEAFDSHGNTEHGR-411</t>
    </r>
  </si>
  <si>
    <t>[8] Phospho (ST)|[10] Phospho (ST)</t>
  </si>
  <si>
    <r>
      <t>209-TESLANELVPTS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HA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NLA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VPGK-232</t>
    </r>
  </si>
  <si>
    <r>
      <t>46-NH</t>
    </r>
    <r>
      <rPr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W</t>
    </r>
    <r>
      <rPr>
        <b/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EFER-54</t>
    </r>
  </si>
  <si>
    <t>EESDDDMGFGLFD</t>
  </si>
  <si>
    <t>[3] Phospho (ST)|[7] Oxidation (M)</t>
  </si>
  <si>
    <t>These peptides had multiple hits and therefore no protein assignment was possible</t>
  </si>
  <si>
    <t>EEEAAEESDDDMGFGLFD</t>
  </si>
  <si>
    <t>[8] Phospho (ST)|[12] Oxidation (M)</t>
  </si>
  <si>
    <t>1854-RRFSITEEAIADNLDAAEDAIPEQPLEQK-1882</t>
  </si>
  <si>
    <t>EEEEAKEESDDDMGFGLFD</t>
  </si>
  <si>
    <t>[9] Phospho (ST)|[13] Oxidation (M)</t>
  </si>
  <si>
    <t>LPSLDK</t>
  </si>
  <si>
    <t>Cdc33</t>
  </si>
  <si>
    <t>m/z</t>
  </si>
  <si>
    <t>Retention time (min)</t>
  </si>
  <si>
    <t>Retention time window (min)</t>
  </si>
  <si>
    <t>Charge</t>
  </si>
  <si>
    <t>Anova</t>
  </si>
  <si>
    <t>Maximum CV</t>
  </si>
  <si>
    <t>Mass error (u)</t>
  </si>
  <si>
    <t>Mass error (ppm)</t>
  </si>
  <si>
    <t>Average normalized abundance</t>
  </si>
  <si>
    <t>Standard deviation</t>
  </si>
  <si>
    <t>wt control</t>
  </si>
  <si>
    <t>wt acetic acid</t>
  </si>
  <si>
    <t>[15] Oxidation (M); [26] Phospho (ST)</t>
  </si>
  <si>
    <t>[8] Phospho (ST)|[12] Phospho (ST)</t>
  </si>
  <si>
    <t>[1] Phospho (ST)|[5] Phospho (ST)</t>
  </si>
  <si>
    <t>[4] Phospho (ST)|[15] Phospho (ST)</t>
  </si>
  <si>
    <t>[4] Phospho (ST)|[6] Phospho (ST)|[8] Phospho (ST)</t>
  </si>
  <si>
    <t>peak number</t>
  </si>
  <si>
    <t xml:space="preserve">[8] Phospho (ST)|[12] Phospho (ST); </t>
  </si>
  <si>
    <t>[5] Phospho (ST)|[7] Phospho (ST) [8]Phospho (ST) [9] Phospho (ST)</t>
  </si>
  <si>
    <t>44-RASSIFSINTTPLAPPNATDIQK-66</t>
  </si>
  <si>
    <t>[4] Phospho (ST)[9] Phospho (Y)|[14] Phospho (ST)</t>
  </si>
  <si>
    <t>[8] Phospho (ST) [14]Phospho (ST)</t>
  </si>
  <si>
    <t>[8] Phospho (ST); [9] Phospho (ST)</t>
  </si>
  <si>
    <t>[26] Phospho (ST)[27] Phospho (ST)|[28] Phospho (ST)</t>
  </si>
  <si>
    <t>[7] Phospho (ST)|[9] Phospho (ST)[10] Phospho (ST)[5] Phospho (ST)||[8] Phospho (ST)</t>
  </si>
  <si>
    <t xml:space="preserve">[1] Phospho (ST); </t>
  </si>
  <si>
    <t>[22] Phospho (ST); [1] Phospho (ST)</t>
  </si>
  <si>
    <r>
      <t>688-</t>
    </r>
    <r>
      <rPr>
        <i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EGE</t>
    </r>
    <r>
      <rPr>
        <b/>
        <i/>
        <u/>
        <sz val="12"/>
        <color rgb="FF000000"/>
        <rFont val="Times New Roman"/>
        <family val="1"/>
      </rPr>
      <t>TS</t>
    </r>
    <r>
      <rPr>
        <sz val="12"/>
        <color rgb="FF000000"/>
        <rFont val="Times New Roman"/>
        <family val="1"/>
      </rPr>
      <t>EDEDEFDEK-702</t>
    </r>
  </si>
  <si>
    <t>Mck1</t>
  </si>
  <si>
    <t>Tat1</t>
  </si>
  <si>
    <t>Tom71</t>
  </si>
  <si>
    <t>6-S*LYELK-11</t>
  </si>
  <si>
    <r>
      <t>1-MSD</t>
    </r>
    <r>
      <rPr>
        <b/>
        <i/>
        <u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EAPVEVQEDFEVVEEFTPVVLATPIPEEVQQAQTEIK-41</t>
    </r>
  </si>
  <si>
    <r>
      <t>811-R</t>
    </r>
    <r>
      <rPr>
        <i/>
        <u/>
        <sz val="11"/>
        <color rgb="FF000000"/>
        <rFont val="Times New Roman"/>
      </rPr>
      <t>SS</t>
    </r>
    <r>
      <rPr>
        <sz val="11"/>
        <color rgb="FF000000"/>
        <rFont val="Times New Roman"/>
      </rPr>
      <t>E</t>
    </r>
    <r>
      <rPr>
        <b/>
        <i/>
        <u/>
        <sz val="11"/>
        <color rgb="FF000000"/>
        <rFont val="Times New Roman"/>
      </rPr>
      <t>S</t>
    </r>
    <r>
      <rPr>
        <sz val="11"/>
        <color rgb="FF000000"/>
        <rFont val="Times New Roman"/>
      </rPr>
      <t>IGDLPHR-822</t>
    </r>
  </si>
  <si>
    <t>295-GYGDFDSEDEDYDYGRSPNR-314</t>
  </si>
  <si>
    <t>Ser 7</t>
  </si>
  <si>
    <t>505-FLT*S*LAALVNS*TSSQKYIVLTGNARMQQRPIAPLVDSLRANGTK-548</t>
  </si>
  <si>
    <t>Thr507, Ser508, Ser541, Thr547</t>
  </si>
  <si>
    <t>Ser 548, Ser 552, Tyr555, Thr 562</t>
  </si>
  <si>
    <t>545-LAS*MVKDS*VKY*QETDPHT*ASINLKK-569</t>
  </si>
  <si>
    <t>Ser82, Thr90</t>
  </si>
  <si>
    <t>Ser 267</t>
  </si>
  <si>
    <t>253-SSEASSFTQNEEAISS*LCDVESKDTR-278</t>
  </si>
  <si>
    <t>76-NEDNDYS*DWEDDEDT*ATEFVQEVEPLIDFPELHQK-110</t>
  </si>
  <si>
    <t>Ser2786, Ser2795, Ser2797, Ser2815, Ser2816, Ser2822, Tyr2827, Ser2832, Ser 2834</t>
  </si>
  <si>
    <t>2777-EELDEEVGAS*IAIDDY*MHYAS*KIVGGTIIDIPKLAVHMT*T*LQEEKT*NNLEY*LFACS*FS*DK-2836</t>
  </si>
  <si>
    <t>1017-SQSVISAESILFT*LIDFENEKYSQR-1041</t>
  </si>
  <si>
    <t>Thr1029</t>
  </si>
  <si>
    <t>136-DVPEPITEFTS*PPLDGLLLENIK-158</t>
  </si>
  <si>
    <t>Ser146</t>
  </si>
  <si>
    <t>557-EQEEETNS*LVS*DSEK-571</t>
  </si>
  <si>
    <t>Ser564, Ser567</t>
  </si>
  <si>
    <t>Ser385</t>
  </si>
  <si>
    <t>383-NNS*SALINSPLNFLIK-398</t>
  </si>
  <si>
    <t>2502-IEFSEDISS*DFNEMLK-2517</t>
  </si>
  <si>
    <t>Ser510</t>
  </si>
  <si>
    <t>Thr127, Tyr129, Thr132, Tyr133, Ser137</t>
  </si>
  <si>
    <t>115-TNFRSSSIYPPGT*VY*AVT*Y*TES*CLLHALLMLFSESMMEAAK-155</t>
  </si>
  <si>
    <t>Thr76, Ser80</t>
  </si>
  <si>
    <t>Ser234, Ser238, Ser243</t>
  </si>
  <si>
    <t>229-SSAAAS*DNDS*IDAIS*DLEEDANDGLVDRDEDEGVER-234</t>
  </si>
  <si>
    <t>436-KWSVS*AQWGGT*S*GQPLVT*GIVFEEPDIIVGEGVSSKAISQKMPTDSGR-483</t>
  </si>
  <si>
    <t>Ser440, Thr447, Ser448, Thr443</t>
  </si>
  <si>
    <t>800-LPETPS*DEDGEVVEEEAQK-818</t>
  </si>
  <si>
    <t>Ser808</t>
  </si>
  <si>
    <t>Thr257</t>
  </si>
  <si>
    <t>237-DYEPLMSTETPLPLHNDNSGT*VLGTA-262</t>
  </si>
  <si>
    <t>Ser115</t>
  </si>
  <si>
    <t>115-S*LEDLGAGDQGIMFGYATDETPEGLPLTILLAHK-148</t>
  </si>
  <si>
    <t>208-RS*ATRAR-214</t>
  </si>
  <si>
    <t>Ser209</t>
  </si>
  <si>
    <t>Tyr399, Ser401, Ser410</t>
  </si>
  <si>
    <t>382-KNDNHNDLKITDGFISKY*SS*ADGLIPAQY*ILNANNLIIQFTTR-424</t>
  </si>
  <si>
    <t>110-ILDDVS*NDDDDDDDDDDDNDK-130</t>
  </si>
  <si>
    <t>571-NIFVSPSLT*EIDK-583</t>
  </si>
  <si>
    <t>Ser579</t>
  </si>
  <si>
    <t>136-EDQS*GENELDPEIEFVTFVTGDPENPHNWPSWVR-169</t>
  </si>
  <si>
    <t>Ser139</t>
  </si>
  <si>
    <t>140-EGDS*SGANDEAPDLDPEIEFVTFVTGDPENPHNWPAWIR-178</t>
  </si>
  <si>
    <t>Ser143</t>
  </si>
  <si>
    <t>559-EAETEGGIDDVNAVDGELNLT*R-580</t>
  </si>
  <si>
    <t>Thr579</t>
  </si>
  <si>
    <t>Ser3, Tyr11</t>
  </si>
  <si>
    <t>1-SSS*VTSASSHY*IGLPQEAQINGEPLQR-27</t>
  </si>
  <si>
    <t>317-IAQES*KEQS*LPATPLY*NFSVLSSS*T*HENYLKYLYK-351</t>
  </si>
  <si>
    <t>Ser321, Ser325, Tyr332, Ser340, Thr341</t>
  </si>
  <si>
    <t>462-SINGDEESTS*SANLGAIINLMAIDAFK-488</t>
  </si>
  <si>
    <t>Ser471</t>
  </si>
  <si>
    <t>107-HFS*LEK-112</t>
  </si>
  <si>
    <t>Ser109</t>
  </si>
  <si>
    <t>1-MLLKCSAEASAS*T*ITSSNTVFIHY*Y*Y*SFYGRVSILKGIGNTR-42</t>
  </si>
  <si>
    <t>Ser12, Ser13, Tyr24, Tyr25, Tyr26</t>
  </si>
  <si>
    <t>70-KS*KWTHQSAT*FADCIY*CQS*GQS*PS*VS*LS*CS*DAR-102</t>
  </si>
  <si>
    <t>Ser71, Thr80, Tyr86, Ser89, Ser92, Ser94, Ser96, Ser98, Ser100</t>
  </si>
  <si>
    <t>187-SSGSRDDDET*EELEEK-202</t>
  </si>
  <si>
    <t>Thr196</t>
  </si>
  <si>
    <t>49-S*LLPTGEYIVDR-60</t>
  </si>
  <si>
    <t>Ser49</t>
  </si>
  <si>
    <t>Ser501</t>
  </si>
  <si>
    <t>498-FFLS*GPNLDIK-508</t>
  </si>
  <si>
    <t>List of new phosphosites</t>
  </si>
  <si>
    <t>Phosphopeptide</t>
  </si>
  <si>
    <t>Phosphoprotein</t>
  </si>
  <si>
    <t>New phosphosite</t>
  </si>
  <si>
    <t>Phosphopeptides with identified PTMs</t>
  </si>
  <si>
    <t>18-DDSASSGIVDEVDLTEANILATGLNK-43</t>
  </si>
  <si>
    <t>Aco1</t>
  </si>
  <si>
    <t>58-GQTPEGEDPLGKPEEELTVIPEFGGADNK-86</t>
  </si>
  <si>
    <t>314-VDEDDENDELSAEGR-328</t>
  </si>
  <si>
    <t>140-DRIDSVSQLQNVAETTK-156</t>
  </si>
  <si>
    <t>228-DNLTLWTSDMSESGQAEDQQQQQQHQQQQPPAAAEGEAPK-267</t>
  </si>
  <si>
    <t>Bmh1</t>
  </si>
  <si>
    <t>73-EDAVPQQGFEDASEYFTAIFGGDGFK-98</t>
  </si>
  <si>
    <t>Caj1</t>
  </si>
  <si>
    <t>98-NDVRPEWEDEANAK-111</t>
  </si>
  <si>
    <t>287-ENEPVAEVADENK-299</t>
  </si>
  <si>
    <t>395-QDSVANNEEDVTENK-409</t>
  </si>
  <si>
    <t>Cog8</t>
  </si>
  <si>
    <t>258-YGDDGIYSIIDEGEGIMEVDK-278</t>
  </si>
  <si>
    <t>Cps1</t>
  </si>
  <si>
    <t>395-DNGFDQLPVLTEDGK-409</t>
  </si>
  <si>
    <t>Cys4</t>
  </si>
  <si>
    <t>32-DTRPQTDDVLNTK-44</t>
  </si>
  <si>
    <t>724-ADASGEGVEDEASGVHK-740</t>
  </si>
  <si>
    <t>213-ADFYAPETEGDEAK-226</t>
  </si>
  <si>
    <t>Drs1</t>
  </si>
  <si>
    <t>68-EQQDEIEGEELAESER-83</t>
  </si>
  <si>
    <t>Enp1</t>
  </si>
  <si>
    <t>61-GDLTSPDDMENAINESK-77</t>
  </si>
  <si>
    <t>Erg26</t>
  </si>
  <si>
    <t>620-DSSINIENYLEDAK-633</t>
  </si>
  <si>
    <t>587-EIDPSQTTQLAGMDVEDALDK-607</t>
  </si>
  <si>
    <t>320-DDNDEGEELQLK-331</t>
  </si>
  <si>
    <t>194-IPVGYSSNDDEDTRVK-209</t>
  </si>
  <si>
    <t>Gas1</t>
  </si>
  <si>
    <t>303-DPFTGNQQQQNPPTTDDDEDRNHDDDDDYKPSATSIQPTYFK-344</t>
  </si>
  <si>
    <t>Gcd1</t>
  </si>
  <si>
    <t>633-DRLEEDESFEDFLTPQTEFHTDAIADLNVK-662</t>
  </si>
  <si>
    <t>Dip2</t>
  </si>
  <si>
    <t>Dps1</t>
  </si>
  <si>
    <t>269-DSEIDEEDMFNLPDELQLLPEDK-291</t>
  </si>
  <si>
    <t>Hgh1</t>
  </si>
  <si>
    <t>396-LIEAFNEIAEDSEQFDK-412</t>
  </si>
  <si>
    <t>280-ENGHSPSEAFNETVEEATQSLYPLIGK-306</t>
  </si>
  <si>
    <t>Ilv5</t>
  </si>
  <si>
    <t>500-ELESAAYDHAEPVQPEDAPQDIANDELK-527</t>
  </si>
  <si>
    <t>364-DREVDDLSNR-373</t>
  </si>
  <si>
    <t>408-NDSDVPELATIPAAK-422</t>
  </si>
  <si>
    <t>4076-DVEQDEDLTEDAQNENK-4092</t>
  </si>
  <si>
    <t>55-YSSSSDAASADDSTPLRDNDEAGNEK-80</t>
  </si>
  <si>
    <t>Mnn2</t>
  </si>
  <si>
    <t>296-SALNADEANTDETEKEEEQEK-316</t>
  </si>
  <si>
    <t>Nop7</t>
  </si>
  <si>
    <t>318-EQDEGDGQEDNEFIPTFTK-336</t>
  </si>
  <si>
    <t>Nop8</t>
  </si>
  <si>
    <t>450-DSDKPSLPSAVDGENDKK-467</t>
  </si>
  <si>
    <t>Nup2</t>
  </si>
  <si>
    <t>100-NDIENKEEEYDETHETNISNAK-121</t>
  </si>
  <si>
    <t>Nup60</t>
  </si>
  <si>
    <t>7-HDSNASPNSDSEDGHHHNNK-26</t>
  </si>
  <si>
    <t>1494-DTNIFQTVPGDENK-1507</t>
  </si>
  <si>
    <t>52-DSDGVQVANESEEDPELK-69</t>
  </si>
  <si>
    <t>Pex19</t>
  </si>
  <si>
    <r>
      <t>38-NEAE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GVSEDNDNG</t>
    </r>
    <r>
      <rPr>
        <i/>
        <u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LEK-55</t>
    </r>
  </si>
  <si>
    <t>Pex30</t>
  </si>
  <si>
    <t>245-VLENTEIGDSIFDK-258</t>
  </si>
  <si>
    <t>43-HHVVEPHDANDENLPLLADASPDDQFYISK-72</t>
  </si>
  <si>
    <t>310-DTDTETTVVEDANNPEDQESTSPATPK-325</t>
  </si>
  <si>
    <t>644-KADTGIAVEGATDAAR-659</t>
  </si>
  <si>
    <t>483-TVEEDHPIPEDVHENYENK-501</t>
  </si>
  <si>
    <t>193-EGDDVADAFQR-203</t>
  </si>
  <si>
    <t>Pyc1</t>
  </si>
  <si>
    <t>397-DAEDLGDVEEDSAEAK-412</t>
  </si>
  <si>
    <t>Rpd3</t>
  </si>
  <si>
    <t>64-NDIHPFEDMSPLEFFSEK-81</t>
  </si>
  <si>
    <t>Rpf2</t>
  </si>
  <si>
    <t>522-EETDEALGPQETEDGEEK-539</t>
  </si>
  <si>
    <t>Rpg1</t>
  </si>
  <si>
    <t>Rpl1A</t>
  </si>
  <si>
    <t>Rpl4A</t>
  </si>
  <si>
    <t>121-GVEEVEGEYELTEAVEDGPRPFK-143</t>
  </si>
  <si>
    <t>Rpl5</t>
  </si>
  <si>
    <t>240-DFLNNGEVDSASDFISK-256</t>
  </si>
  <si>
    <t>Rpn3</t>
  </si>
  <si>
    <t>55-EILSGFHNAGPVAGAGAASGAAAAGGDAAAEEEK-88</t>
  </si>
  <si>
    <t>49-SVDELITEGNEK-60</t>
  </si>
  <si>
    <t>Rpp2A</t>
  </si>
  <si>
    <t>192-TQPWSIMPDLYFYRDPEEVEQQVAEEATTEEAGEEEAK-207</t>
  </si>
  <si>
    <t>RPS0A</t>
  </si>
  <si>
    <t>115-IEDVTPVPSDSTRK-128</t>
  </si>
  <si>
    <t>Rps14A</t>
  </si>
  <si>
    <t>97-DYHTLANNVESK-108</t>
  </si>
  <si>
    <t>Rps18A/Rps18B</t>
  </si>
  <si>
    <t>131-DLDRIAAQTLEEDE-144</t>
  </si>
  <si>
    <t>Rps19B</t>
  </si>
  <si>
    <t>Rps22A</t>
  </si>
  <si>
    <t>52-DLSEASVYPEYALPK-66</t>
  </si>
  <si>
    <t>Rps26B</t>
  </si>
  <si>
    <t>224-DYRPAEETEAQAEPVEA-240</t>
  </si>
  <si>
    <t>Rps4</t>
  </si>
  <si>
    <t>Rps6b</t>
  </si>
  <si>
    <t>843-DKDDDGLEPDVENEK-857</t>
  </si>
  <si>
    <t>Rsc2</t>
  </si>
  <si>
    <t>88-ELASQSFINWLGEEK-102</t>
  </si>
  <si>
    <t>Sec53</t>
  </si>
  <si>
    <t>Ser33</t>
  </si>
  <si>
    <t>403-GMGEEDFHR-411</t>
  </si>
  <si>
    <t>Shm2</t>
  </si>
  <si>
    <t>335-DGSSPDNDEIDDNLVNILSSTMGYEK-360</t>
  </si>
  <si>
    <t>Snf1</t>
  </si>
  <si>
    <t>144-DGFESAVGEEDSK-156</t>
  </si>
  <si>
    <t>Sro9</t>
  </si>
  <si>
    <t>46-LPPVLEDEIDDETFHK-61</t>
  </si>
  <si>
    <t>Ste24</t>
  </si>
  <si>
    <t>277-FDQEVADENDDTK-289</t>
  </si>
  <si>
    <t>26-AAEAGETGAATSATEGDNNNNTAAGDKK-53</t>
  </si>
  <si>
    <t>Sub2</t>
  </si>
  <si>
    <r>
      <t>740-ETPANAKPQEEAPEDESLIVIS</t>
    </r>
    <r>
      <rPr>
        <b/>
        <u/>
        <sz val="12"/>
        <color rgb="FF000000"/>
        <rFont val="Times New Roman"/>
        <family val="1"/>
      </rPr>
      <t>S</t>
    </r>
    <r>
      <rPr>
        <sz val="12"/>
        <color rgb="FF000000"/>
        <rFont val="Times New Roman"/>
        <family val="1"/>
      </rPr>
      <t>PQVEK-767</t>
    </r>
  </si>
  <si>
    <t>650-EEDENEESSQTDVGIAK-666</t>
  </si>
  <si>
    <t>1208-AGDNDDLGQASLDVSSLEVGK-1228</t>
  </si>
  <si>
    <t>Tef2/Tif2</t>
  </si>
  <si>
    <t>Tif2</t>
  </si>
  <si>
    <t>403-DKYDSYPVLTDDDTFK-418</t>
  </si>
  <si>
    <t>Tsl1</t>
  </si>
  <si>
    <t>122-NIGDNENTATEVEK-135</t>
  </si>
  <si>
    <t>Tyw1</t>
  </si>
  <si>
    <t>746-SDDSNSKPNVDEYK-759</t>
  </si>
  <si>
    <t>Uba1</t>
  </si>
  <si>
    <t>170-LDEGDAANTGDETEDPFTK-188</t>
  </si>
  <si>
    <t>Ubc6</t>
  </si>
  <si>
    <t>423-DSHSAEFYPDIDEK-436</t>
  </si>
  <si>
    <t>Ura7</t>
  </si>
  <si>
    <t>188-EDHFIDGK-195</t>
  </si>
  <si>
    <t>210-EGTAGERENENESNVKPENQFK-231</t>
  </si>
  <si>
    <t>Vps29</t>
  </si>
  <si>
    <t>YDL121C</t>
  </si>
  <si>
    <t>1-TDIDSEHPEAQPLLNNNHR-19</t>
  </si>
  <si>
    <t>YNL115c</t>
  </si>
  <si>
    <t>Phosphopeptides without  PTMs identified</t>
  </si>
  <si>
    <t xml:space="preserve">Membrane phosphoproteomics of yeast early response to acetic acid: role of Hrk1 kinase and lipid biosynthetic pathways, in particular sphingolipids </t>
  </si>
  <si>
    <r>
      <t>Joana F. Guerreiro</t>
    </r>
    <r>
      <rPr>
        <b/>
        <vertAlign val="superscript"/>
        <sz val="12"/>
        <color theme="1"/>
        <rFont val="NimbusSanL-Bold"/>
      </rPr>
      <t>1+</t>
    </r>
    <r>
      <rPr>
        <b/>
        <sz val="12"/>
        <color theme="1"/>
        <rFont val="NimbusSanL-Bold"/>
      </rPr>
      <t>, Nuno P. Mira</t>
    </r>
    <r>
      <rPr>
        <b/>
        <vertAlign val="superscript"/>
        <sz val="12"/>
        <color theme="1"/>
        <rFont val="NimbusSanL-Bold"/>
      </rPr>
      <t>1+</t>
    </r>
    <r>
      <rPr>
        <b/>
        <sz val="12"/>
        <color theme="1"/>
        <rFont val="NimbusSanL-Bold"/>
      </rPr>
      <t>, Aline X.S. Santos</t>
    </r>
    <r>
      <rPr>
        <b/>
        <vertAlign val="superscript"/>
        <sz val="12"/>
        <color theme="1"/>
        <rFont val="NimbusSanL-Bold"/>
      </rPr>
      <t>2</t>
    </r>
    <r>
      <rPr>
        <b/>
        <sz val="12"/>
        <color theme="1"/>
        <rFont val="NimbusSanL-Bold"/>
      </rPr>
      <t>, Howard Riezman</t>
    </r>
    <r>
      <rPr>
        <b/>
        <vertAlign val="superscript"/>
        <sz val="12"/>
        <color theme="1"/>
        <rFont val="NimbusSanL-Bold"/>
      </rPr>
      <t>2</t>
    </r>
    <r>
      <rPr>
        <b/>
        <sz val="12"/>
        <color theme="1"/>
        <rFont val="NimbusSanL-Bold"/>
      </rPr>
      <t xml:space="preserve"> and Isabel Sá-Correia</t>
    </r>
    <r>
      <rPr>
        <b/>
        <vertAlign val="superscript"/>
        <sz val="12"/>
        <color theme="1"/>
        <rFont val="NimbusSanL-Bold"/>
      </rPr>
      <t xml:space="preserve">1* </t>
    </r>
  </si>
  <si>
    <t>*Correspondence:</t>
  </si>
  <si>
    <t>Prof. Isabel Sá-Correia</t>
  </si>
  <si>
    <r>
      <t xml:space="preserve">e-mail: </t>
    </r>
    <r>
      <rPr>
        <u/>
        <sz val="12"/>
        <color theme="1"/>
        <rFont val="NimbusSanL-Regu"/>
      </rPr>
      <t>isacorreia@tecnico.ulisboa.pt</t>
    </r>
    <r>
      <rPr>
        <sz val="12"/>
        <color theme="1"/>
        <rFont val="NimbusSanL-Regu"/>
      </rPr>
      <t xml:space="preserve"> </t>
    </r>
  </si>
  <si>
    <r>
      <rPr>
        <b/>
        <i/>
        <sz val="12"/>
        <rFont val="Wingdings 3"/>
        <family val="1"/>
        <charset val="2"/>
      </rPr>
      <t>r</t>
    </r>
    <r>
      <rPr>
        <b/>
        <i/>
        <sz val="12"/>
        <rFont val="Calibri"/>
        <family val="2"/>
        <scheme val="minor"/>
      </rPr>
      <t xml:space="preserve">hrk1 </t>
    </r>
    <r>
      <rPr>
        <b/>
        <sz val="12"/>
        <rFont val="Calibri"/>
        <scheme val="minor"/>
      </rPr>
      <t>control</t>
    </r>
  </si>
  <si>
    <r>
      <rPr>
        <b/>
        <sz val="12"/>
        <color theme="1"/>
        <rFont val="Wingdings 3"/>
        <family val="1"/>
        <charset val="2"/>
      </rPr>
      <t>r</t>
    </r>
    <r>
      <rPr>
        <b/>
        <i/>
        <sz val="12"/>
        <color theme="1"/>
        <rFont val="Calibri"/>
        <family val="2"/>
        <scheme val="minor"/>
      </rPr>
      <t>hrk1</t>
    </r>
    <r>
      <rPr>
        <b/>
        <sz val="12"/>
        <color theme="1"/>
        <rFont val="Calibri"/>
        <family val="2"/>
        <scheme val="minor"/>
      </rPr>
      <t xml:space="preserve"> acetic acid</t>
    </r>
  </si>
  <si>
    <r>
      <t xml:space="preserve">Supplementary table S1. </t>
    </r>
    <r>
      <rPr>
        <sz val="14"/>
        <color theme="1"/>
        <rFont val="Times New Roman"/>
        <family val="1"/>
      </rPr>
      <t>List of phosphopeptides that were quantified in the different proteins analyzed in this work. The abundance of each phosphopeptide in the different protein extracts was quantified using a label free LC-MS/MS based approach. The abundance values obtained in each protein extract examined are shown along with the data that allowed identification of the peptide and/or of the post-translational modification observed. Phosphopeptides that were uncovered for the first time in this work are shaded in grey. The list of new phosphosites is  provided below.</t>
    </r>
  </si>
</sst>
</file>

<file path=xl/styles.xml><?xml version="1.0" encoding="utf-8"?>
<styleSheet xmlns="http://schemas.openxmlformats.org/spreadsheetml/2006/main">
  <fonts count="53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u/>
      <sz val="12"/>
      <color rgb="FF000000"/>
      <name val="Times New Roman"/>
      <family val="1"/>
    </font>
    <font>
      <i/>
      <u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u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scheme val="minor"/>
    </font>
    <font>
      <i/>
      <u/>
      <sz val="11"/>
      <color rgb="FF000000"/>
      <name val="Times New Roman"/>
    </font>
    <font>
      <sz val="11"/>
      <color rgb="FF000000"/>
      <name val="Times New Roman"/>
    </font>
    <font>
      <b/>
      <i/>
      <u/>
      <sz val="11"/>
      <color rgb="FF000000"/>
      <name val="Times New Roman"/>
    </font>
    <font>
      <sz val="14"/>
      <color theme="0"/>
      <name val="Calibri"/>
      <scheme val="minor"/>
    </font>
    <font>
      <b/>
      <sz val="14"/>
      <color theme="0"/>
      <name val="Times New Roman"/>
      <family val="1"/>
    </font>
    <font>
      <b/>
      <sz val="14"/>
      <color theme="0"/>
      <name val="Calibri"/>
      <family val="2"/>
      <scheme val="minor"/>
    </font>
    <font>
      <b/>
      <sz val="14"/>
      <name val="Calibri"/>
      <scheme val="minor"/>
    </font>
    <font>
      <b/>
      <sz val="12"/>
      <name val="Calibri"/>
      <scheme val="minor"/>
    </font>
    <font>
      <sz val="12"/>
      <color rgb="FF222222"/>
      <name val="Times New Roman"/>
    </font>
    <font>
      <sz val="16"/>
      <color theme="0"/>
      <name val="Calibri"/>
      <scheme val="minor"/>
    </font>
    <font>
      <b/>
      <sz val="16"/>
      <color theme="0"/>
      <name val="Times New Roman"/>
      <family val="1"/>
    </font>
    <font>
      <b/>
      <sz val="16"/>
      <color theme="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0"/>
      <color theme="1"/>
      <name val="NimbusSanL-Bold"/>
    </font>
    <font>
      <b/>
      <sz val="12"/>
      <color theme="1"/>
      <name val="NimbusSanL-Bold"/>
    </font>
    <font>
      <b/>
      <vertAlign val="superscript"/>
      <sz val="12"/>
      <color theme="1"/>
      <name val="NimbusSanL-Bold"/>
    </font>
    <font>
      <sz val="12"/>
      <color theme="1"/>
      <name val="NimbusSanL-Regu"/>
    </font>
    <font>
      <u/>
      <sz val="12"/>
      <color theme="1"/>
      <name val="NimbusSanL-Regu"/>
    </font>
    <font>
      <sz val="14"/>
      <color theme="1"/>
      <name val="Times New Roman"/>
      <family val="1"/>
    </font>
    <font>
      <b/>
      <i/>
      <sz val="12"/>
      <name val="Wingdings 3"/>
      <family val="1"/>
      <charset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Wingdings 3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91">
    <xf numFmtId="0" fontId="0" fillId="0" borderId="0"/>
    <xf numFmtId="0" fontId="9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Fill="1"/>
    <xf numFmtId="0" fontId="0" fillId="0" borderId="0" xfId="0" applyFill="1" applyBorder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18" fillId="0" borderId="0" xfId="0" applyFont="1"/>
    <xf numFmtId="2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1" fontId="1" fillId="0" borderId="2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1" fontId="1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6" fillId="0" borderId="2" xfId="0" applyFont="1" applyBorder="1" applyAlignment="1">
      <alignment horizontal="center"/>
    </xf>
    <xf numFmtId="0" fontId="37" fillId="3" borderId="0" xfId="0" applyFont="1" applyFill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0" fontId="43" fillId="0" borderId="0" xfId="0" applyFont="1"/>
    <xf numFmtId="0" fontId="45" fillId="0" borderId="0" xfId="0" applyFont="1"/>
    <xf numFmtId="0" fontId="10" fillId="0" borderId="0" xfId="0" applyFont="1" applyAlignment="1">
      <alignment horizontal="center" wrapText="1"/>
    </xf>
    <xf numFmtId="0" fontId="1" fillId="0" borderId="13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50" fillId="2" borderId="10" xfId="0" applyFont="1" applyFill="1" applyBorder="1" applyAlignment="1">
      <alignment horizontal="center"/>
    </xf>
    <xf numFmtId="0" fontId="35" fillId="2" borderId="11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</cellXfs>
  <cellStyles count="691">
    <cellStyle name="Hiperligação" xfId="2" builtinId="8" hidden="1"/>
    <cellStyle name="Hiperligação" xfId="4" builtinId="8" hidden="1"/>
    <cellStyle name="Hiperligação" xfId="6" builtinId="8" hidden="1"/>
    <cellStyle name="Hiperligação" xfId="8" builtinId="8" hidden="1"/>
    <cellStyle name="Hiperligação" xfId="10" builtinId="8" hidden="1"/>
    <cellStyle name="Hiperligação" xfId="12" builtinId="8" hidden="1"/>
    <cellStyle name="Hiperligação" xfId="14" builtinId="8" hidden="1"/>
    <cellStyle name="Hiperligação" xfId="16" builtinId="8" hidden="1"/>
    <cellStyle name="Hiperligação" xfId="18" builtinId="8" hidden="1"/>
    <cellStyle name="Hiperligação" xfId="20" builtinId="8" hidden="1"/>
    <cellStyle name="Hiperligação" xfId="22" builtinId="8" hidden="1"/>
    <cellStyle name="Hiperligação" xfId="24" builtinId="8" hidden="1"/>
    <cellStyle name="Hiperligação" xfId="26" builtinId="8" hidden="1"/>
    <cellStyle name="Hiperligação" xfId="28" builtinId="8" hidden="1"/>
    <cellStyle name="Hiperligação" xfId="30" builtinId="8" hidden="1"/>
    <cellStyle name="Hiperligação" xfId="32" builtinId="8" hidden="1"/>
    <cellStyle name="Hiperligação" xfId="34" builtinId="8" hidden="1"/>
    <cellStyle name="Hiperligação" xfId="36" builtinId="8" hidden="1"/>
    <cellStyle name="Hiperligação" xfId="38" builtinId="8" hidden="1"/>
    <cellStyle name="Hiperligação" xfId="40" builtinId="8" hidden="1"/>
    <cellStyle name="Hiperligação" xfId="42" builtinId="8" hidden="1"/>
    <cellStyle name="Hiperligação" xfId="44" builtinId="8" hidden="1"/>
    <cellStyle name="Hiperligação" xfId="46" builtinId="8" hidden="1"/>
    <cellStyle name="Hiperligação" xfId="48" builtinId="8" hidden="1"/>
    <cellStyle name="Hiperligação" xfId="50" builtinId="8" hidden="1"/>
    <cellStyle name="Hiperligação" xfId="52" builtinId="8" hidden="1"/>
    <cellStyle name="Hiperligação" xfId="54" builtinId="8" hidden="1"/>
    <cellStyle name="Hiperligação" xfId="56" builtinId="8" hidden="1"/>
    <cellStyle name="Hiperligação" xfId="58" builtinId="8" hidden="1"/>
    <cellStyle name="Hiperligação" xfId="60" builtinId="8" hidden="1"/>
    <cellStyle name="Hiperligação" xfId="62" builtinId="8" hidden="1"/>
    <cellStyle name="Hiperligação" xfId="64" builtinId="8" hidden="1"/>
    <cellStyle name="Hiperligação" xfId="66" builtinId="8" hidden="1"/>
    <cellStyle name="Hiperligação" xfId="68" builtinId="8" hidden="1"/>
    <cellStyle name="Hiperligação" xfId="70" builtinId="8" hidden="1"/>
    <cellStyle name="Hiperligação" xfId="72" builtinId="8" hidden="1"/>
    <cellStyle name="Hiperligação" xfId="74" builtinId="8" hidden="1"/>
    <cellStyle name="Hiperligação" xfId="76" builtinId="8" hidden="1"/>
    <cellStyle name="Hiperligação" xfId="78" builtinId="8" hidden="1"/>
    <cellStyle name="Hiperligação" xfId="80" builtinId="8" hidden="1"/>
    <cellStyle name="Hiperligação" xfId="82" builtinId="8" hidden="1"/>
    <cellStyle name="Hiperligação" xfId="84" builtinId="8" hidden="1"/>
    <cellStyle name="Hiperligação" xfId="86" builtinId="8" hidden="1"/>
    <cellStyle name="Hiperligação" xfId="88" builtinId="8" hidden="1"/>
    <cellStyle name="Hiperligação" xfId="90" builtinId="8" hidden="1"/>
    <cellStyle name="Hiperligação" xfId="92" builtinId="8" hidden="1"/>
    <cellStyle name="Hiperligação" xfId="94" builtinId="8" hidden="1"/>
    <cellStyle name="Hiperligação" xfId="96" builtinId="8" hidden="1"/>
    <cellStyle name="Hiperligação" xfId="98" builtinId="8" hidden="1"/>
    <cellStyle name="Hiperligação" xfId="100" builtinId="8" hidden="1"/>
    <cellStyle name="Hiperligação" xfId="102" builtinId="8" hidden="1"/>
    <cellStyle name="Hiperligação" xfId="104" builtinId="8" hidden="1"/>
    <cellStyle name="Hiperligação" xfId="106" builtinId="8" hidden="1"/>
    <cellStyle name="Hiperligação" xfId="108" builtinId="8" hidden="1"/>
    <cellStyle name="Hiperligação" xfId="110" builtinId="8" hidden="1"/>
    <cellStyle name="Hiperligação" xfId="112" builtinId="8" hidden="1"/>
    <cellStyle name="Hiperligação" xfId="114" builtinId="8" hidden="1"/>
    <cellStyle name="Hiperligação" xfId="116" builtinId="8" hidden="1"/>
    <cellStyle name="Hiperligação" xfId="118" builtinId="8" hidden="1"/>
    <cellStyle name="Hiperligação" xfId="120" builtinId="8" hidden="1"/>
    <cellStyle name="Hiperligação" xfId="122" builtinId="8" hidden="1"/>
    <cellStyle name="Hiperligação" xfId="124" builtinId="8" hidden="1"/>
    <cellStyle name="Hiperligação" xfId="126" builtinId="8" hidden="1"/>
    <cellStyle name="Hiperligação" xfId="128" builtinId="8" hidden="1"/>
    <cellStyle name="Hiperligação" xfId="130" builtinId="8" hidden="1"/>
    <cellStyle name="Hiperligação" xfId="132" builtinId="8" hidden="1"/>
    <cellStyle name="Hiperligação" xfId="134" builtinId="8" hidden="1"/>
    <cellStyle name="Hiperligação" xfId="136" builtinId="8" hidden="1"/>
    <cellStyle name="Hiperligação" xfId="138" builtinId="8" hidden="1"/>
    <cellStyle name="Hiperligação" xfId="140" builtinId="8" hidden="1"/>
    <cellStyle name="Hiperligação" xfId="142" builtinId="8" hidden="1"/>
    <cellStyle name="Hiperligação" xfId="144" builtinId="8" hidden="1"/>
    <cellStyle name="Hiperligação" xfId="146" builtinId="8" hidden="1"/>
    <cellStyle name="Hiperligação" xfId="148" builtinId="8" hidden="1"/>
    <cellStyle name="Hiperligação" xfId="150" builtinId="8" hidden="1"/>
    <cellStyle name="Hiperligação" xfId="152" builtinId="8" hidden="1"/>
    <cellStyle name="Hiperligação" xfId="154" builtinId="8" hidden="1"/>
    <cellStyle name="Hiperligação" xfId="156" builtinId="8" hidden="1"/>
    <cellStyle name="Hiperligação" xfId="158" builtinId="8" hidden="1"/>
    <cellStyle name="Hiperligação" xfId="160" builtinId="8" hidden="1"/>
    <cellStyle name="Hiperligação" xfId="162" builtinId="8" hidden="1"/>
    <cellStyle name="Hiperligação" xfId="164" builtinId="8" hidden="1"/>
    <cellStyle name="Hiperligação" xfId="166" builtinId="8" hidden="1"/>
    <cellStyle name="Hiperligação" xfId="168" builtinId="8" hidden="1"/>
    <cellStyle name="Hiperligação" xfId="170" builtinId="8" hidden="1"/>
    <cellStyle name="Hiperligação" xfId="172" builtinId="8" hidden="1"/>
    <cellStyle name="Hiperligação" xfId="174" builtinId="8" hidden="1"/>
    <cellStyle name="Hiperligação" xfId="176" builtinId="8" hidden="1"/>
    <cellStyle name="Hiperligação" xfId="178" builtinId="8" hidden="1"/>
    <cellStyle name="Hiperligação" xfId="180" builtinId="8" hidden="1"/>
    <cellStyle name="Hiperligação" xfId="182" builtinId="8" hidden="1"/>
    <cellStyle name="Hiperligação" xfId="184" builtinId="8" hidden="1"/>
    <cellStyle name="Hiperligação" xfId="186" builtinId="8" hidden="1"/>
    <cellStyle name="Hiperligação" xfId="188" builtinId="8" hidden="1"/>
    <cellStyle name="Hiperligação" xfId="190" builtinId="8" hidden="1"/>
    <cellStyle name="Hiperligação" xfId="192" builtinId="8" hidden="1"/>
    <cellStyle name="Hiperligação" xfId="194" builtinId="8" hidden="1"/>
    <cellStyle name="Hiperligação" xfId="196" builtinId="8" hidden="1"/>
    <cellStyle name="Hiperligação" xfId="198" builtinId="8" hidden="1"/>
    <cellStyle name="Hiperligação" xfId="200" builtinId="8" hidden="1"/>
    <cellStyle name="Hiperligação" xfId="202" builtinId="8" hidden="1"/>
    <cellStyle name="Hiperligação" xfId="204" builtinId="8" hidden="1"/>
    <cellStyle name="Hiperligação" xfId="206" builtinId="8" hidden="1"/>
    <cellStyle name="Hiperligação" xfId="208" builtinId="8" hidden="1"/>
    <cellStyle name="Hiperligação" xfId="210" builtinId="8" hidden="1"/>
    <cellStyle name="Hiperligação" xfId="212" builtinId="8" hidden="1"/>
    <cellStyle name="Hiperligação" xfId="214" builtinId="8" hidden="1"/>
    <cellStyle name="Hiperligação" xfId="216" builtinId="8" hidden="1"/>
    <cellStyle name="Hiperligação" xfId="218" builtinId="8" hidden="1"/>
    <cellStyle name="Hiperligação" xfId="220" builtinId="8" hidden="1"/>
    <cellStyle name="Hiperligação" xfId="222" builtinId="8" hidden="1"/>
    <cellStyle name="Hiperligação" xfId="224" builtinId="8" hidden="1"/>
    <cellStyle name="Hiperligação" xfId="226" builtinId="8" hidden="1"/>
    <cellStyle name="Hiperligação" xfId="228" builtinId="8" hidden="1"/>
    <cellStyle name="Hiperligação" xfId="230" builtinId="8" hidden="1"/>
    <cellStyle name="Hiperligação" xfId="232" builtinId="8" hidden="1"/>
    <cellStyle name="Hiperligação" xfId="234" builtinId="8" hidden="1"/>
    <cellStyle name="Hiperligação" xfId="236" builtinId="8" hidden="1"/>
    <cellStyle name="Hiperligação" xfId="238" builtinId="8" hidden="1"/>
    <cellStyle name="Hiperligação" xfId="240" builtinId="8" hidden="1"/>
    <cellStyle name="Hiperligação" xfId="242" builtinId="8" hidden="1"/>
    <cellStyle name="Hiperligação" xfId="244" builtinId="8" hidden="1"/>
    <cellStyle name="Hiperligação" xfId="246" builtinId="8" hidden="1"/>
    <cellStyle name="Hiperligação" xfId="248" builtinId="8" hidden="1"/>
    <cellStyle name="Hiperligação" xfId="250" builtinId="8" hidden="1"/>
    <cellStyle name="Hiperligação" xfId="252" builtinId="8" hidden="1"/>
    <cellStyle name="Hiperligação" xfId="254" builtinId="8" hidden="1"/>
    <cellStyle name="Hiperligação" xfId="256" builtinId="8" hidden="1"/>
    <cellStyle name="Hiperligação" xfId="258" builtinId="8" hidden="1"/>
    <cellStyle name="Hiperligação" xfId="260" builtinId="8" hidden="1"/>
    <cellStyle name="Hiperligação" xfId="262" builtinId="8" hidden="1"/>
    <cellStyle name="Hiperligação" xfId="264" builtinId="8" hidden="1"/>
    <cellStyle name="Hiperligação" xfId="266" builtinId="8" hidden="1"/>
    <cellStyle name="Hiperligação" xfId="268" builtinId="8" hidden="1"/>
    <cellStyle name="Hiperligação" xfId="270" builtinId="8" hidden="1"/>
    <cellStyle name="Hiperligação" xfId="272" builtinId="8" hidden="1"/>
    <cellStyle name="Hiperligação" xfId="274" builtinId="8" hidden="1"/>
    <cellStyle name="Hiperligação" xfId="276" builtinId="8" hidden="1"/>
    <cellStyle name="Hiperligação" xfId="278" builtinId="8" hidden="1"/>
    <cellStyle name="Hiperligação" xfId="280" builtinId="8" hidden="1"/>
    <cellStyle name="Hiperligação" xfId="282" builtinId="8" hidden="1"/>
    <cellStyle name="Hiperligação" xfId="284" builtinId="8" hidden="1"/>
    <cellStyle name="Hiperligação" xfId="286" builtinId="8" hidden="1"/>
    <cellStyle name="Hiperligação" xfId="288" builtinId="8" hidden="1"/>
    <cellStyle name="Hiperligação" xfId="290" builtinId="8" hidden="1"/>
    <cellStyle name="Hiperligação" xfId="292" builtinId="8" hidden="1"/>
    <cellStyle name="Hiperligação" xfId="294" builtinId="8" hidden="1"/>
    <cellStyle name="Hiperligação" xfId="296" builtinId="8" hidden="1"/>
    <cellStyle name="Hiperligação" xfId="298" builtinId="8" hidden="1"/>
    <cellStyle name="Hiperligação" xfId="300" builtinId="8" hidden="1"/>
    <cellStyle name="Hiperligação" xfId="302" builtinId="8" hidden="1"/>
    <cellStyle name="Hiperligação" xfId="304" builtinId="8" hidden="1"/>
    <cellStyle name="Hiperligação" xfId="306" builtinId="8" hidden="1"/>
    <cellStyle name="Hiperligação" xfId="308" builtinId="8" hidden="1"/>
    <cellStyle name="Hiperligação" xfId="310" builtinId="8" hidden="1"/>
    <cellStyle name="Hiperligação" xfId="312" builtinId="8" hidden="1"/>
    <cellStyle name="Hiperligação" xfId="314" builtinId="8" hidden="1"/>
    <cellStyle name="Hiperligação" xfId="316" builtinId="8" hidden="1"/>
    <cellStyle name="Hiperligação" xfId="318" builtinId="8" hidden="1"/>
    <cellStyle name="Hiperligação" xfId="320" builtinId="8" hidden="1"/>
    <cellStyle name="Hiperligação" xfId="322" builtinId="8" hidden="1"/>
    <cellStyle name="Hiperligação" xfId="324" builtinId="8" hidden="1"/>
    <cellStyle name="Hiperligação" xfId="326" builtinId="8" hidden="1"/>
    <cellStyle name="Hiperligação" xfId="328" builtinId="8" hidden="1"/>
    <cellStyle name="Hiperligação" xfId="330" builtinId="8" hidden="1"/>
    <cellStyle name="Hiperligação" xfId="332" builtinId="8" hidden="1"/>
    <cellStyle name="Hiperligação" xfId="334" builtinId="8" hidden="1"/>
    <cellStyle name="Hiperligação" xfId="336" builtinId="8" hidden="1"/>
    <cellStyle name="Hiperligação Visitada" xfId="3" builtinId="9" hidden="1"/>
    <cellStyle name="Hiperligação Visitada" xfId="5" builtinId="9" hidden="1"/>
    <cellStyle name="Hiperligação Visitada" xfId="7" builtinId="9" hidden="1"/>
    <cellStyle name="Hiperligação Visitada" xfId="9" builtinId="9" hidden="1"/>
    <cellStyle name="Hiperligação Visitada" xfId="11" builtinId="9" hidden="1"/>
    <cellStyle name="Hiperligação Visitada" xfId="13" builtinId="9" hidden="1"/>
    <cellStyle name="Hiperligação Visitada" xfId="15" builtinId="9" hidden="1"/>
    <cellStyle name="Hiperligação Visitada" xfId="17" builtinId="9" hidden="1"/>
    <cellStyle name="Hiperligação Visitada" xfId="19" builtinId="9" hidden="1"/>
    <cellStyle name="Hiperligação Visitada" xfId="21" builtinId="9" hidden="1"/>
    <cellStyle name="Hiperligação Visitada" xfId="23" builtinId="9" hidden="1"/>
    <cellStyle name="Hiperligação Visitada" xfId="25" builtinId="9" hidden="1"/>
    <cellStyle name="Hiperligação Visitada" xfId="27" builtinId="9" hidden="1"/>
    <cellStyle name="Hiperligação Visitada" xfId="29" builtinId="9" hidden="1"/>
    <cellStyle name="Hiperligação Visitada" xfId="31" builtinId="9" hidden="1"/>
    <cellStyle name="Hiperligação Visitada" xfId="33" builtinId="9" hidden="1"/>
    <cellStyle name="Hiperligação Visitada" xfId="35" builtinId="9" hidden="1"/>
    <cellStyle name="Hiperligação Visitada" xfId="37" builtinId="9" hidden="1"/>
    <cellStyle name="Hiperligação Visitada" xfId="39" builtinId="9" hidden="1"/>
    <cellStyle name="Hiperligação Visitada" xfId="41" builtinId="9" hidden="1"/>
    <cellStyle name="Hiperligação Visitada" xfId="43" builtinId="9" hidden="1"/>
    <cellStyle name="Hiperligação Visitada" xfId="45" builtinId="9" hidden="1"/>
    <cellStyle name="Hiperligação Visitada" xfId="47" builtinId="9" hidden="1"/>
    <cellStyle name="Hiperligação Visitada" xfId="49" builtinId="9" hidden="1"/>
    <cellStyle name="Hiperligação Visitada" xfId="51" builtinId="9" hidden="1"/>
    <cellStyle name="Hiperligação Visitada" xfId="53" builtinId="9" hidden="1"/>
    <cellStyle name="Hiperligação Visitada" xfId="55" builtinId="9" hidden="1"/>
    <cellStyle name="Hiperligação Visitada" xfId="57" builtinId="9" hidden="1"/>
    <cellStyle name="Hiperligação Visitada" xfId="59" builtinId="9" hidden="1"/>
    <cellStyle name="Hiperligação Visitada" xfId="61" builtinId="9" hidden="1"/>
    <cellStyle name="Hiperligação Visitada" xfId="63" builtinId="9" hidden="1"/>
    <cellStyle name="Hiperligação Visitada" xfId="65" builtinId="9" hidden="1"/>
    <cellStyle name="Hiperligação Visitada" xfId="67" builtinId="9" hidden="1"/>
    <cellStyle name="Hiperligação Visitada" xfId="69" builtinId="9" hidden="1"/>
    <cellStyle name="Hiperligação Visitada" xfId="71" builtinId="9" hidden="1"/>
    <cellStyle name="Hiperligação Visitada" xfId="73" builtinId="9" hidden="1"/>
    <cellStyle name="Hiperligação Visitada" xfId="75" builtinId="9" hidden="1"/>
    <cellStyle name="Hiperligação Visitada" xfId="77" builtinId="9" hidden="1"/>
    <cellStyle name="Hiperligação Visitada" xfId="79" builtinId="9" hidden="1"/>
    <cellStyle name="Hiperligação Visitada" xfId="81" builtinId="9" hidden="1"/>
    <cellStyle name="Hiperligação Visitada" xfId="83" builtinId="9" hidden="1"/>
    <cellStyle name="Hiperligação Visitada" xfId="85" builtinId="9" hidden="1"/>
    <cellStyle name="Hiperligação Visitada" xfId="87" builtinId="9" hidden="1"/>
    <cellStyle name="Hiperligação Visitada" xfId="89" builtinId="9" hidden="1"/>
    <cellStyle name="Hiperligação Visitada" xfId="91" builtinId="9" hidden="1"/>
    <cellStyle name="Hiperligação Visitada" xfId="93" builtinId="9" hidden="1"/>
    <cellStyle name="Hiperligação Visitada" xfId="95" builtinId="9" hidden="1"/>
    <cellStyle name="Hiperligação Visitada" xfId="97" builtinId="9" hidden="1"/>
    <cellStyle name="Hiperligação Visitada" xfId="99" builtinId="9" hidden="1"/>
    <cellStyle name="Hiperligação Visitada" xfId="101" builtinId="9" hidden="1"/>
    <cellStyle name="Hiperligação Visitada" xfId="103" builtinId="9" hidden="1"/>
    <cellStyle name="Hiperligação Visitada" xfId="105" builtinId="9" hidden="1"/>
    <cellStyle name="Hiperligação Visitada" xfId="107" builtinId="9" hidden="1"/>
    <cellStyle name="Hiperligação Visitada" xfId="109" builtinId="9" hidden="1"/>
    <cellStyle name="Hiperligação Visitada" xfId="111" builtinId="9" hidden="1"/>
    <cellStyle name="Hiperligação Visitada" xfId="113" builtinId="9" hidden="1"/>
    <cellStyle name="Hiperligação Visitada" xfId="115" builtinId="9" hidden="1"/>
    <cellStyle name="Hiperligação Visitada" xfId="117" builtinId="9" hidden="1"/>
    <cellStyle name="Hiperligação Visitada" xfId="119" builtinId="9" hidden="1"/>
    <cellStyle name="Hiperligação Visitada" xfId="121" builtinId="9" hidden="1"/>
    <cellStyle name="Hiperligação Visitada" xfId="123" builtinId="9" hidden="1"/>
    <cellStyle name="Hiperligação Visitada" xfId="125" builtinId="9" hidden="1"/>
    <cellStyle name="Hiperligação Visitada" xfId="127" builtinId="9" hidden="1"/>
    <cellStyle name="Hiperligação Visitada" xfId="129" builtinId="9" hidden="1"/>
    <cellStyle name="Hiperligação Visitada" xfId="131" builtinId="9" hidden="1"/>
    <cellStyle name="Hiperligação Visitada" xfId="133" builtinId="9" hidden="1"/>
    <cellStyle name="Hiperligação Visitada" xfId="135" builtinId="9" hidden="1"/>
    <cellStyle name="Hiperligação Visitada" xfId="137" builtinId="9" hidden="1"/>
    <cellStyle name="Hiperligação Visitada" xfId="139" builtinId="9" hidden="1"/>
    <cellStyle name="Hiperligação Visitada" xfId="141" builtinId="9" hidden="1"/>
    <cellStyle name="Hiperligação Visitada" xfId="143" builtinId="9" hidden="1"/>
    <cellStyle name="Hiperligação Visitada" xfId="145" builtinId="9" hidden="1"/>
    <cellStyle name="Hiperligação Visitada" xfId="147" builtinId="9" hidden="1"/>
    <cellStyle name="Hiperligação Visitada" xfId="149" builtinId="9" hidden="1"/>
    <cellStyle name="Hiperligação Visitada" xfId="151" builtinId="9" hidden="1"/>
    <cellStyle name="Hiperligação Visitada" xfId="153" builtinId="9" hidden="1"/>
    <cellStyle name="Hiperligação Visitada" xfId="155" builtinId="9" hidden="1"/>
    <cellStyle name="Hiperligação Visitada" xfId="157" builtinId="9" hidden="1"/>
    <cellStyle name="Hiperligação Visitada" xfId="159" builtinId="9" hidden="1"/>
    <cellStyle name="Hiperligação Visitada" xfId="161" builtinId="9" hidden="1"/>
    <cellStyle name="Hiperligação Visitada" xfId="163" builtinId="9" hidden="1"/>
    <cellStyle name="Hiperligação Visitada" xfId="165" builtinId="9" hidden="1"/>
    <cellStyle name="Hiperligação Visitada" xfId="167" builtinId="9" hidden="1"/>
    <cellStyle name="Hiperligação Visitada" xfId="169" builtinId="9" hidden="1"/>
    <cellStyle name="Hiperligação Visitada" xfId="171" builtinId="9" hidden="1"/>
    <cellStyle name="Hiperligação Visitada" xfId="173" builtinId="9" hidden="1"/>
    <cellStyle name="Hiperligação Visitada" xfId="175" builtinId="9" hidden="1"/>
    <cellStyle name="Hiperligação Visitada" xfId="177" builtinId="9" hidden="1"/>
    <cellStyle name="Hiperligação Visitada" xfId="179" builtinId="9" hidden="1"/>
    <cellStyle name="Hiperligação Visitada" xfId="181" builtinId="9" hidden="1"/>
    <cellStyle name="Hiperligação Visitada" xfId="183" builtinId="9" hidden="1"/>
    <cellStyle name="Hiperligação Visitada" xfId="185" builtinId="9" hidden="1"/>
    <cellStyle name="Hiperligação Visitada" xfId="187" builtinId="9" hidden="1"/>
    <cellStyle name="Hiperligação Visitada" xfId="189" builtinId="9" hidden="1"/>
    <cellStyle name="Hiperligação Visitada" xfId="191" builtinId="9" hidden="1"/>
    <cellStyle name="Hiperligação Visitada" xfId="193" builtinId="9" hidden="1"/>
    <cellStyle name="Hiperligação Visitada" xfId="195" builtinId="9" hidden="1"/>
    <cellStyle name="Hiperligação Visitada" xfId="197" builtinId="9" hidden="1"/>
    <cellStyle name="Hiperligação Visitada" xfId="199" builtinId="9" hidden="1"/>
    <cellStyle name="Hiperligação Visitada" xfId="201" builtinId="9" hidden="1"/>
    <cellStyle name="Hiperligação Visitada" xfId="203" builtinId="9" hidden="1"/>
    <cellStyle name="Hiperligação Visitada" xfId="205" builtinId="9" hidden="1"/>
    <cellStyle name="Hiperligação Visitada" xfId="207" builtinId="9" hidden="1"/>
    <cellStyle name="Hiperligação Visitada" xfId="209" builtinId="9" hidden="1"/>
    <cellStyle name="Hiperligação Visitada" xfId="211" builtinId="9" hidden="1"/>
    <cellStyle name="Hiperligação Visitada" xfId="213" builtinId="9" hidden="1"/>
    <cellStyle name="Hiperligação Visitada" xfId="215" builtinId="9" hidden="1"/>
    <cellStyle name="Hiperligação Visitada" xfId="217" builtinId="9" hidden="1"/>
    <cellStyle name="Hiperligação Visitada" xfId="219" builtinId="9" hidden="1"/>
    <cellStyle name="Hiperligação Visitada" xfId="221" builtinId="9" hidden="1"/>
    <cellStyle name="Hiperligação Visitada" xfId="223" builtinId="9" hidden="1"/>
    <cellStyle name="Hiperligação Visitada" xfId="225" builtinId="9" hidden="1"/>
    <cellStyle name="Hiperligação Visitada" xfId="227" builtinId="9" hidden="1"/>
    <cellStyle name="Hiperligação Visitada" xfId="229" builtinId="9" hidden="1"/>
    <cellStyle name="Hiperligação Visitada" xfId="231" builtinId="9" hidden="1"/>
    <cellStyle name="Hiperligação Visitada" xfId="233" builtinId="9" hidden="1"/>
    <cellStyle name="Hiperligação Visitada" xfId="235" builtinId="9" hidden="1"/>
    <cellStyle name="Hiperligação Visitada" xfId="237" builtinId="9" hidden="1"/>
    <cellStyle name="Hiperligação Visitada" xfId="239" builtinId="9" hidden="1"/>
    <cellStyle name="Hiperligação Visitada" xfId="241" builtinId="9" hidden="1"/>
    <cellStyle name="Hiperligação Visitada" xfId="243" builtinId="9" hidden="1"/>
    <cellStyle name="Hiperligação Visitada" xfId="245" builtinId="9" hidden="1"/>
    <cellStyle name="Hiperligação Visitada" xfId="247" builtinId="9" hidden="1"/>
    <cellStyle name="Hiperligação Visitada" xfId="249" builtinId="9" hidden="1"/>
    <cellStyle name="Hiperligação Visitada" xfId="251" builtinId="9" hidden="1"/>
    <cellStyle name="Hiperligação Visitada" xfId="253" builtinId="9" hidden="1"/>
    <cellStyle name="Hiperligação Visitada" xfId="255" builtinId="9" hidden="1"/>
    <cellStyle name="Hiperligação Visitada" xfId="257" builtinId="9" hidden="1"/>
    <cellStyle name="Hiperligação Visitada" xfId="259" builtinId="9" hidden="1"/>
    <cellStyle name="Hiperligação Visitada" xfId="261" builtinId="9" hidden="1"/>
    <cellStyle name="Hiperligação Visitada" xfId="263" builtinId="9" hidden="1"/>
    <cellStyle name="Hiperligação Visitada" xfId="265" builtinId="9" hidden="1"/>
    <cellStyle name="Hiperligação Visitada" xfId="267" builtinId="9" hidden="1"/>
    <cellStyle name="Hiperligação Visitada" xfId="269" builtinId="9" hidden="1"/>
    <cellStyle name="Hiperligação Visitada" xfId="271" builtinId="9" hidden="1"/>
    <cellStyle name="Hiperligação Visitada" xfId="273" builtinId="9" hidden="1"/>
    <cellStyle name="Hiperligação Visitada" xfId="275" builtinId="9" hidden="1"/>
    <cellStyle name="Hiperligação Visitada" xfId="277" builtinId="9" hidden="1"/>
    <cellStyle name="Hiperligação Visitada" xfId="279" builtinId="9" hidden="1"/>
    <cellStyle name="Hiperligação Visitada" xfId="281" builtinId="9" hidden="1"/>
    <cellStyle name="Hiperligação Visitada" xfId="283" builtinId="9" hidden="1"/>
    <cellStyle name="Hiperligação Visitada" xfId="285" builtinId="9" hidden="1"/>
    <cellStyle name="Hiperligação Visitada" xfId="287" builtinId="9" hidden="1"/>
    <cellStyle name="Hiperligação Visitada" xfId="289" builtinId="9" hidden="1"/>
    <cellStyle name="Hiperligação Visitada" xfId="291" builtinId="9" hidden="1"/>
    <cellStyle name="Hiperligação Visitada" xfId="293" builtinId="9" hidden="1"/>
    <cellStyle name="Hiperligação Visitada" xfId="295" builtinId="9" hidden="1"/>
    <cellStyle name="Hiperligação Visitada" xfId="297" builtinId="9" hidden="1"/>
    <cellStyle name="Hiperligação Visitada" xfId="299" builtinId="9" hidden="1"/>
    <cellStyle name="Hiperligação Visitada" xfId="301" builtinId="9" hidden="1"/>
    <cellStyle name="Hiperligação Visitada" xfId="303" builtinId="9" hidden="1"/>
    <cellStyle name="Hiperligação Visitada" xfId="305" builtinId="9" hidden="1"/>
    <cellStyle name="Hiperligação Visitada" xfId="307" builtinId="9" hidden="1"/>
    <cellStyle name="Hiperligação Visitada" xfId="309" builtinId="9" hidden="1"/>
    <cellStyle name="Hiperligação Visitada" xfId="311" builtinId="9" hidden="1"/>
    <cellStyle name="Hiperligação Visitada" xfId="313" builtinId="9" hidden="1"/>
    <cellStyle name="Hiperligação Visitada" xfId="315" builtinId="9" hidden="1"/>
    <cellStyle name="Hiperligação Visitada" xfId="317" builtinId="9" hidden="1"/>
    <cellStyle name="Hiperligação Visitada" xfId="319" builtinId="9" hidden="1"/>
    <cellStyle name="Hiperligação Visitada" xfId="321" builtinId="9" hidden="1"/>
    <cellStyle name="Hiperligação Visitada" xfId="323" builtinId="9" hidden="1"/>
    <cellStyle name="Hiperligação Visitada" xfId="325" builtinId="9" hidden="1"/>
    <cellStyle name="Hiperligação Visitada" xfId="327" builtinId="9" hidden="1"/>
    <cellStyle name="Hiperligação Visitada" xfId="329" builtinId="9" hidden="1"/>
    <cellStyle name="Hiperligação Visitada" xfId="331" builtinId="9" hidden="1"/>
    <cellStyle name="Hiperligação Visitada" xfId="333" builtinId="9" hidden="1"/>
    <cellStyle name="Hiperligação Visitada" xfId="335" builtinId="9" hidden="1"/>
    <cellStyle name="Hiperligação Visitada" xfId="337" builtinId="9" hidden="1"/>
    <cellStyle name="Hiperligação Visitada" xfId="338" builtinId="9" hidden="1"/>
    <cellStyle name="Hiperligação Visitada" xfId="339" builtinId="9" hidden="1"/>
    <cellStyle name="Hiperligação Visitada" xfId="340" builtinId="9" hidden="1"/>
    <cellStyle name="Hiperligação Visitada" xfId="341" builtinId="9" hidden="1"/>
    <cellStyle name="Hiperligação Visitada" xfId="342" builtinId="9" hidden="1"/>
    <cellStyle name="Hiperligação Visitada" xfId="343" builtinId="9" hidden="1"/>
    <cellStyle name="Hiperligação Visitada" xfId="344" builtinId="9" hidden="1"/>
    <cellStyle name="Hiperligação Visitada" xfId="345" builtinId="9" hidden="1"/>
    <cellStyle name="Hiperligação Visitada" xfId="346" builtinId="9" hidden="1"/>
    <cellStyle name="Hiperligação Visitada" xfId="347" builtinId="9" hidden="1"/>
    <cellStyle name="Hiperligação Visitada" xfId="348" builtinId="9" hidden="1"/>
    <cellStyle name="Hiperligação Visitada" xfId="349" builtinId="9" hidden="1"/>
    <cellStyle name="Hiperligação Visitada" xfId="350" builtinId="9" hidden="1"/>
    <cellStyle name="Hiperligação Visitada" xfId="351" builtinId="9" hidden="1"/>
    <cellStyle name="Hiperligação Visitada" xfId="352" builtinId="9" hidden="1"/>
    <cellStyle name="Hiperligação Visitada" xfId="353" builtinId="9" hidden="1"/>
    <cellStyle name="Hiperligação Visitada" xfId="354" builtinId="9" hidden="1"/>
    <cellStyle name="Hiperligação Visitada" xfId="355" builtinId="9" hidden="1"/>
    <cellStyle name="Hiperligação Visitada" xfId="356" builtinId="9" hidden="1"/>
    <cellStyle name="Hiperligação Visitada" xfId="357" builtinId="9" hidden="1"/>
    <cellStyle name="Hiperligação Visitada" xfId="358" builtinId="9" hidden="1"/>
    <cellStyle name="Hiperligação Visitada" xfId="359" builtinId="9" hidden="1"/>
    <cellStyle name="Hiperligação Visitada" xfId="360" builtinId="9" hidden="1"/>
    <cellStyle name="Hiperligação Visitada" xfId="361" builtinId="9" hidden="1"/>
    <cellStyle name="Hiperligação Visitada" xfId="362" builtinId="9" hidden="1"/>
    <cellStyle name="Hiperligação Visitada" xfId="363" builtinId="9" hidden="1"/>
    <cellStyle name="Hiperligação Visitada" xfId="364" builtinId="9" hidden="1"/>
    <cellStyle name="Hiperligação Visitada" xfId="365" builtinId="9" hidden="1"/>
    <cellStyle name="Hiperligação Visitada" xfId="366" builtinId="9" hidden="1"/>
    <cellStyle name="Hiperligação Visitada" xfId="367" builtinId="9" hidden="1"/>
    <cellStyle name="Hiperligação Visitada" xfId="368" builtinId="9" hidden="1"/>
    <cellStyle name="Hiperligação Visitada" xfId="369" builtinId="9" hidden="1"/>
    <cellStyle name="Hiperligação Visitada" xfId="370" builtinId="9" hidden="1"/>
    <cellStyle name="Hiperligação Visitada" xfId="371" builtinId="9" hidden="1"/>
    <cellStyle name="Hiperligação Visitada" xfId="372" builtinId="9" hidden="1"/>
    <cellStyle name="Hiperligação Visitada" xfId="373" builtinId="9" hidden="1"/>
    <cellStyle name="Hiperligação Visitada" xfId="374" builtinId="9" hidden="1"/>
    <cellStyle name="Hiperligação Visitada" xfId="375" builtinId="9" hidden="1"/>
    <cellStyle name="Hiperligação Visitada" xfId="376" builtinId="9" hidden="1"/>
    <cellStyle name="Hiperligação Visitada" xfId="377" builtinId="9" hidden="1"/>
    <cellStyle name="Hiperligação Visitada" xfId="378" builtinId="9" hidden="1"/>
    <cellStyle name="Hiperligação Visitada" xfId="379" builtinId="9" hidden="1"/>
    <cellStyle name="Hiperligação Visitada" xfId="380" builtinId="9" hidden="1"/>
    <cellStyle name="Hiperligação Visitada" xfId="381" builtinId="9" hidden="1"/>
    <cellStyle name="Hiperligação Visitada" xfId="382" builtinId="9" hidden="1"/>
    <cellStyle name="Hiperligação Visitada" xfId="383" builtinId="9" hidden="1"/>
    <cellStyle name="Hiperligação Visitada" xfId="384" builtinId="9" hidden="1"/>
    <cellStyle name="Hiperligação Visitada" xfId="385" builtinId="9" hidden="1"/>
    <cellStyle name="Hiperligação Visitada" xfId="386" builtinId="9" hidden="1"/>
    <cellStyle name="Hiperligação Visitada" xfId="387" builtinId="9" hidden="1"/>
    <cellStyle name="Hiperligação Visitada" xfId="388" builtinId="9" hidden="1"/>
    <cellStyle name="Hiperligação Visitada" xfId="389" builtinId="9" hidden="1"/>
    <cellStyle name="Hiperligação Visitada" xfId="390" builtinId="9" hidden="1"/>
    <cellStyle name="Hiperligação Visitada" xfId="391" builtinId="9" hidden="1"/>
    <cellStyle name="Hiperligação Visitada" xfId="392" builtinId="9" hidden="1"/>
    <cellStyle name="Hiperligação Visitada" xfId="393" builtinId="9" hidden="1"/>
    <cellStyle name="Hiperligação Visitada" xfId="394" builtinId="9" hidden="1"/>
    <cellStyle name="Hiperligação Visitada" xfId="395" builtinId="9" hidden="1"/>
    <cellStyle name="Hiperligação Visitada" xfId="396" builtinId="9" hidden="1"/>
    <cellStyle name="Hiperligação Visitada" xfId="397" builtinId="9" hidden="1"/>
    <cellStyle name="Hiperligação Visitada" xfId="398" builtinId="9" hidden="1"/>
    <cellStyle name="Hiperligação Visitada" xfId="399" builtinId="9" hidden="1"/>
    <cellStyle name="Hiperligação Visitada" xfId="400" builtinId="9" hidden="1"/>
    <cellStyle name="Hiperligação Visitada" xfId="401" builtinId="9" hidden="1"/>
    <cellStyle name="Hiperligação Visitada" xfId="402" builtinId="9" hidden="1"/>
    <cellStyle name="Hiperligação Visitada" xfId="403" builtinId="9" hidden="1"/>
    <cellStyle name="Hiperligação Visitada" xfId="404" builtinId="9" hidden="1"/>
    <cellStyle name="Hiperligação Visitada" xfId="405" builtinId="9" hidden="1"/>
    <cellStyle name="Hiperligação Visitada" xfId="406" builtinId="9" hidden="1"/>
    <cellStyle name="Hiperligação Visitada" xfId="407" builtinId="9" hidden="1"/>
    <cellStyle name="Hiperligação Visitada" xfId="408" builtinId="9" hidden="1"/>
    <cellStyle name="Hiperligação Visitada" xfId="409" builtinId="9" hidden="1"/>
    <cellStyle name="Hiperligação Visitada" xfId="410" builtinId="9" hidden="1"/>
    <cellStyle name="Hiperligação Visitada" xfId="411" builtinId="9" hidden="1"/>
    <cellStyle name="Hiperligação Visitada" xfId="412" builtinId="9" hidden="1"/>
    <cellStyle name="Hiperligação Visitada" xfId="413" builtinId="9" hidden="1"/>
    <cellStyle name="Hiperligação Visitada" xfId="414" builtinId="9" hidden="1"/>
    <cellStyle name="Hiperligação Visitada" xfId="415" builtinId="9" hidden="1"/>
    <cellStyle name="Hiperligação Visitada" xfId="416" builtinId="9" hidden="1"/>
    <cellStyle name="Hiperligação Visitada" xfId="417" builtinId="9" hidden="1"/>
    <cellStyle name="Hiperligação Visitada" xfId="418" builtinId="9" hidden="1"/>
    <cellStyle name="Hiperligação Visitada" xfId="419" builtinId="9" hidden="1"/>
    <cellStyle name="Hiperligação Visitada" xfId="420" builtinId="9" hidden="1"/>
    <cellStyle name="Hiperligação Visitada" xfId="421" builtinId="9" hidden="1"/>
    <cellStyle name="Hiperligação Visitada" xfId="422" builtinId="9" hidden="1"/>
    <cellStyle name="Hiperligação Visitada" xfId="423" builtinId="9" hidden="1"/>
    <cellStyle name="Hiperligação Visitada" xfId="424" builtinId="9" hidden="1"/>
    <cellStyle name="Hiperligação Visitada" xfId="425" builtinId="9" hidden="1"/>
    <cellStyle name="Hiperligação Visitada" xfId="426" builtinId="9" hidden="1"/>
    <cellStyle name="Hiperligação Visitada" xfId="427" builtinId="9" hidden="1"/>
    <cellStyle name="Hiperligação Visitada" xfId="428" builtinId="9" hidden="1"/>
    <cellStyle name="Hiperligação Visitada" xfId="429" builtinId="9" hidden="1"/>
    <cellStyle name="Hiperligação Visitada" xfId="430" builtinId="9" hidden="1"/>
    <cellStyle name="Hiperligação Visitada" xfId="431" builtinId="9" hidden="1"/>
    <cellStyle name="Hiperligação Visitada" xfId="432" builtinId="9" hidden="1"/>
    <cellStyle name="Hiperligação Visitada" xfId="433" builtinId="9" hidden="1"/>
    <cellStyle name="Hiperligação Visitada" xfId="434" builtinId="9" hidden="1"/>
    <cellStyle name="Hiperligação Visitada" xfId="435" builtinId="9" hidden="1"/>
    <cellStyle name="Hiperligação Visitada" xfId="436" builtinId="9" hidden="1"/>
    <cellStyle name="Hiperligação Visitada" xfId="437" builtinId="9" hidden="1"/>
    <cellStyle name="Hiperligação Visitada" xfId="438" builtinId="9" hidden="1"/>
    <cellStyle name="Hiperligação Visitada" xfId="439" builtinId="9" hidden="1"/>
    <cellStyle name="Hiperligação Visitada" xfId="440" builtinId="9" hidden="1"/>
    <cellStyle name="Hiperligação Visitada" xfId="441" builtinId="9" hidden="1"/>
    <cellStyle name="Hiperligação Visitada" xfId="442" builtinId="9" hidden="1"/>
    <cellStyle name="Hiperligação Visitada" xfId="443" builtinId="9" hidden="1"/>
    <cellStyle name="Hiperligação Visitada" xfId="444" builtinId="9" hidden="1"/>
    <cellStyle name="Hiperligação Visitada" xfId="445" builtinId="9" hidden="1"/>
    <cellStyle name="Hiperligação Visitada" xfId="446" builtinId="9" hidden="1"/>
    <cellStyle name="Hiperligação Visitada" xfId="447" builtinId="9" hidden="1"/>
    <cellStyle name="Hiperligação Visitada" xfId="448" builtinId="9" hidden="1"/>
    <cellStyle name="Hiperligação Visitada" xfId="449" builtinId="9" hidden="1"/>
    <cellStyle name="Hiperligação Visitada" xfId="450" builtinId="9" hidden="1"/>
    <cellStyle name="Hiperligação Visitada" xfId="451" builtinId="9" hidden="1"/>
    <cellStyle name="Hiperligação Visitada" xfId="452" builtinId="9" hidden="1"/>
    <cellStyle name="Hiperligação Visitada" xfId="453" builtinId="9" hidden="1"/>
    <cellStyle name="Hiperligação Visitada" xfId="454" builtinId="9" hidden="1"/>
    <cellStyle name="Hiperligação Visitada" xfId="455" builtinId="9" hidden="1"/>
    <cellStyle name="Hiperligação Visitada" xfId="456" builtinId="9" hidden="1"/>
    <cellStyle name="Hiperligação Visitada" xfId="457" builtinId="9" hidden="1"/>
    <cellStyle name="Hiperligação Visitada" xfId="458" builtinId="9" hidden="1"/>
    <cellStyle name="Hiperligação Visitada" xfId="459" builtinId="9" hidden="1"/>
    <cellStyle name="Hiperligação Visitada" xfId="460" builtinId="9" hidden="1"/>
    <cellStyle name="Hiperligação Visitada" xfId="461" builtinId="9" hidden="1"/>
    <cellStyle name="Hiperligação Visitada" xfId="462" builtinId="9" hidden="1"/>
    <cellStyle name="Hiperligação Visitada" xfId="463" builtinId="9" hidden="1"/>
    <cellStyle name="Hiperligação Visitada" xfId="464" builtinId="9" hidden="1"/>
    <cellStyle name="Hiperligação Visitada" xfId="465" builtinId="9" hidden="1"/>
    <cellStyle name="Hiperligação Visitada" xfId="466" builtinId="9" hidden="1"/>
    <cellStyle name="Hiperligação Visitada" xfId="467" builtinId="9" hidden="1"/>
    <cellStyle name="Hiperligação Visitada" xfId="468" builtinId="9" hidden="1"/>
    <cellStyle name="Hiperligação Visitada" xfId="469" builtinId="9" hidden="1"/>
    <cellStyle name="Hiperligação Visitada" xfId="470" builtinId="9" hidden="1"/>
    <cellStyle name="Hiperligação Visitada" xfId="471" builtinId="9" hidden="1"/>
    <cellStyle name="Hiperligação Visitada" xfId="472" builtinId="9" hidden="1"/>
    <cellStyle name="Hiperligação Visitada" xfId="473" builtinId="9" hidden="1"/>
    <cellStyle name="Hiperligação Visitada" xfId="474" builtinId="9" hidden="1"/>
    <cellStyle name="Hiperligação Visitada" xfId="475" builtinId="9" hidden="1"/>
    <cellStyle name="Hiperligação Visitada" xfId="476" builtinId="9" hidden="1"/>
    <cellStyle name="Hiperligação Visitada" xfId="477" builtinId="9" hidden="1"/>
    <cellStyle name="Hiperligação Visitada" xfId="478" builtinId="9" hidden="1"/>
    <cellStyle name="Hiperligação Visitada" xfId="479" builtinId="9" hidden="1"/>
    <cellStyle name="Hiperligação Visitada" xfId="480" builtinId="9" hidden="1"/>
    <cellStyle name="Hiperligação Visitada" xfId="481" builtinId="9" hidden="1"/>
    <cellStyle name="Hiperligação Visitada" xfId="482" builtinId="9" hidden="1"/>
    <cellStyle name="Hiperligação Visitada" xfId="483" builtinId="9" hidden="1"/>
    <cellStyle name="Hiperligação Visitada" xfId="484" builtinId="9" hidden="1"/>
    <cellStyle name="Hiperligação Visitada" xfId="485" builtinId="9" hidden="1"/>
    <cellStyle name="Hiperligação Visitada" xfId="486" builtinId="9" hidden="1"/>
    <cellStyle name="Hiperligação Visitada" xfId="487" builtinId="9" hidden="1"/>
    <cellStyle name="Hiperligação Visitada" xfId="488" builtinId="9" hidden="1"/>
    <cellStyle name="Hiperligação Visitada" xfId="489" builtinId="9" hidden="1"/>
    <cellStyle name="Hiperligação Visitada" xfId="490" builtinId="9" hidden="1"/>
    <cellStyle name="Hiperligação Visitada" xfId="491" builtinId="9" hidden="1"/>
    <cellStyle name="Hiperligação Visitada" xfId="492" builtinId="9" hidden="1"/>
    <cellStyle name="Hiperligação Visitada" xfId="493" builtinId="9" hidden="1"/>
    <cellStyle name="Hiperligação Visitada" xfId="494" builtinId="9" hidden="1"/>
    <cellStyle name="Hiperligação Visitada" xfId="495" builtinId="9" hidden="1"/>
    <cellStyle name="Hiperligação Visitada" xfId="496" builtinId="9" hidden="1"/>
    <cellStyle name="Hiperligação Visitada" xfId="497" builtinId="9" hidden="1"/>
    <cellStyle name="Hiperligação Visitada" xfId="498" builtinId="9" hidden="1"/>
    <cellStyle name="Hiperligação Visitada" xfId="499" builtinId="9" hidden="1"/>
    <cellStyle name="Hiperligação Visitada" xfId="500" builtinId="9" hidden="1"/>
    <cellStyle name="Hiperligação Visitada" xfId="501" builtinId="9" hidden="1"/>
    <cellStyle name="Hiperligação Visitada" xfId="502" builtinId="9" hidden="1"/>
    <cellStyle name="Hiperligação Visitada" xfId="503" builtinId="9" hidden="1"/>
    <cellStyle name="Hiperligação Visitada" xfId="504" builtinId="9" hidden="1"/>
    <cellStyle name="Hiperligação Visitada" xfId="505" builtinId="9" hidden="1"/>
    <cellStyle name="Hiperligação Visitada" xfId="506" builtinId="9" hidden="1"/>
    <cellStyle name="Hiperligação Visitada" xfId="507" builtinId="9" hidden="1"/>
    <cellStyle name="Hiperligação Visitada" xfId="508" builtinId="9" hidden="1"/>
    <cellStyle name="Hiperligação Visitada" xfId="509" builtinId="9" hidden="1"/>
    <cellStyle name="Hiperligação Visitada" xfId="510" builtinId="9" hidden="1"/>
    <cellStyle name="Hiperligação Visitada" xfId="511" builtinId="9" hidden="1"/>
    <cellStyle name="Hiperligação Visitada" xfId="512" builtinId="9" hidden="1"/>
    <cellStyle name="Hiperligação Visitada" xfId="513" builtinId="9" hidden="1"/>
    <cellStyle name="Hiperligação Visitada" xfId="514" builtinId="9" hidden="1"/>
    <cellStyle name="Hiperligação Visitada" xfId="515" builtinId="9" hidden="1"/>
    <cellStyle name="Hiperligação Visitada" xfId="516" builtinId="9" hidden="1"/>
    <cellStyle name="Hiperligação Visitada" xfId="517" builtinId="9" hidden="1"/>
    <cellStyle name="Hiperligação Visitada" xfId="518" builtinId="9" hidden="1"/>
    <cellStyle name="Hiperligação Visitada" xfId="519" builtinId="9" hidden="1"/>
    <cellStyle name="Hiperligação Visitada" xfId="520" builtinId="9" hidden="1"/>
    <cellStyle name="Hiperligação Visitada" xfId="521" builtinId="9" hidden="1"/>
    <cellStyle name="Hiperligação Visitada" xfId="522" builtinId="9" hidden="1"/>
    <cellStyle name="Hiperligação Visitada" xfId="523" builtinId="9" hidden="1"/>
    <cellStyle name="Hiperligação Visitada" xfId="524" builtinId="9" hidden="1"/>
    <cellStyle name="Hiperligação Visitada" xfId="525" builtinId="9" hidden="1"/>
    <cellStyle name="Hiperligação Visitada" xfId="526" builtinId="9" hidden="1"/>
    <cellStyle name="Hiperligação Visitada" xfId="527" builtinId="9" hidden="1"/>
    <cellStyle name="Hiperligação Visitada" xfId="528" builtinId="9" hidden="1"/>
    <cellStyle name="Hiperligação Visitada" xfId="529" builtinId="9" hidden="1"/>
    <cellStyle name="Hiperligação Visitada" xfId="530" builtinId="9" hidden="1"/>
    <cellStyle name="Hiperligação Visitada" xfId="531" builtinId="9" hidden="1"/>
    <cellStyle name="Hiperligação Visitada" xfId="532" builtinId="9" hidden="1"/>
    <cellStyle name="Hiperligação Visitada" xfId="533" builtinId="9" hidden="1"/>
    <cellStyle name="Hiperligação Visitada" xfId="534" builtinId="9" hidden="1"/>
    <cellStyle name="Hiperligação Visitada" xfId="535" builtinId="9" hidden="1"/>
    <cellStyle name="Hiperligação Visitada" xfId="536" builtinId="9" hidden="1"/>
    <cellStyle name="Hiperligação Visitada" xfId="537" builtinId="9" hidden="1"/>
    <cellStyle name="Hiperligação Visitada" xfId="538" builtinId="9" hidden="1"/>
    <cellStyle name="Hiperligação Visitada" xfId="539" builtinId="9" hidden="1"/>
    <cellStyle name="Hiperligação Visitada" xfId="540" builtinId="9" hidden="1"/>
    <cellStyle name="Hiperligação Visitada" xfId="541" builtinId="9" hidden="1"/>
    <cellStyle name="Hiperligação Visitada" xfId="542" builtinId="9" hidden="1"/>
    <cellStyle name="Hiperligação Visitada" xfId="543" builtinId="9" hidden="1"/>
    <cellStyle name="Hiperligação Visitada" xfId="544" builtinId="9" hidden="1"/>
    <cellStyle name="Hiperligação Visitada" xfId="545" builtinId="9" hidden="1"/>
    <cellStyle name="Hiperligação Visitada" xfId="546" builtinId="9" hidden="1"/>
    <cellStyle name="Hiperligação Visitada" xfId="547" builtinId="9" hidden="1"/>
    <cellStyle name="Hiperligação Visitada" xfId="548" builtinId="9" hidden="1"/>
    <cellStyle name="Hiperligação Visitada" xfId="549" builtinId="9" hidden="1"/>
    <cellStyle name="Hiperligação Visitada" xfId="550" builtinId="9" hidden="1"/>
    <cellStyle name="Hiperligação Visitada" xfId="551" builtinId="9" hidden="1"/>
    <cellStyle name="Hiperligação Visitada" xfId="552" builtinId="9" hidden="1"/>
    <cellStyle name="Hiperligação Visitada" xfId="553" builtinId="9" hidden="1"/>
    <cellStyle name="Hiperligação Visitada" xfId="554" builtinId="9" hidden="1"/>
    <cellStyle name="Hiperligação Visitada" xfId="555" builtinId="9" hidden="1"/>
    <cellStyle name="Hiperligação Visitada" xfId="556" builtinId="9" hidden="1"/>
    <cellStyle name="Hiperligação Visitada" xfId="557" builtinId="9" hidden="1"/>
    <cellStyle name="Hiperligação Visitada" xfId="558" builtinId="9" hidden="1"/>
    <cellStyle name="Hiperligação Visitada" xfId="559" builtinId="9" hidden="1"/>
    <cellStyle name="Hiperligação Visitada" xfId="560" builtinId="9" hidden="1"/>
    <cellStyle name="Hiperligação Visitada" xfId="561" builtinId="9" hidden="1"/>
    <cellStyle name="Hiperligação Visitada" xfId="562" builtinId="9" hidden="1"/>
    <cellStyle name="Hiperligação Visitada" xfId="563" builtinId="9" hidden="1"/>
    <cellStyle name="Hiperligação Visitada" xfId="564" builtinId="9" hidden="1"/>
    <cellStyle name="Hiperligação Visitada" xfId="565" builtinId="9" hidden="1"/>
    <cellStyle name="Hiperligação Visitada" xfId="566" builtinId="9" hidden="1"/>
    <cellStyle name="Hiperligação Visitada" xfId="567" builtinId="9" hidden="1"/>
    <cellStyle name="Hiperligação Visitada" xfId="568" builtinId="9" hidden="1"/>
    <cellStyle name="Hiperligação Visitada" xfId="569" builtinId="9" hidden="1"/>
    <cellStyle name="Hiperligação Visitada" xfId="570" builtinId="9" hidden="1"/>
    <cellStyle name="Hiperligação Visitada" xfId="571" builtinId="9" hidden="1"/>
    <cellStyle name="Hiperligação Visitada" xfId="572" builtinId="9" hidden="1"/>
    <cellStyle name="Hiperligação Visitada" xfId="573" builtinId="9" hidden="1"/>
    <cellStyle name="Hiperligação Visitada" xfId="574" builtinId="9" hidden="1"/>
    <cellStyle name="Hiperligação Visitada" xfId="575" builtinId="9" hidden="1"/>
    <cellStyle name="Hiperligação Visitada" xfId="576" builtinId="9" hidden="1"/>
    <cellStyle name="Hiperligação Visitada" xfId="577" builtinId="9" hidden="1"/>
    <cellStyle name="Hiperligação Visitada" xfId="578" builtinId="9" hidden="1"/>
    <cellStyle name="Hiperligação Visitada" xfId="579" builtinId="9" hidden="1"/>
    <cellStyle name="Hiperligação Visitada" xfId="580" builtinId="9" hidden="1"/>
    <cellStyle name="Hiperligação Visitada" xfId="581" builtinId="9" hidden="1"/>
    <cellStyle name="Hiperligação Visitada" xfId="582" builtinId="9" hidden="1"/>
    <cellStyle name="Hiperligação Visitada" xfId="583" builtinId="9" hidden="1"/>
    <cellStyle name="Hiperligação Visitada" xfId="584" builtinId="9" hidden="1"/>
    <cellStyle name="Hiperligação Visitada" xfId="585" builtinId="9" hidden="1"/>
    <cellStyle name="Hiperligação Visitada" xfId="586" builtinId="9" hidden="1"/>
    <cellStyle name="Hiperligação Visitada" xfId="587" builtinId="9" hidden="1"/>
    <cellStyle name="Hiperligação Visitada" xfId="588" builtinId="9" hidden="1"/>
    <cellStyle name="Hiperligação Visitada" xfId="589" builtinId="9" hidden="1"/>
    <cellStyle name="Hiperligação Visitada" xfId="590" builtinId="9" hidden="1"/>
    <cellStyle name="Hiperligação Visitada" xfId="591" builtinId="9" hidden="1"/>
    <cellStyle name="Hiperligação Visitada" xfId="592" builtinId="9" hidden="1"/>
    <cellStyle name="Hiperligação Visitada" xfId="593" builtinId="9" hidden="1"/>
    <cellStyle name="Hiperligação Visitada" xfId="594" builtinId="9" hidden="1"/>
    <cellStyle name="Hiperligação Visitada" xfId="595" builtinId="9" hidden="1"/>
    <cellStyle name="Hiperligação Visitada" xfId="596" builtinId="9" hidden="1"/>
    <cellStyle name="Hiperligação Visitada" xfId="597" builtinId="9" hidden="1"/>
    <cellStyle name="Hiperligação Visitada" xfId="598" builtinId="9" hidden="1"/>
    <cellStyle name="Hiperligação Visitada" xfId="599" builtinId="9" hidden="1"/>
    <cellStyle name="Hiperligação Visitada" xfId="600" builtinId="9" hidden="1"/>
    <cellStyle name="Hiperligação Visitada" xfId="601" builtinId="9" hidden="1"/>
    <cellStyle name="Hiperligação Visitada" xfId="602" builtinId="9" hidden="1"/>
    <cellStyle name="Hiperligação Visitada" xfId="603" builtinId="9" hidden="1"/>
    <cellStyle name="Hiperligação Visitada" xfId="604" builtinId="9" hidden="1"/>
    <cellStyle name="Hiperligação Visitada" xfId="605" builtinId="9" hidden="1"/>
    <cellStyle name="Hiperligação Visitada" xfId="606" builtinId="9" hidden="1"/>
    <cellStyle name="Hiperligação Visitada" xfId="607" builtinId="9" hidden="1"/>
    <cellStyle name="Hiperligação Visitada" xfId="608" builtinId="9" hidden="1"/>
    <cellStyle name="Hiperligação Visitada" xfId="609" builtinId="9" hidden="1"/>
    <cellStyle name="Hiperligação Visitada" xfId="610" builtinId="9" hidden="1"/>
    <cellStyle name="Hiperligação Visitada" xfId="611" builtinId="9" hidden="1"/>
    <cellStyle name="Hiperligação Visitada" xfId="612" builtinId="9" hidden="1"/>
    <cellStyle name="Hiperligação Visitada" xfId="613" builtinId="9" hidden="1"/>
    <cellStyle name="Hiperligação Visitada" xfId="614" builtinId="9" hidden="1"/>
    <cellStyle name="Hiperligação Visitada" xfId="615" builtinId="9" hidden="1"/>
    <cellStyle name="Hiperligação Visitada" xfId="616" builtinId="9" hidden="1"/>
    <cellStyle name="Hiperligação Visitada" xfId="617" builtinId="9" hidden="1"/>
    <cellStyle name="Hiperligação Visitada" xfId="618" builtinId="9" hidden="1"/>
    <cellStyle name="Hiperligação Visitada" xfId="619" builtinId="9" hidden="1"/>
    <cellStyle name="Hiperligação Visitada" xfId="620" builtinId="9" hidden="1"/>
    <cellStyle name="Hiperligação Visitada" xfId="621" builtinId="9" hidden="1"/>
    <cellStyle name="Hiperligação Visitada" xfId="622" builtinId="9" hidden="1"/>
    <cellStyle name="Hiperligação Visitada" xfId="623" builtinId="9" hidden="1"/>
    <cellStyle name="Hiperligação Visitada" xfId="624" builtinId="9" hidden="1"/>
    <cellStyle name="Hiperligação Visitada" xfId="625" builtinId="9" hidden="1"/>
    <cellStyle name="Hiperligação Visitada" xfId="626" builtinId="9" hidden="1"/>
    <cellStyle name="Hiperligação Visitada" xfId="627" builtinId="9" hidden="1"/>
    <cellStyle name="Hiperligação Visitada" xfId="628" builtinId="9" hidden="1"/>
    <cellStyle name="Hiperligação Visitada" xfId="629" builtinId="9" hidden="1"/>
    <cellStyle name="Hiperligação Visitada" xfId="630" builtinId="9" hidden="1"/>
    <cellStyle name="Hiperligação Visitada" xfId="631" builtinId="9" hidden="1"/>
    <cellStyle name="Hiperligação Visitada" xfId="632" builtinId="9" hidden="1"/>
    <cellStyle name="Hiperligação Visitada" xfId="633" builtinId="9" hidden="1"/>
    <cellStyle name="Hiperligação Visitada" xfId="634" builtinId="9" hidden="1"/>
    <cellStyle name="Hiperligação Visitada" xfId="635" builtinId="9" hidden="1"/>
    <cellStyle name="Hiperligação Visitada" xfId="636" builtinId="9" hidden="1"/>
    <cellStyle name="Hiperligação Visitada" xfId="637" builtinId="9" hidden="1"/>
    <cellStyle name="Hiperligação Visitada" xfId="638" builtinId="9" hidden="1"/>
    <cellStyle name="Hiperligação Visitada" xfId="639" builtinId="9" hidden="1"/>
    <cellStyle name="Hiperligação Visitada" xfId="640" builtinId="9" hidden="1"/>
    <cellStyle name="Hiperligação Visitada" xfId="641" builtinId="9" hidden="1"/>
    <cellStyle name="Hiperligação Visitada" xfId="642" builtinId="9" hidden="1"/>
    <cellStyle name="Hiperligação Visitada" xfId="643" builtinId="9" hidden="1"/>
    <cellStyle name="Hiperligação Visitada" xfId="644" builtinId="9" hidden="1"/>
    <cellStyle name="Hiperligação Visitada" xfId="645" builtinId="9" hidden="1"/>
    <cellStyle name="Hiperligação Visitada" xfId="646" builtinId="9" hidden="1"/>
    <cellStyle name="Hiperligação Visitada" xfId="647" builtinId="9" hidden="1"/>
    <cellStyle name="Hiperligação Visitada" xfId="648" builtinId="9" hidden="1"/>
    <cellStyle name="Hiperligação Visitada" xfId="649" builtinId="9" hidden="1"/>
    <cellStyle name="Hiperligação Visitada" xfId="650" builtinId="9" hidden="1"/>
    <cellStyle name="Hiperligação Visitada" xfId="651" builtinId="9" hidden="1"/>
    <cellStyle name="Hiperligação Visitada" xfId="652" builtinId="9" hidden="1"/>
    <cellStyle name="Hiperligação Visitada" xfId="653" builtinId="9" hidden="1"/>
    <cellStyle name="Hiperligação Visitada" xfId="654" builtinId="9" hidden="1"/>
    <cellStyle name="Hiperligação Visitada" xfId="655" builtinId="9" hidden="1"/>
    <cellStyle name="Hiperligação Visitada" xfId="656" builtinId="9" hidden="1"/>
    <cellStyle name="Hiperligação Visitada" xfId="657" builtinId="9" hidden="1"/>
    <cellStyle name="Hiperligação Visitada" xfId="658" builtinId="9" hidden="1"/>
    <cellStyle name="Hiperligação Visitada" xfId="659" builtinId="9" hidden="1"/>
    <cellStyle name="Hiperligação Visitada" xfId="660" builtinId="9" hidden="1"/>
    <cellStyle name="Hiperligação Visitada" xfId="661" builtinId="9" hidden="1"/>
    <cellStyle name="Hiperligação Visitada" xfId="662" builtinId="9" hidden="1"/>
    <cellStyle name="Hiperligação Visitada" xfId="663" builtinId="9" hidden="1"/>
    <cellStyle name="Hiperligação Visitada" xfId="664" builtinId="9" hidden="1"/>
    <cellStyle name="Hiperligação Visitada" xfId="665" builtinId="9" hidden="1"/>
    <cellStyle name="Hiperligação Visitada" xfId="666" builtinId="9" hidden="1"/>
    <cellStyle name="Hiperligação Visitada" xfId="667" builtinId="9" hidden="1"/>
    <cellStyle name="Hiperligação Visitada" xfId="668" builtinId="9" hidden="1"/>
    <cellStyle name="Hiperligação Visitada" xfId="669" builtinId="9" hidden="1"/>
    <cellStyle name="Hiperligação Visitada" xfId="670" builtinId="9" hidden="1"/>
    <cellStyle name="Hiperligação Visitada" xfId="671" builtinId="9" hidden="1"/>
    <cellStyle name="Hiperligação Visitada" xfId="672" builtinId="9" hidden="1"/>
    <cellStyle name="Hiperligação Visitada" xfId="673" builtinId="9" hidden="1"/>
    <cellStyle name="Hiperligação Visitada" xfId="674" builtinId="9" hidden="1"/>
    <cellStyle name="Hiperligação Visitada" xfId="675" builtinId="9" hidden="1"/>
    <cellStyle name="Hiperligação Visitada" xfId="676" builtinId="9" hidden="1"/>
    <cellStyle name="Hiperligação Visitada" xfId="677" builtinId="9" hidden="1"/>
    <cellStyle name="Hiperligação Visitada" xfId="678" builtinId="9" hidden="1"/>
    <cellStyle name="Hiperligação Visitada" xfId="679" builtinId="9" hidden="1"/>
    <cellStyle name="Hiperligação Visitada" xfId="680" builtinId="9" hidden="1"/>
    <cellStyle name="Hiperligação Visitada" xfId="681" builtinId="9" hidden="1"/>
    <cellStyle name="Hiperligação Visitada" xfId="682" builtinId="9" hidden="1"/>
    <cellStyle name="Hiperligação Visitada" xfId="683" builtinId="9" hidden="1"/>
    <cellStyle name="Hiperligação Visitada" xfId="684" builtinId="9" hidden="1"/>
    <cellStyle name="Hiperligação Visitada" xfId="685" builtinId="9" hidden="1"/>
    <cellStyle name="Hiperligação Visitada" xfId="686" builtinId="9" hidden="1"/>
    <cellStyle name="Hiperligação Visitada" xfId="687" builtinId="9" hidden="1"/>
    <cellStyle name="Hiperligação Visitada" xfId="688" builtinId="9" hidden="1"/>
    <cellStyle name="Hiperligação Visitada" xfId="689" builtinId="9" hidden="1"/>
    <cellStyle name="Hiperligação Visitada" xfId="690" builtinId="9" hidden="1"/>
    <cellStyle name="Normal" xfId="0" builtinId="0"/>
    <cellStyle name="Normal 2" xfId="1"/>
  </cellStyles>
  <dxfs count="12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46"/>
  <sheetViews>
    <sheetView tabSelected="1" topLeftCell="A497" zoomScale="25" zoomScaleNormal="25" zoomScalePageLayoutView="125" workbookViewId="0">
      <selection activeCell="Q58" sqref="Q58"/>
    </sheetView>
  </sheetViews>
  <sheetFormatPr defaultColWidth="11" defaultRowHeight="15.75"/>
  <cols>
    <col min="1" max="1" width="2.375" customWidth="1"/>
    <col min="2" max="2" width="69.625" style="37" customWidth="1"/>
    <col min="3" max="3" width="49.625" customWidth="1"/>
    <col min="4" max="4" width="13.875" customWidth="1"/>
    <col min="5" max="5" width="18.875" style="71" customWidth="1"/>
    <col min="6" max="11" width="11" customWidth="1"/>
    <col min="12" max="12" width="16" customWidth="1"/>
    <col min="13" max="13" width="14" customWidth="1"/>
    <col min="14" max="14" width="15.125" bestFit="1" customWidth="1"/>
    <col min="15" max="15" width="13.5" customWidth="1"/>
    <col min="16" max="16" width="11" customWidth="1"/>
    <col min="17" max="17" width="13.125" style="3" customWidth="1"/>
    <col min="18" max="18" width="11" style="3" customWidth="1"/>
    <col min="19" max="19" width="15.375" customWidth="1"/>
    <col min="20" max="23" width="11" customWidth="1"/>
  </cols>
  <sheetData>
    <row r="1" spans="1:23" ht="30">
      <c r="B1" s="82" t="s">
        <v>1123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23" ht="30.75">
      <c r="B2" s="83" t="s">
        <v>1124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23" ht="30.75">
      <c r="B3" s="84" t="s">
        <v>1125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23" ht="30.75">
      <c r="B4" s="84" t="s">
        <v>1126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23">
      <c r="B5" s="84" t="s">
        <v>1127</v>
      </c>
    </row>
    <row r="6" spans="1:23">
      <c r="B6" s="84"/>
    </row>
    <row r="7" spans="1:23" ht="45" customHeight="1">
      <c r="B7" s="98" t="s">
        <v>1130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</row>
    <row r="8" spans="1:23" ht="19.5" thickBot="1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3">
      <c r="M9" s="99" t="s">
        <v>893</v>
      </c>
      <c r="N9" s="100"/>
      <c r="O9" s="99" t="s">
        <v>894</v>
      </c>
      <c r="P9" s="100"/>
      <c r="Q9" s="101" t="s">
        <v>1128</v>
      </c>
      <c r="R9" s="102"/>
      <c r="S9" s="103" t="s">
        <v>1129</v>
      </c>
      <c r="T9" s="104"/>
    </row>
    <row r="10" spans="1:23" s="21" customFormat="1" ht="75.75" thickBot="1">
      <c r="A10" s="20"/>
      <c r="B10" s="38" t="s">
        <v>35</v>
      </c>
      <c r="C10" s="30" t="s">
        <v>357</v>
      </c>
      <c r="D10" s="31" t="s">
        <v>36</v>
      </c>
      <c r="E10" s="31" t="s">
        <v>358</v>
      </c>
      <c r="F10" s="31" t="s">
        <v>900</v>
      </c>
      <c r="G10" s="31" t="s">
        <v>883</v>
      </c>
      <c r="H10" s="31" t="s">
        <v>884</v>
      </c>
      <c r="I10" s="31" t="s">
        <v>885</v>
      </c>
      <c r="J10" s="31" t="s">
        <v>886</v>
      </c>
      <c r="K10" s="31" t="s">
        <v>887</v>
      </c>
      <c r="L10" s="31" t="s">
        <v>888</v>
      </c>
      <c r="M10" s="32" t="s">
        <v>891</v>
      </c>
      <c r="N10" s="33" t="s">
        <v>892</v>
      </c>
      <c r="O10" s="32" t="s">
        <v>891</v>
      </c>
      <c r="P10" s="33" t="s">
        <v>892</v>
      </c>
      <c r="Q10" s="49" t="s">
        <v>891</v>
      </c>
      <c r="R10" s="50" t="s">
        <v>892</v>
      </c>
      <c r="S10" s="32" t="s">
        <v>891</v>
      </c>
      <c r="T10" s="33" t="s">
        <v>892</v>
      </c>
      <c r="U10" s="31" t="s">
        <v>167</v>
      </c>
      <c r="V10" s="31" t="s">
        <v>889</v>
      </c>
      <c r="W10" s="31" t="s">
        <v>890</v>
      </c>
    </row>
    <row r="11" spans="1:23" s="46" customFormat="1" ht="18.75">
      <c r="A11" s="42"/>
      <c r="B11" s="43" t="s">
        <v>988</v>
      </c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51"/>
      <c r="R11" s="51"/>
      <c r="S11" s="45"/>
      <c r="T11" s="45"/>
      <c r="U11" s="45"/>
      <c r="V11" s="45"/>
      <c r="W11" s="45"/>
    </row>
    <row r="12" spans="1:23" ht="21.95" customHeight="1">
      <c r="A12" s="26"/>
      <c r="B12" s="24" t="s">
        <v>359</v>
      </c>
      <c r="C12" s="25" t="s">
        <v>360</v>
      </c>
      <c r="D12" s="41" t="s">
        <v>361</v>
      </c>
      <c r="E12" s="41" t="s">
        <v>362</v>
      </c>
      <c r="F12" s="67"/>
      <c r="G12" s="67">
        <v>1126.96575299141</v>
      </c>
      <c r="H12" s="67">
        <v>59.91245</v>
      </c>
      <c r="I12" s="67">
        <v>0.80020000000000002</v>
      </c>
      <c r="J12" s="68">
        <v>2</v>
      </c>
      <c r="K12" s="69">
        <v>2.3353757822031102E-6</v>
      </c>
      <c r="L12" s="67">
        <v>36.998467459729703</v>
      </c>
      <c r="M12" s="67">
        <v>44546.724577289831</v>
      </c>
      <c r="N12" s="67">
        <v>10135.459331204778</v>
      </c>
      <c r="O12" s="67">
        <v>41525.015271158969</v>
      </c>
      <c r="P12" s="67">
        <v>5168.7644788718244</v>
      </c>
      <c r="Q12" s="70">
        <v>1253334.0861357506</v>
      </c>
      <c r="R12" s="70">
        <v>463714.40402063413</v>
      </c>
      <c r="S12" s="67">
        <v>61376.197387485503</v>
      </c>
      <c r="T12" s="67">
        <v>11952.90874156173</v>
      </c>
      <c r="U12" s="67">
        <v>37</v>
      </c>
      <c r="V12" s="69">
        <v>5.1530490686673104E-3</v>
      </c>
      <c r="W12" s="67">
        <v>2.2882996876997201</v>
      </c>
    </row>
    <row r="13" spans="1:23" ht="15" customHeight="1">
      <c r="A13" s="26"/>
      <c r="B13" s="23" t="s">
        <v>363</v>
      </c>
      <c r="C13" s="22" t="s">
        <v>365</v>
      </c>
      <c r="D13" s="23" t="s">
        <v>37</v>
      </c>
      <c r="E13" s="23" t="s">
        <v>362</v>
      </c>
      <c r="F13" s="53">
        <v>1118</v>
      </c>
      <c r="G13" s="53">
        <v>642.95796441059804</v>
      </c>
      <c r="H13" s="53">
        <v>52.9788</v>
      </c>
      <c r="I13" s="53">
        <v>1.27925</v>
      </c>
      <c r="J13" s="54">
        <v>3</v>
      </c>
      <c r="K13" s="55">
        <v>2.9093052011351902E-3</v>
      </c>
      <c r="L13" s="53">
        <v>76.117075109384601</v>
      </c>
      <c r="M13" s="53">
        <v>321421.79217437963</v>
      </c>
      <c r="N13" s="53">
        <v>77140.100880115147</v>
      </c>
      <c r="O13" s="53">
        <v>466578.21550016239</v>
      </c>
      <c r="P13" s="53">
        <v>108926.33596284616</v>
      </c>
      <c r="Q13" s="56">
        <v>104395.23364242325</v>
      </c>
      <c r="R13" s="56">
        <v>79462.59840222093</v>
      </c>
      <c r="S13" s="53">
        <v>860479.69409622438</v>
      </c>
      <c r="T13" s="53">
        <v>262824.04221897729</v>
      </c>
      <c r="U13" s="53">
        <v>23.17</v>
      </c>
      <c r="V13" s="55">
        <v>4.0638311556904201E-3</v>
      </c>
      <c r="W13" s="53">
        <v>2.1101515569714899</v>
      </c>
    </row>
    <row r="14" spans="1:23" ht="15" customHeight="1">
      <c r="A14" s="27"/>
      <c r="B14" s="7" t="s">
        <v>364</v>
      </c>
      <c r="C14" s="22" t="s">
        <v>895</v>
      </c>
      <c r="D14" s="23" t="s">
        <v>6</v>
      </c>
      <c r="E14" s="23" t="s">
        <v>362</v>
      </c>
      <c r="F14" s="53">
        <v>2306</v>
      </c>
      <c r="G14" s="53">
        <v>1000.44136425498</v>
      </c>
      <c r="H14" s="53">
        <v>61.588149999999999</v>
      </c>
      <c r="I14" s="53">
        <v>1.0899000000000001</v>
      </c>
      <c r="J14" s="54">
        <v>3</v>
      </c>
      <c r="K14" s="55">
        <v>1.09935820817308E-4</v>
      </c>
      <c r="L14" s="53">
        <v>45.480563885025298</v>
      </c>
      <c r="M14" s="53">
        <v>166026.67866218867</v>
      </c>
      <c r="N14" s="53">
        <v>75509.869655142335</v>
      </c>
      <c r="O14" s="53">
        <v>759125.60838527081</v>
      </c>
      <c r="P14" s="53">
        <v>250129.34891041039</v>
      </c>
      <c r="Q14" s="56">
        <v>105192.57651661029</v>
      </c>
      <c r="R14" s="56">
        <v>43078.845804705146</v>
      </c>
      <c r="S14" s="53">
        <v>1526902.9994382132</v>
      </c>
      <c r="T14" s="53">
        <v>156177.87526412625</v>
      </c>
      <c r="U14" s="53">
        <v>28.82</v>
      </c>
      <c r="V14" s="55">
        <v>4.7633643016524703E-3</v>
      </c>
      <c r="W14" s="53">
        <v>1.58868968194533</v>
      </c>
    </row>
    <row r="15" spans="1:23" ht="15" customHeight="1">
      <c r="B15" s="36" t="s">
        <v>915</v>
      </c>
      <c r="C15" s="23" t="s">
        <v>365</v>
      </c>
      <c r="D15" s="23" t="s">
        <v>6</v>
      </c>
      <c r="E15" s="13" t="s">
        <v>366</v>
      </c>
      <c r="F15" s="53">
        <v>203</v>
      </c>
      <c r="G15" s="53">
        <v>832.386773339613</v>
      </c>
      <c r="H15" s="53">
        <v>57.451599999999999</v>
      </c>
      <c r="I15" s="53">
        <v>0.78574999999999995</v>
      </c>
      <c r="J15" s="54">
        <v>1</v>
      </c>
      <c r="K15" s="55">
        <v>4.1150317478422197E-5</v>
      </c>
      <c r="L15" s="53">
        <v>29.763816294887899</v>
      </c>
      <c r="M15" s="53">
        <v>318434.30675222905</v>
      </c>
      <c r="N15" s="53">
        <v>80283.121444280157</v>
      </c>
      <c r="O15" s="53">
        <v>1209746.6281670034</v>
      </c>
      <c r="P15" s="53">
        <v>135373.58285473843</v>
      </c>
      <c r="Q15" s="56">
        <v>600452.61016653304</v>
      </c>
      <c r="R15" s="56">
        <v>178717.6118278261</v>
      </c>
      <c r="S15" s="53">
        <v>3202545.9373034835</v>
      </c>
      <c r="T15" s="53">
        <v>800443.71198039479</v>
      </c>
      <c r="U15" s="53">
        <v>30.16</v>
      </c>
      <c r="V15" s="55">
        <v>1.59687273355758E-3</v>
      </c>
      <c r="W15" s="53">
        <v>1.9207543688105899</v>
      </c>
    </row>
    <row r="16" spans="1:23" ht="15" customHeight="1">
      <c r="B16" s="4" t="s">
        <v>367</v>
      </c>
      <c r="C16" s="22" t="s">
        <v>368</v>
      </c>
      <c r="D16" s="23" t="s">
        <v>38</v>
      </c>
      <c r="E16" s="13" t="s">
        <v>362</v>
      </c>
      <c r="F16" s="53">
        <v>334</v>
      </c>
      <c r="G16" s="53">
        <v>726.36250273711403</v>
      </c>
      <c r="H16" s="53">
        <v>73.499033333333301</v>
      </c>
      <c r="I16" s="53">
        <v>1.17566666666667</v>
      </c>
      <c r="J16" s="54">
        <v>2</v>
      </c>
      <c r="K16" s="55">
        <v>3.1988939202864898E-4</v>
      </c>
      <c r="L16" s="53">
        <v>20.436556910703001</v>
      </c>
      <c r="M16" s="53">
        <v>1495981.6360301366</v>
      </c>
      <c r="N16" s="53">
        <v>119715.42964420904</v>
      </c>
      <c r="O16" s="53">
        <v>599194.883374086</v>
      </c>
      <c r="P16" s="53">
        <v>122454.80334676473</v>
      </c>
      <c r="Q16" s="56">
        <v>1403850.8996904199</v>
      </c>
      <c r="R16" s="56">
        <v>184084.83052260458</v>
      </c>
      <c r="S16" s="53">
        <v>738133.38941617531</v>
      </c>
      <c r="T16" s="53">
        <v>104755.87074997259</v>
      </c>
      <c r="U16" s="53"/>
      <c r="V16" s="55"/>
      <c r="W16" s="53"/>
    </row>
    <row r="17" spans="1:23" ht="15" customHeight="1">
      <c r="B17" s="13" t="s">
        <v>369</v>
      </c>
      <c r="C17" s="22" t="s">
        <v>370</v>
      </c>
      <c r="D17" s="23" t="s">
        <v>39</v>
      </c>
      <c r="E17" s="13" t="s">
        <v>362</v>
      </c>
      <c r="F17" s="53">
        <v>2238</v>
      </c>
      <c r="G17" s="53">
        <v>851.42752726214599</v>
      </c>
      <c r="H17" s="53">
        <v>71.838633333333306</v>
      </c>
      <c r="I17" s="53">
        <v>0.87071666666666703</v>
      </c>
      <c r="J17" s="54">
        <v>2</v>
      </c>
      <c r="K17" s="55">
        <v>1.01916731109819E-4</v>
      </c>
      <c r="L17" s="53">
        <v>40.556246359396297</v>
      </c>
      <c r="M17" s="53">
        <v>104516.84234448813</v>
      </c>
      <c r="N17" s="53">
        <v>42388.108068292291</v>
      </c>
      <c r="O17" s="53">
        <v>209147.22595416833</v>
      </c>
      <c r="P17" s="53">
        <v>24114.031914407984</v>
      </c>
      <c r="Q17" s="56">
        <v>83072.949305076589</v>
      </c>
      <c r="R17" s="56">
        <v>300.87429348364856</v>
      </c>
      <c r="S17" s="53">
        <v>566686.37268992967</v>
      </c>
      <c r="T17" s="53">
        <v>17482.118632840054</v>
      </c>
      <c r="U17" s="53">
        <v>17.64</v>
      </c>
      <c r="V17" s="55">
        <v>1.9015905315882299E-3</v>
      </c>
      <c r="W17" s="53">
        <v>1.1180311474517499</v>
      </c>
    </row>
    <row r="18" spans="1:23" ht="15" customHeight="1">
      <c r="B18" s="4" t="s">
        <v>371</v>
      </c>
      <c r="C18" s="22" t="s">
        <v>372</v>
      </c>
      <c r="D18" s="23" t="s">
        <v>39</v>
      </c>
      <c r="E18" s="23" t="s">
        <v>362</v>
      </c>
      <c r="F18" s="53">
        <v>9575</v>
      </c>
      <c r="G18" s="53">
        <v>742.30255491670005</v>
      </c>
      <c r="H18" s="53">
        <v>34.502850000000002</v>
      </c>
      <c r="I18" s="53">
        <v>0.36983333333333301</v>
      </c>
      <c r="J18" s="54">
        <v>2</v>
      </c>
      <c r="K18" s="55">
        <v>4.0899934351589203E-3</v>
      </c>
      <c r="L18" s="53">
        <v>99.921760506670395</v>
      </c>
      <c r="M18" s="53">
        <v>83.457077207773892</v>
      </c>
      <c r="N18" s="53">
        <v>83.391780813418777</v>
      </c>
      <c r="O18" s="53">
        <v>27961.218130127614</v>
      </c>
      <c r="P18" s="53">
        <v>27155.139430057297</v>
      </c>
      <c r="Q18" s="56">
        <v>2836.65940382193</v>
      </c>
      <c r="R18" s="56">
        <v>459.60733216693473</v>
      </c>
      <c r="S18" s="53">
        <v>11510.106211470571</v>
      </c>
      <c r="T18" s="53">
        <v>10643.443586752308</v>
      </c>
      <c r="U18" s="53">
        <v>17.489999999999998</v>
      </c>
      <c r="V18" s="55">
        <v>3.0568996396596001E-3</v>
      </c>
      <c r="W18" s="53">
        <v>2.06186794348368</v>
      </c>
    </row>
    <row r="19" spans="1:23" s="1" customFormat="1" ht="15" customHeight="1">
      <c r="B19" s="9" t="s">
        <v>373</v>
      </c>
      <c r="C19" s="22" t="s">
        <v>909</v>
      </c>
      <c r="D19" s="23" t="s">
        <v>40</v>
      </c>
      <c r="E19" s="23" t="s">
        <v>362</v>
      </c>
      <c r="F19" s="53">
        <v>3801</v>
      </c>
      <c r="G19" s="53">
        <v>1141.480353743</v>
      </c>
      <c r="H19" s="53">
        <v>41.069600000000001</v>
      </c>
      <c r="I19" s="53">
        <v>0.59423333333333295</v>
      </c>
      <c r="J19" s="54">
        <v>1</v>
      </c>
      <c r="K19" s="55">
        <v>7.3268824713273997E-3</v>
      </c>
      <c r="L19" s="53">
        <v>110.339629994384</v>
      </c>
      <c r="M19" s="53">
        <v>77869.846491581004</v>
      </c>
      <c r="N19" s="53">
        <v>85921.300496005206</v>
      </c>
      <c r="O19" s="53">
        <v>342561.79967835802</v>
      </c>
      <c r="P19" s="53">
        <v>166097.20725999563</v>
      </c>
      <c r="Q19" s="56">
        <v>13007.981614031545</v>
      </c>
      <c r="R19" s="56">
        <v>10842.388570700947</v>
      </c>
      <c r="S19" s="53">
        <v>457746.41929999966</v>
      </c>
      <c r="T19" s="53">
        <v>240132.61438861652</v>
      </c>
      <c r="U19" s="53">
        <v>42.83</v>
      </c>
      <c r="V19" s="55">
        <v>3.0772761188018198E-3</v>
      </c>
      <c r="W19" s="53">
        <v>2.6982525790260299</v>
      </c>
    </row>
    <row r="20" spans="1:23" ht="31.5">
      <c r="B20" s="36" t="s">
        <v>374</v>
      </c>
      <c r="C20" s="16" t="s">
        <v>375</v>
      </c>
      <c r="D20" s="23" t="s">
        <v>376</v>
      </c>
      <c r="E20" s="13" t="s">
        <v>366</v>
      </c>
      <c r="F20" s="53">
        <v>1127</v>
      </c>
      <c r="G20" s="53">
        <v>1287.3594484263499</v>
      </c>
      <c r="H20" s="53">
        <v>100.35533333333299</v>
      </c>
      <c r="I20" s="53">
        <v>1.83608333333333</v>
      </c>
      <c r="J20" s="54">
        <v>4</v>
      </c>
      <c r="K20" s="55">
        <v>3.7297736310062399E-3</v>
      </c>
      <c r="L20" s="53">
        <v>34.8535398410421</v>
      </c>
      <c r="M20" s="53">
        <v>3458647.0060465969</v>
      </c>
      <c r="N20" s="53">
        <v>296776.79682379554</v>
      </c>
      <c r="O20" s="53">
        <v>2025106.8334447469</v>
      </c>
      <c r="P20" s="53">
        <v>256449.53082856556</v>
      </c>
      <c r="Q20" s="56">
        <v>1521209.7043683049</v>
      </c>
      <c r="R20" s="56">
        <v>530195.43037780409</v>
      </c>
      <c r="S20" s="53">
        <v>2501899.8264134196</v>
      </c>
      <c r="T20" s="53">
        <v>191430.52862469867</v>
      </c>
      <c r="U20" s="53">
        <v>23.29</v>
      </c>
      <c r="V20" s="55">
        <v>1.2087837895705901E-2</v>
      </c>
      <c r="W20" s="53">
        <v>2.3492529022361199</v>
      </c>
    </row>
    <row r="21" spans="1:23" ht="31.5">
      <c r="B21" s="36" t="s">
        <v>377</v>
      </c>
      <c r="C21" s="16" t="s">
        <v>378</v>
      </c>
      <c r="D21" s="23" t="s">
        <v>28</v>
      </c>
      <c r="E21" s="13" t="s">
        <v>366</v>
      </c>
      <c r="F21" s="53">
        <v>2308</v>
      </c>
      <c r="G21" s="53">
        <v>1047.1130827529801</v>
      </c>
      <c r="H21" s="53">
        <v>96.449716666666703</v>
      </c>
      <c r="I21" s="53">
        <v>1.29341666666667</v>
      </c>
      <c r="J21" s="54">
        <v>3</v>
      </c>
      <c r="K21" s="55">
        <v>8.6100911511621803E-8</v>
      </c>
      <c r="L21" s="53">
        <v>13.6502061068248</v>
      </c>
      <c r="M21" s="53">
        <v>1250268.3051044466</v>
      </c>
      <c r="N21" s="53">
        <v>170664.20053506378</v>
      </c>
      <c r="O21" s="53">
        <v>323804.53338214167</v>
      </c>
      <c r="P21" s="53">
        <v>22265.954433939576</v>
      </c>
      <c r="Q21" s="56">
        <v>2387741.1476610452</v>
      </c>
      <c r="R21" s="56">
        <v>2376.6559873954325</v>
      </c>
      <c r="S21" s="53">
        <v>316253.23938640131</v>
      </c>
      <c r="T21" s="53">
        <v>21332.110501835603</v>
      </c>
      <c r="U21" s="53">
        <v>16.02</v>
      </c>
      <c r="V21" s="55">
        <v>-1.38114170067638E-3</v>
      </c>
      <c r="W21" s="53">
        <v>0.44008967498024099</v>
      </c>
    </row>
    <row r="22" spans="1:23" ht="15" customHeight="1">
      <c r="B22" s="4" t="s">
        <v>379</v>
      </c>
      <c r="C22" s="22" t="s">
        <v>380</v>
      </c>
      <c r="D22" s="23" t="s">
        <v>41</v>
      </c>
      <c r="E22" s="13" t="s">
        <v>362</v>
      </c>
      <c r="F22" s="53">
        <v>4125</v>
      </c>
      <c r="G22" s="53">
        <v>912.08030284246001</v>
      </c>
      <c r="H22" s="53">
        <v>74.939700000000002</v>
      </c>
      <c r="I22" s="53">
        <v>1.5408666666666699</v>
      </c>
      <c r="J22" s="54">
        <v>3</v>
      </c>
      <c r="K22" s="55">
        <v>3.9478527252667699E-4</v>
      </c>
      <c r="L22" s="53">
        <v>26.791232617232499</v>
      </c>
      <c r="M22" s="53">
        <v>195982.51290503601</v>
      </c>
      <c r="N22" s="53">
        <v>25812.578278991972</v>
      </c>
      <c r="O22" s="53">
        <v>454124.31095080503</v>
      </c>
      <c r="P22" s="53">
        <v>121665.50051823408</v>
      </c>
      <c r="Q22" s="56">
        <v>256655.52544451601</v>
      </c>
      <c r="R22" s="56">
        <v>34300.346882678779</v>
      </c>
      <c r="S22" s="53">
        <v>584400.84792584332</v>
      </c>
      <c r="T22" s="53">
        <v>44806.31636278276</v>
      </c>
      <c r="U22" s="53">
        <v>47.71</v>
      </c>
      <c r="V22" s="55">
        <v>6.0791267414970198E-3</v>
      </c>
      <c r="W22" s="53">
        <v>2.2241686767540698</v>
      </c>
    </row>
    <row r="23" spans="1:23" ht="15" customHeight="1">
      <c r="B23" s="4" t="s">
        <v>381</v>
      </c>
      <c r="C23" s="22" t="s">
        <v>360</v>
      </c>
      <c r="D23" s="23" t="s">
        <v>42</v>
      </c>
      <c r="E23" s="13" t="s">
        <v>362</v>
      </c>
      <c r="F23" s="53">
        <v>3562</v>
      </c>
      <c r="G23" s="53">
        <v>731.81897066916599</v>
      </c>
      <c r="H23" s="53">
        <v>62.362583333333298</v>
      </c>
      <c r="I23" s="53">
        <v>0.31183333333333302</v>
      </c>
      <c r="J23" s="54">
        <v>2</v>
      </c>
      <c r="K23" s="55">
        <v>1.0364412239338701E-3</v>
      </c>
      <c r="L23" s="53">
        <v>81.038268409743495</v>
      </c>
      <c r="M23" s="53">
        <v>30868.834016274603</v>
      </c>
      <c r="N23" s="53">
        <v>7571.1085002228256</v>
      </c>
      <c r="O23" s="53">
        <v>122539.58757649657</v>
      </c>
      <c r="P23" s="53">
        <v>99303.959888433877</v>
      </c>
      <c r="Q23" s="56">
        <v>5988.1070160383797</v>
      </c>
      <c r="R23" s="56">
        <v>808.45389102668616</v>
      </c>
      <c r="S23" s="53">
        <v>212391.542769269</v>
      </c>
      <c r="T23" s="53">
        <v>74281.881066313625</v>
      </c>
      <c r="U23" s="53">
        <v>50.72</v>
      </c>
      <c r="V23" s="55">
        <v>2.28840457111801E-3</v>
      </c>
      <c r="W23" s="53">
        <v>1.5656619702041801</v>
      </c>
    </row>
    <row r="24" spans="1:23" ht="15" customHeight="1">
      <c r="A24" s="1"/>
      <c r="B24" s="5" t="s">
        <v>382</v>
      </c>
      <c r="C24" s="22" t="s">
        <v>383</v>
      </c>
      <c r="D24" s="23" t="s">
        <v>43</v>
      </c>
      <c r="E24" s="23" t="s">
        <v>362</v>
      </c>
      <c r="F24" s="53">
        <v>2035</v>
      </c>
      <c r="G24" s="53">
        <v>908.88699757094196</v>
      </c>
      <c r="H24" s="53">
        <v>46.483233333333303</v>
      </c>
      <c r="I24" s="53">
        <v>1.59693333333333</v>
      </c>
      <c r="J24" s="54">
        <v>2</v>
      </c>
      <c r="K24" s="55">
        <v>1.1661691397750801E-3</v>
      </c>
      <c r="L24" s="53">
        <v>36.4457818786518</v>
      </c>
      <c r="M24" s="53">
        <v>671249.32374264963</v>
      </c>
      <c r="N24" s="53">
        <v>244642.06439317163</v>
      </c>
      <c r="O24" s="53">
        <v>293701.34024794336</v>
      </c>
      <c r="P24" s="53">
        <v>33583.576640661588</v>
      </c>
      <c r="Q24" s="56">
        <v>300158.48263834399</v>
      </c>
      <c r="R24" s="56">
        <v>90833.260460622507</v>
      </c>
      <c r="S24" s="53">
        <v>122904.49921207545</v>
      </c>
      <c r="T24" s="53">
        <v>40517.212330307833</v>
      </c>
      <c r="U24" s="53">
        <v>37.99</v>
      </c>
      <c r="V24" s="55">
        <v>4.0422081237920801E-3</v>
      </c>
      <c r="W24" s="53">
        <v>2.2261853792598298</v>
      </c>
    </row>
    <row r="25" spans="1:23" ht="15" customHeight="1">
      <c r="B25" s="4" t="s">
        <v>44</v>
      </c>
      <c r="C25" s="22" t="s">
        <v>384</v>
      </c>
      <c r="D25" s="23" t="s">
        <v>43</v>
      </c>
      <c r="E25" s="13" t="s">
        <v>362</v>
      </c>
      <c r="F25" s="53">
        <v>1880</v>
      </c>
      <c r="G25" s="53">
        <v>606.26032299280996</v>
      </c>
      <c r="H25" s="53">
        <v>46.436683333333299</v>
      </c>
      <c r="I25" s="53">
        <v>1.6400333333333299</v>
      </c>
      <c r="J25" s="54">
        <v>3</v>
      </c>
      <c r="K25" s="55">
        <v>9.3649128175444796E-3</v>
      </c>
      <c r="L25" s="53">
        <v>55.562250530302997</v>
      </c>
      <c r="M25" s="53">
        <v>422886.70064253366</v>
      </c>
      <c r="N25" s="53">
        <v>158586.90195061491</v>
      </c>
      <c r="O25" s="53">
        <v>141311.77459224491</v>
      </c>
      <c r="P25" s="53">
        <v>78516.002227759978</v>
      </c>
      <c r="Q25" s="56">
        <v>170194.71249365801</v>
      </c>
      <c r="R25" s="56">
        <v>43313.992639473538</v>
      </c>
      <c r="S25" s="53">
        <v>67550.237265802425</v>
      </c>
      <c r="T25" s="53">
        <v>27322.722843194977</v>
      </c>
      <c r="U25" s="53">
        <v>40.630000000000003</v>
      </c>
      <c r="V25" s="55">
        <v>3.7395777903839202E-3</v>
      </c>
      <c r="W25" s="53">
        <v>2.0595162709602399</v>
      </c>
    </row>
    <row r="26" spans="1:23" ht="15" customHeight="1">
      <c r="B26" s="4" t="s">
        <v>385</v>
      </c>
      <c r="C26" s="22" t="s">
        <v>386</v>
      </c>
      <c r="D26" s="23" t="s">
        <v>45</v>
      </c>
      <c r="E26" s="23" t="s">
        <v>362</v>
      </c>
      <c r="F26" s="53">
        <v>848</v>
      </c>
      <c r="G26" s="53">
        <v>905.09430896772903</v>
      </c>
      <c r="H26" s="53">
        <v>78.743333333333297</v>
      </c>
      <c r="I26" s="53">
        <v>1.6616166666666701</v>
      </c>
      <c r="J26" s="54">
        <v>3</v>
      </c>
      <c r="K26" s="55">
        <v>1.4440596558529299E-6</v>
      </c>
      <c r="L26" s="53">
        <v>19.843238101994899</v>
      </c>
      <c r="M26" s="53">
        <v>450358.28888611961</v>
      </c>
      <c r="N26" s="53">
        <v>89365.66757574286</v>
      </c>
      <c r="O26" s="53">
        <v>1615249.57883696</v>
      </c>
      <c r="P26" s="53">
        <v>194913.61053690169</v>
      </c>
      <c r="Q26" s="56">
        <v>389475.18774983601</v>
      </c>
      <c r="R26" s="56">
        <v>5138.7141088969438</v>
      </c>
      <c r="S26" s="53">
        <v>2633075.1185669266</v>
      </c>
      <c r="T26" s="53">
        <v>262212.9401686521</v>
      </c>
      <c r="U26" s="53">
        <v>18.3</v>
      </c>
      <c r="V26" s="55">
        <v>6.6975025470128501E-3</v>
      </c>
      <c r="W26" s="53">
        <v>2.4693489471388999</v>
      </c>
    </row>
    <row r="27" spans="1:23" ht="15" customHeight="1">
      <c r="B27" s="13" t="s">
        <v>387</v>
      </c>
      <c r="C27" s="22" t="s">
        <v>372</v>
      </c>
      <c r="D27" s="23" t="s">
        <v>45</v>
      </c>
      <c r="E27" s="13" t="s">
        <v>362</v>
      </c>
      <c r="F27" s="53">
        <v>1351</v>
      </c>
      <c r="G27" s="53">
        <v>929.74118007909397</v>
      </c>
      <c r="H27" s="53">
        <v>71.095866666666694</v>
      </c>
      <c r="I27" s="53">
        <v>2.3124500000000001</v>
      </c>
      <c r="J27" s="54">
        <v>3</v>
      </c>
      <c r="K27" s="55">
        <v>9.7984214523982893E-4</v>
      </c>
      <c r="L27" s="53">
        <v>21.137794662956601</v>
      </c>
      <c r="M27" s="53">
        <v>1027766.4853129364</v>
      </c>
      <c r="N27" s="53">
        <v>217247.169280134</v>
      </c>
      <c r="O27" s="53">
        <v>1282520.0008060001</v>
      </c>
      <c r="P27" s="53">
        <v>33203.829482990877</v>
      </c>
      <c r="Q27" s="56">
        <v>685818.3290722575</v>
      </c>
      <c r="R27" s="56">
        <v>107800.37166016668</v>
      </c>
      <c r="S27" s="53">
        <v>1624172.2477070598</v>
      </c>
      <c r="T27" s="53">
        <v>36627.734040395662</v>
      </c>
      <c r="U27" s="53">
        <v>31.64</v>
      </c>
      <c r="V27" s="55">
        <v>4.31083664125254E-3</v>
      </c>
      <c r="W27" s="53">
        <v>1.5472114937916901</v>
      </c>
    </row>
    <row r="28" spans="1:23" s="1" customFormat="1" ht="15" customHeight="1">
      <c r="B28" s="23" t="s">
        <v>388</v>
      </c>
      <c r="C28" s="22" t="s">
        <v>389</v>
      </c>
      <c r="D28" s="23" t="s">
        <v>390</v>
      </c>
      <c r="E28" s="23" t="s">
        <v>362</v>
      </c>
      <c r="F28" s="53">
        <v>2368</v>
      </c>
      <c r="G28" s="53">
        <v>716.94402802265097</v>
      </c>
      <c r="H28" s="53">
        <v>57.211766666666698</v>
      </c>
      <c r="I28" s="53">
        <v>1.1441333333333299</v>
      </c>
      <c r="J28" s="54">
        <v>3</v>
      </c>
      <c r="K28" s="55">
        <v>2.0454968266969699E-6</v>
      </c>
      <c r="L28" s="53">
        <v>40.821736453630997</v>
      </c>
      <c r="M28" s="53">
        <v>239066.26503440435</v>
      </c>
      <c r="N28" s="53">
        <v>84401.08841836192</v>
      </c>
      <c r="O28" s="53">
        <v>281904.13230769936</v>
      </c>
      <c r="P28" s="53">
        <v>115078.16194254388</v>
      </c>
      <c r="Q28" s="56">
        <v>3520.4147052337248</v>
      </c>
      <c r="R28" s="56">
        <v>170.12525600455041</v>
      </c>
      <c r="S28" s="53">
        <v>325213.81203051202</v>
      </c>
      <c r="T28" s="53">
        <v>55815.536348316316</v>
      </c>
      <c r="U28" s="53">
        <v>21.05</v>
      </c>
      <c r="V28" s="55">
        <v>3.3546673125783898E-3</v>
      </c>
      <c r="W28" s="53">
        <v>1.5619035922542099</v>
      </c>
    </row>
    <row r="29" spans="1:23" ht="15" customHeight="1">
      <c r="B29" s="4" t="s">
        <v>391</v>
      </c>
      <c r="C29" s="22" t="s">
        <v>372</v>
      </c>
      <c r="D29" s="23" t="s">
        <v>46</v>
      </c>
      <c r="E29" s="13" t="s">
        <v>362</v>
      </c>
      <c r="F29" s="53">
        <v>7444</v>
      </c>
      <c r="G29" s="53">
        <v>607.80607632050999</v>
      </c>
      <c r="H29" s="53">
        <v>56.212583333333299</v>
      </c>
      <c r="I29" s="53">
        <v>0.28420000000000001</v>
      </c>
      <c r="J29" s="54">
        <v>2</v>
      </c>
      <c r="K29" s="55">
        <v>1.5042026690892401E-7</v>
      </c>
      <c r="L29" s="53">
        <v>64.050178426192602</v>
      </c>
      <c r="M29" s="53">
        <v>49641.589974056762</v>
      </c>
      <c r="N29" s="53">
        <v>19094.060832280185</v>
      </c>
      <c r="O29" s="53">
        <v>9870.096070532034</v>
      </c>
      <c r="P29" s="53">
        <v>3866.6501959650491</v>
      </c>
      <c r="Q29" s="56">
        <v>0</v>
      </c>
      <c r="R29" s="56">
        <v>0</v>
      </c>
      <c r="S29" s="53">
        <v>2269.0270374401166</v>
      </c>
      <c r="T29" s="53">
        <v>1453.3158660189442</v>
      </c>
      <c r="U29" s="53">
        <v>37.700000000000003</v>
      </c>
      <c r="V29" s="55">
        <v>2.0997072597310801E-3</v>
      </c>
      <c r="W29" s="53">
        <v>1.7301541244434999</v>
      </c>
    </row>
    <row r="30" spans="1:23" ht="15" customHeight="1">
      <c r="A30" s="1"/>
      <c r="B30" s="23" t="s">
        <v>392</v>
      </c>
      <c r="C30" s="22" t="s">
        <v>372</v>
      </c>
      <c r="D30" s="23" t="s">
        <v>47</v>
      </c>
      <c r="E30" s="23" t="s">
        <v>362</v>
      </c>
      <c r="F30" s="53">
        <v>16040</v>
      </c>
      <c r="G30" s="53">
        <v>786.31661656410802</v>
      </c>
      <c r="H30" s="53">
        <v>83.690016666666693</v>
      </c>
      <c r="I30" s="53">
        <v>0.35136666666666699</v>
      </c>
      <c r="J30" s="54">
        <v>4</v>
      </c>
      <c r="K30" s="55">
        <v>0.56669019198164905</v>
      </c>
      <c r="L30" s="53">
        <v>166.65104753796899</v>
      </c>
      <c r="M30" s="53">
        <v>42220.355406422859</v>
      </c>
      <c r="N30" s="53">
        <v>70360.664559057375</v>
      </c>
      <c r="O30" s="53">
        <v>3411.8278064176397</v>
      </c>
      <c r="P30" s="53">
        <v>2986.142379959274</v>
      </c>
      <c r="Q30" s="56">
        <v>146.74808472173899</v>
      </c>
      <c r="R30" s="56">
        <v>207.53313166575927</v>
      </c>
      <c r="S30" s="53">
        <v>1307.9227470317137</v>
      </c>
      <c r="T30" s="53">
        <v>2078.8051934540872</v>
      </c>
      <c r="U30" s="53">
        <v>18.14</v>
      </c>
      <c r="V30" s="55">
        <v>1.3603889137812099E-3</v>
      </c>
      <c r="W30" s="53">
        <v>0.43307440567382</v>
      </c>
    </row>
    <row r="31" spans="1:23" ht="15" customHeight="1">
      <c r="B31" s="9" t="s">
        <v>48</v>
      </c>
      <c r="C31" s="22" t="s">
        <v>393</v>
      </c>
      <c r="D31" s="23" t="s">
        <v>47</v>
      </c>
      <c r="E31" s="13" t="s">
        <v>362</v>
      </c>
      <c r="F31" s="53">
        <v>2158</v>
      </c>
      <c r="G31" s="53">
        <v>1363.2432217804701</v>
      </c>
      <c r="H31" s="53">
        <v>63.566116666666701</v>
      </c>
      <c r="I31" s="53">
        <v>0.98729999999999996</v>
      </c>
      <c r="J31" s="54">
        <v>3</v>
      </c>
      <c r="K31" s="55">
        <v>9.4263683461104398E-6</v>
      </c>
      <c r="L31" s="53">
        <v>23.547736493739301</v>
      </c>
      <c r="M31" s="53">
        <v>757449.40149365796</v>
      </c>
      <c r="N31" s="53">
        <v>178362.18913713028</v>
      </c>
      <c r="O31" s="53">
        <v>2147701.21647903</v>
      </c>
      <c r="P31" s="53">
        <v>243031.24416902306</v>
      </c>
      <c r="Q31" s="56">
        <v>687940.1595767166</v>
      </c>
      <c r="R31" s="56">
        <v>135473.86859847364</v>
      </c>
      <c r="S31" s="53">
        <v>261790.06655992972</v>
      </c>
      <c r="T31" s="53">
        <v>30447.52595573396</v>
      </c>
      <c r="U31" s="53">
        <v>58.51</v>
      </c>
      <c r="V31" s="55">
        <v>6.33594077862654E-3</v>
      </c>
      <c r="W31" s="53">
        <v>1.5503801240747701</v>
      </c>
    </row>
    <row r="32" spans="1:23" ht="15" customHeight="1">
      <c r="A32" s="1"/>
      <c r="B32" s="23" t="s">
        <v>394</v>
      </c>
      <c r="C32" s="22" t="s">
        <v>901</v>
      </c>
      <c r="D32" s="23" t="s">
        <v>395</v>
      </c>
      <c r="E32" s="23" t="s">
        <v>362</v>
      </c>
      <c r="F32" s="53">
        <v>554</v>
      </c>
      <c r="G32" s="53">
        <v>1026.4588922103901</v>
      </c>
      <c r="H32" s="53">
        <v>66.725650000000002</v>
      </c>
      <c r="I32" s="53">
        <v>2.1906166666666702</v>
      </c>
      <c r="J32" s="54">
        <v>3</v>
      </c>
      <c r="K32" s="55">
        <v>2.4282749814730198E-3</v>
      </c>
      <c r="L32" s="53">
        <v>18.7010224123912</v>
      </c>
      <c r="M32" s="53">
        <v>2985745.5255781934</v>
      </c>
      <c r="N32" s="53">
        <v>558364.93991534074</v>
      </c>
      <c r="O32" s="53">
        <v>3812406.4851327664</v>
      </c>
      <c r="P32" s="53">
        <v>447222.83020274132</v>
      </c>
      <c r="Q32" s="56">
        <v>1710463.2316223651</v>
      </c>
      <c r="R32" s="56">
        <v>202219.39451931443</v>
      </c>
      <c r="S32" s="53">
        <v>3220566.9790219534</v>
      </c>
      <c r="T32" s="53">
        <v>263152.84685380111</v>
      </c>
      <c r="U32" s="53">
        <v>29.82</v>
      </c>
      <c r="V32" s="55">
        <v>4.94723053270718E-3</v>
      </c>
      <c r="W32" s="53">
        <v>1.60814949323781</v>
      </c>
    </row>
    <row r="33" spans="1:23" ht="15" customHeight="1">
      <c r="A33" s="1"/>
      <c r="B33" s="23" t="s">
        <v>396</v>
      </c>
      <c r="C33" s="22" t="s">
        <v>397</v>
      </c>
      <c r="D33" s="23" t="s">
        <v>398</v>
      </c>
      <c r="E33" s="23" t="s">
        <v>362</v>
      </c>
      <c r="F33" s="53">
        <v>340</v>
      </c>
      <c r="G33" s="53">
        <v>958.76062242590103</v>
      </c>
      <c r="H33" s="53">
        <v>96.27955</v>
      </c>
      <c r="I33" s="53">
        <v>3.7575333333333298</v>
      </c>
      <c r="J33" s="54">
        <v>3</v>
      </c>
      <c r="K33" s="55">
        <v>4.76047474693431E-4</v>
      </c>
      <c r="L33" s="53">
        <v>22.0123308487644</v>
      </c>
      <c r="M33" s="53">
        <v>5383879.1415922092</v>
      </c>
      <c r="N33" s="53">
        <v>597822.84717395331</v>
      </c>
      <c r="O33" s="53">
        <v>4052991.0384799428</v>
      </c>
      <c r="P33" s="53">
        <v>892157.79666097893</v>
      </c>
      <c r="Q33" s="56">
        <v>6185831.3170887902</v>
      </c>
      <c r="R33" s="56">
        <v>398396.48665516049</v>
      </c>
      <c r="S33" s="53">
        <v>2319368.3897134634</v>
      </c>
      <c r="T33" s="53">
        <v>247927.84033498433</v>
      </c>
      <c r="U33" s="53">
        <v>47.12</v>
      </c>
      <c r="V33" s="55">
        <v>6.8378770624804002E-3</v>
      </c>
      <c r="W33" s="53">
        <v>2.3798379698943402</v>
      </c>
    </row>
    <row r="34" spans="1:23" ht="15" customHeight="1">
      <c r="B34" s="36" t="s">
        <v>399</v>
      </c>
      <c r="C34" s="23" t="s">
        <v>400</v>
      </c>
      <c r="D34" s="23" t="s">
        <v>401</v>
      </c>
      <c r="E34" s="13" t="s">
        <v>366</v>
      </c>
      <c r="F34" s="53">
        <v>2127</v>
      </c>
      <c r="G34" s="53">
        <v>967.40813311121599</v>
      </c>
      <c r="H34" s="53">
        <v>105.90705</v>
      </c>
      <c r="I34" s="53">
        <v>14.9996833333333</v>
      </c>
      <c r="J34" s="54">
        <v>3</v>
      </c>
      <c r="K34" s="55">
        <v>1.7039528443254499E-3</v>
      </c>
      <c r="L34" s="53">
        <v>12.528796129590001</v>
      </c>
      <c r="M34" s="53">
        <v>3455512.0541016832</v>
      </c>
      <c r="N34" s="53">
        <v>221171.91527158566</v>
      </c>
      <c r="O34" s="53">
        <v>2846843.96060328</v>
      </c>
      <c r="P34" s="53">
        <v>321213.58237334888</v>
      </c>
      <c r="Q34" s="56">
        <v>3597878.8515525102</v>
      </c>
      <c r="R34" s="56">
        <v>40408.961800794503</v>
      </c>
      <c r="S34" s="53">
        <v>2160361.636550637</v>
      </c>
      <c r="T34" s="53">
        <v>270667.30510529329</v>
      </c>
      <c r="U34" s="53">
        <v>21.03</v>
      </c>
      <c r="V34" s="55">
        <v>-4.0300669929820296E-3</v>
      </c>
      <c r="W34" s="53">
        <v>1.39005857429478</v>
      </c>
    </row>
    <row r="35" spans="1:23" s="1" customFormat="1" ht="15" customHeight="1">
      <c r="B35" s="23" t="s">
        <v>402</v>
      </c>
      <c r="C35" s="22" t="s">
        <v>902</v>
      </c>
      <c r="D35" s="23" t="s">
        <v>403</v>
      </c>
      <c r="E35" s="23" t="s">
        <v>362</v>
      </c>
      <c r="F35" s="53">
        <v>2708</v>
      </c>
      <c r="G35" s="53">
        <v>905.85762378669801</v>
      </c>
      <c r="H35" s="53">
        <v>57.626033333333297</v>
      </c>
      <c r="I35" s="53">
        <v>0.71579999999999999</v>
      </c>
      <c r="J35" s="54">
        <v>2</v>
      </c>
      <c r="K35" s="55">
        <v>9.7233410778163596E-5</v>
      </c>
      <c r="L35" s="53">
        <v>25.737353789874401</v>
      </c>
      <c r="M35" s="53">
        <v>436866.43126490666</v>
      </c>
      <c r="N35" s="53">
        <v>98824.202429880082</v>
      </c>
      <c r="O35" s="53">
        <v>273221.28568193963</v>
      </c>
      <c r="P35" s="53">
        <v>59487.751185956571</v>
      </c>
      <c r="Q35" s="56">
        <v>64995.879506695957</v>
      </c>
      <c r="R35" s="56">
        <v>16728.219457478684</v>
      </c>
      <c r="S35" s="53">
        <v>215065.60583907962</v>
      </c>
      <c r="T35" s="53">
        <v>16977.016313329645</v>
      </c>
      <c r="U35" s="53">
        <v>28.47</v>
      </c>
      <c r="V35" s="55">
        <v>3.49463963516428E-3</v>
      </c>
      <c r="W35" s="53">
        <v>1.9310631829260001</v>
      </c>
    </row>
    <row r="36" spans="1:23" s="1" customFormat="1" ht="15" customHeight="1">
      <c r="B36" s="23" t="s">
        <v>404</v>
      </c>
      <c r="C36" s="22" t="s">
        <v>405</v>
      </c>
      <c r="D36" s="23" t="s">
        <v>403</v>
      </c>
      <c r="E36" s="23" t="s">
        <v>362</v>
      </c>
      <c r="F36" s="53">
        <v>2131</v>
      </c>
      <c r="G36" s="53">
        <v>868.83509051381805</v>
      </c>
      <c r="H36" s="53">
        <v>52.053633333333302</v>
      </c>
      <c r="I36" s="53">
        <v>1.27478333333333</v>
      </c>
      <c r="J36" s="54">
        <v>2</v>
      </c>
      <c r="K36" s="55">
        <v>1.8062738196977801E-4</v>
      </c>
      <c r="L36" s="53">
        <v>36.523364321633899</v>
      </c>
      <c r="M36" s="53">
        <v>529816.28511548601</v>
      </c>
      <c r="N36" s="53">
        <v>193506.73204807541</v>
      </c>
      <c r="O36" s="53">
        <v>600697.65108619735</v>
      </c>
      <c r="P36" s="53">
        <v>186942.06346750382</v>
      </c>
      <c r="Q36" s="56">
        <v>55063.280096181697</v>
      </c>
      <c r="R36" s="56">
        <v>18783.87717505145</v>
      </c>
      <c r="S36" s="53">
        <v>501358.05332445871</v>
      </c>
      <c r="T36" s="53">
        <v>104993.07165087014</v>
      </c>
      <c r="U36" s="53">
        <v>53.13</v>
      </c>
      <c r="V36" s="55">
        <v>3.12809387651214E-3</v>
      </c>
      <c r="W36" s="53">
        <v>1.80225815738585</v>
      </c>
    </row>
    <row r="37" spans="1:23" ht="15" customHeight="1">
      <c r="A37" s="1"/>
      <c r="B37" s="36" t="s">
        <v>406</v>
      </c>
      <c r="C37" s="23" t="s">
        <v>407</v>
      </c>
      <c r="D37" s="23" t="s">
        <v>408</v>
      </c>
      <c r="E37" s="23" t="s">
        <v>366</v>
      </c>
      <c r="F37" s="53">
        <v>1778</v>
      </c>
      <c r="G37" s="53">
        <v>1457.91826448848</v>
      </c>
      <c r="H37" s="53">
        <v>101.56175</v>
      </c>
      <c r="I37" s="53">
        <v>0.86309999999999998</v>
      </c>
      <c r="J37" s="54">
        <v>3</v>
      </c>
      <c r="K37" s="55">
        <v>3.3634714902364097E-5</v>
      </c>
      <c r="L37" s="53">
        <v>27.630836846080701</v>
      </c>
      <c r="M37" s="53">
        <v>1428214.4246355367</v>
      </c>
      <c r="N37" s="53">
        <v>203329.09167386967</v>
      </c>
      <c r="O37" s="53">
        <v>1871640.5567980532</v>
      </c>
      <c r="P37" s="53">
        <v>166523.12494664223</v>
      </c>
      <c r="Q37" s="56">
        <v>286534.55724506197</v>
      </c>
      <c r="R37" s="56">
        <v>26646.38770175106</v>
      </c>
      <c r="S37" s="53">
        <v>910193.60060222866</v>
      </c>
      <c r="T37" s="53">
        <v>251494.10876586993</v>
      </c>
      <c r="U37" s="53">
        <v>63.32</v>
      </c>
      <c r="V37" s="55">
        <v>7.5640647874024598E-3</v>
      </c>
      <c r="W37" s="53">
        <v>1.73061999900576</v>
      </c>
    </row>
    <row r="38" spans="1:23" ht="15" customHeight="1">
      <c r="B38" s="13" t="s">
        <v>409</v>
      </c>
      <c r="C38" s="22" t="s">
        <v>372</v>
      </c>
      <c r="D38" s="23" t="s">
        <v>185</v>
      </c>
      <c r="E38" s="13" t="s">
        <v>362</v>
      </c>
      <c r="F38" s="53">
        <v>1237</v>
      </c>
      <c r="G38" s="53">
        <v>611.83242666992896</v>
      </c>
      <c r="H38" s="53">
        <v>57.495716666666702</v>
      </c>
      <c r="I38" s="53">
        <v>0.52370000000000005</v>
      </c>
      <c r="J38" s="54">
        <v>2</v>
      </c>
      <c r="K38" s="55">
        <v>1.3815972713173701E-3</v>
      </c>
      <c r="L38" s="53">
        <v>173.20508075688801</v>
      </c>
      <c r="M38" s="53">
        <v>220.12650889154702</v>
      </c>
      <c r="N38" s="53">
        <v>381.27029749292166</v>
      </c>
      <c r="O38" s="53">
        <v>147552.52834595498</v>
      </c>
      <c r="P38" s="53">
        <v>44287.446159876978</v>
      </c>
      <c r="Q38" s="56">
        <v>19.27086689802265</v>
      </c>
      <c r="R38" s="56">
        <v>27.253121325870367</v>
      </c>
      <c r="S38" s="53">
        <v>448472.78565645934</v>
      </c>
      <c r="T38" s="53">
        <v>146573.46382929193</v>
      </c>
      <c r="U38" s="53">
        <v>37.630000000000003</v>
      </c>
      <c r="V38" s="55">
        <v>2.10040609817952E-3</v>
      </c>
      <c r="W38" s="53">
        <v>1.71932156751798</v>
      </c>
    </row>
    <row r="39" spans="1:23" ht="15" customHeight="1">
      <c r="B39" s="9" t="s">
        <v>410</v>
      </c>
      <c r="C39" s="22" t="s">
        <v>411</v>
      </c>
      <c r="D39" s="23" t="s">
        <v>49</v>
      </c>
      <c r="E39" s="23" t="s">
        <v>362</v>
      </c>
      <c r="F39" s="53">
        <v>936</v>
      </c>
      <c r="G39" s="53">
        <v>962.42190503663198</v>
      </c>
      <c r="H39" s="53">
        <v>44.975949999999997</v>
      </c>
      <c r="I39" s="53">
        <v>0.78651666666666697</v>
      </c>
      <c r="J39" s="54">
        <v>2</v>
      </c>
      <c r="K39" s="55">
        <v>1.5150059612012399E-4</v>
      </c>
      <c r="L39" s="53">
        <v>53.5078527030863</v>
      </c>
      <c r="M39" s="53">
        <v>302507.40736470703</v>
      </c>
      <c r="N39" s="53">
        <v>107182.92989405926</v>
      </c>
      <c r="O39" s="53">
        <v>881594.93353657005</v>
      </c>
      <c r="P39" s="53">
        <v>254609.79331207008</v>
      </c>
      <c r="Q39" s="56">
        <v>33998.015004329449</v>
      </c>
      <c r="R39" s="56">
        <v>18191.607790489779</v>
      </c>
      <c r="S39" s="53">
        <v>753968.149756475</v>
      </c>
      <c r="T39" s="53">
        <v>285205.07270036271</v>
      </c>
      <c r="U39" s="53">
        <v>35.159999999999997</v>
      </c>
      <c r="V39" s="55">
        <v>3.4571395040074999E-3</v>
      </c>
      <c r="W39" s="53">
        <v>1.7979473252374201</v>
      </c>
    </row>
    <row r="40" spans="1:23" ht="15" customHeight="1">
      <c r="B40" s="4" t="s">
        <v>412</v>
      </c>
      <c r="C40" s="22" t="s">
        <v>413</v>
      </c>
      <c r="D40" s="23" t="s">
        <v>414</v>
      </c>
      <c r="E40" s="13" t="s">
        <v>362</v>
      </c>
      <c r="F40" s="53">
        <v>3432</v>
      </c>
      <c r="G40" s="53">
        <v>1335.4660944284501</v>
      </c>
      <c r="H40" s="53">
        <v>65.058716666666697</v>
      </c>
      <c r="I40" s="53">
        <v>0.80413333333333303</v>
      </c>
      <c r="J40" s="54">
        <v>2</v>
      </c>
      <c r="K40" s="55">
        <v>1.2626268184580099E-3</v>
      </c>
      <c r="L40" s="53">
        <v>30.8392166514877</v>
      </c>
      <c r="M40" s="53">
        <v>468889.98993360699</v>
      </c>
      <c r="N40" s="53">
        <v>130146.62383103131</v>
      </c>
      <c r="O40" s="53">
        <v>640479.1320324</v>
      </c>
      <c r="P40" s="53">
        <v>146650.42100945071</v>
      </c>
      <c r="Q40" s="56">
        <v>135583.65183218801</v>
      </c>
      <c r="R40" s="56">
        <v>41812.936132527175</v>
      </c>
      <c r="S40" s="53">
        <v>296879.84325016499</v>
      </c>
      <c r="T40" s="53">
        <v>59560.493556812682</v>
      </c>
      <c r="U40" s="53">
        <v>82.11</v>
      </c>
      <c r="V40" s="55">
        <v>5.6359231311944296E-3</v>
      </c>
      <c r="W40" s="53">
        <v>2.11169312858364</v>
      </c>
    </row>
    <row r="41" spans="1:23" s="1" customFormat="1" ht="15" customHeight="1">
      <c r="B41" s="23" t="s">
        <v>903</v>
      </c>
      <c r="C41" s="22" t="s">
        <v>415</v>
      </c>
      <c r="D41" s="23" t="s">
        <v>50</v>
      </c>
      <c r="E41" s="23" t="s">
        <v>362</v>
      </c>
      <c r="F41" s="53">
        <v>1011</v>
      </c>
      <c r="G41" s="53">
        <v>1223.5697561813399</v>
      </c>
      <c r="H41" s="53">
        <v>80.347200000000001</v>
      </c>
      <c r="I41" s="53">
        <v>1.00708333333333</v>
      </c>
      <c r="J41" s="54">
        <v>2</v>
      </c>
      <c r="K41" s="55">
        <v>8.3323796624346094E-5</v>
      </c>
      <c r="L41" s="53">
        <v>20.061787019689699</v>
      </c>
      <c r="M41" s="53">
        <v>629890.53875170369</v>
      </c>
      <c r="N41" s="53">
        <v>111292.49011336763</v>
      </c>
      <c r="O41" s="53">
        <v>1641856.32357317</v>
      </c>
      <c r="P41" s="53">
        <v>329385.71880455822</v>
      </c>
      <c r="Q41" s="56">
        <v>719594.34046548209</v>
      </c>
      <c r="R41" s="56">
        <v>104764.09845467868</v>
      </c>
      <c r="S41" s="53">
        <v>2334114.5186638297</v>
      </c>
      <c r="T41" s="53">
        <v>280608.98606160824</v>
      </c>
      <c r="U41" s="53">
        <v>16.59</v>
      </c>
      <c r="V41" s="55">
        <v>1.9594289196902502E-3</v>
      </c>
      <c r="W41" s="53">
        <v>0.80136210721925005</v>
      </c>
    </row>
    <row r="42" spans="1:23" ht="15" customHeight="1">
      <c r="A42" s="1"/>
      <c r="B42" s="23" t="s">
        <v>416</v>
      </c>
      <c r="C42" s="22" t="s">
        <v>372</v>
      </c>
      <c r="D42" s="23" t="s">
        <v>50</v>
      </c>
      <c r="E42" s="23" t="s">
        <v>362</v>
      </c>
      <c r="F42" s="53">
        <v>518</v>
      </c>
      <c r="G42" s="53">
        <v>752.32621154066396</v>
      </c>
      <c r="H42" s="53">
        <v>68.573800000000006</v>
      </c>
      <c r="I42" s="53">
        <v>1.43861666666667</v>
      </c>
      <c r="J42" s="54">
        <v>4</v>
      </c>
      <c r="K42" s="55">
        <v>2.2223664519716E-4</v>
      </c>
      <c r="L42" s="53">
        <v>23.849928100603599</v>
      </c>
      <c r="M42" s="53">
        <v>780769.46900087909</v>
      </c>
      <c r="N42" s="53">
        <v>130788.49220674293</v>
      </c>
      <c r="O42" s="53">
        <v>2062971.3634769565</v>
      </c>
      <c r="P42" s="53">
        <v>262252.01478694036</v>
      </c>
      <c r="Q42" s="56">
        <v>1607102.2692430499</v>
      </c>
      <c r="R42" s="56">
        <v>232927.78063984911</v>
      </c>
      <c r="S42" s="53">
        <v>3308871.4631868736</v>
      </c>
      <c r="T42" s="53">
        <v>789163.46491145587</v>
      </c>
      <c r="U42" s="53">
        <v>37.299999999999997</v>
      </c>
      <c r="V42" s="55">
        <v>4.0402951381111104E-3</v>
      </c>
      <c r="W42" s="53">
        <v>1.34440261694512</v>
      </c>
    </row>
    <row r="43" spans="1:23" ht="15" customHeight="1">
      <c r="B43" s="4" t="s">
        <v>417</v>
      </c>
      <c r="C43" s="22" t="s">
        <v>904</v>
      </c>
      <c r="D43" s="4" t="s">
        <v>51</v>
      </c>
      <c r="E43" s="13" t="s">
        <v>362</v>
      </c>
      <c r="F43" s="53">
        <v>1770</v>
      </c>
      <c r="G43" s="53">
        <v>1078.4228031077701</v>
      </c>
      <c r="H43" s="53">
        <v>64.105616666666705</v>
      </c>
      <c r="I43" s="53">
        <v>1.0108666666666699</v>
      </c>
      <c r="J43" s="54">
        <v>2</v>
      </c>
      <c r="K43" s="55">
        <v>4.53194589730799E-3</v>
      </c>
      <c r="L43" s="53">
        <v>49.041093605708099</v>
      </c>
      <c r="M43" s="53">
        <v>1064511.3142231654</v>
      </c>
      <c r="N43" s="53">
        <v>202567.09401562199</v>
      </c>
      <c r="O43" s="53">
        <v>372113.03975490696</v>
      </c>
      <c r="P43" s="53">
        <v>67474.895613375498</v>
      </c>
      <c r="Q43" s="56">
        <v>1106412.2389825475</v>
      </c>
      <c r="R43" s="56">
        <v>191899.82805075715</v>
      </c>
      <c r="S43" s="53">
        <v>325470.85246866435</v>
      </c>
      <c r="T43" s="53">
        <v>159614.46541845371</v>
      </c>
      <c r="U43" s="53">
        <v>40.51</v>
      </c>
      <c r="V43" s="55">
        <v>4.3532817726372698E-3</v>
      </c>
      <c r="W43" s="53">
        <v>2.0202468127192201</v>
      </c>
    </row>
    <row r="44" spans="1:23" ht="15" customHeight="1">
      <c r="A44" s="1"/>
      <c r="B44" s="7" t="s">
        <v>419</v>
      </c>
      <c r="C44" s="22" t="s">
        <v>420</v>
      </c>
      <c r="D44" s="23" t="s">
        <v>51</v>
      </c>
      <c r="E44" s="23" t="s">
        <v>362</v>
      </c>
      <c r="F44" s="53">
        <v>4138</v>
      </c>
      <c r="G44" s="53">
        <v>1011.75268614423</v>
      </c>
      <c r="H44" s="53">
        <v>66.364483333333297</v>
      </c>
      <c r="I44" s="53">
        <v>1.14076666666667</v>
      </c>
      <c r="J44" s="54">
        <v>3</v>
      </c>
      <c r="K44" s="55">
        <v>1.99601090415058E-4</v>
      </c>
      <c r="L44" s="53">
        <v>37.040055336499897</v>
      </c>
      <c r="M44" s="53">
        <v>1027212.6357652285</v>
      </c>
      <c r="N44" s="53">
        <v>80283.44095217748</v>
      </c>
      <c r="O44" s="53">
        <v>235899.799075054</v>
      </c>
      <c r="P44" s="53">
        <v>68125.074360544138</v>
      </c>
      <c r="Q44" s="56">
        <v>592965.88514814049</v>
      </c>
      <c r="R44" s="56">
        <v>2047.0942759897566</v>
      </c>
      <c r="S44" s="53">
        <v>183935.02350401203</v>
      </c>
      <c r="T44" s="53">
        <v>68129.634489089847</v>
      </c>
      <c r="U44" s="53">
        <v>19.82</v>
      </c>
      <c r="V44" s="55">
        <v>2.4290320507134298E-3</v>
      </c>
      <c r="W44" s="53">
        <v>0.80107017167127104</v>
      </c>
    </row>
    <row r="45" spans="1:23" ht="15" customHeight="1">
      <c r="B45" s="13" t="s">
        <v>421</v>
      </c>
      <c r="C45" s="22" t="s">
        <v>422</v>
      </c>
      <c r="D45" s="13" t="s">
        <v>31</v>
      </c>
      <c r="E45" s="13" t="s">
        <v>362</v>
      </c>
      <c r="F45" s="53">
        <v>1187</v>
      </c>
      <c r="G45" s="53">
        <v>987.90347145024896</v>
      </c>
      <c r="H45" s="53">
        <v>52.957016666666703</v>
      </c>
      <c r="I45" s="53">
        <v>1.10345</v>
      </c>
      <c r="J45" s="54">
        <v>2</v>
      </c>
      <c r="K45" s="55">
        <v>9.0866213052397393E-3</v>
      </c>
      <c r="L45" s="53">
        <v>22.860024062868099</v>
      </c>
      <c r="M45" s="53">
        <v>1187224.55420985</v>
      </c>
      <c r="N45" s="53">
        <v>186173.26616728705</v>
      </c>
      <c r="O45" s="53">
        <v>575677.00876204367</v>
      </c>
      <c r="P45" s="53">
        <v>91758.723133444582</v>
      </c>
      <c r="Q45" s="56">
        <v>800541.60144464998</v>
      </c>
      <c r="R45" s="56">
        <v>51708.266299324263</v>
      </c>
      <c r="S45" s="53">
        <v>744080.23060494277</v>
      </c>
      <c r="T45" s="53">
        <v>170096.91976333447</v>
      </c>
      <c r="U45" s="53">
        <v>41.4</v>
      </c>
      <c r="V45" s="55">
        <v>3.1899667390007402E-3</v>
      </c>
      <c r="W45" s="53">
        <v>1.61616384313013</v>
      </c>
    </row>
    <row r="46" spans="1:23" ht="15" customHeight="1">
      <c r="B46" s="13" t="s">
        <v>423</v>
      </c>
      <c r="C46" s="22" t="s">
        <v>424</v>
      </c>
      <c r="D46" s="13" t="s">
        <v>425</v>
      </c>
      <c r="E46" s="13" t="s">
        <v>362</v>
      </c>
      <c r="F46" s="53">
        <v>1752</v>
      </c>
      <c r="G46" s="53">
        <v>1204.5322672648599</v>
      </c>
      <c r="H46" s="53">
        <v>56.169216666666699</v>
      </c>
      <c r="I46" s="53">
        <v>1.08738333333333</v>
      </c>
      <c r="J46" s="54">
        <v>3</v>
      </c>
      <c r="K46" s="55">
        <v>1.0598302084101801E-2</v>
      </c>
      <c r="L46" s="53">
        <v>33.207369841908502</v>
      </c>
      <c r="M46" s="53">
        <v>1174974.4772530638</v>
      </c>
      <c r="N46" s="53">
        <v>390178.12020945613</v>
      </c>
      <c r="O46" s="53">
        <v>935064.35124618036</v>
      </c>
      <c r="P46" s="53">
        <v>260189.73970958643</v>
      </c>
      <c r="Q46" s="56">
        <v>580934.89689155947</v>
      </c>
      <c r="R46" s="56">
        <v>130129.06877008441</v>
      </c>
      <c r="S46" s="53">
        <v>427932.32649099635</v>
      </c>
      <c r="T46" s="53">
        <v>72947.626230596448</v>
      </c>
      <c r="U46" s="53">
        <v>45.03</v>
      </c>
      <c r="V46" s="55">
        <v>6.6723939348776202E-3</v>
      </c>
      <c r="W46" s="53">
        <v>1.8480176472157099</v>
      </c>
    </row>
    <row r="47" spans="1:23" ht="15" customHeight="1">
      <c r="B47" s="13" t="s">
        <v>426</v>
      </c>
      <c r="C47" s="22" t="s">
        <v>386</v>
      </c>
      <c r="D47" s="13" t="s">
        <v>427</v>
      </c>
      <c r="E47" s="13" t="s">
        <v>362</v>
      </c>
      <c r="F47" s="53">
        <v>451</v>
      </c>
      <c r="G47" s="53">
        <v>1282.55269476479</v>
      </c>
      <c r="H47" s="53">
        <v>95.721950000000007</v>
      </c>
      <c r="I47" s="53">
        <v>1.2642166666666701</v>
      </c>
      <c r="J47" s="54">
        <v>3</v>
      </c>
      <c r="K47" s="55">
        <v>3.4427458205865701E-4</v>
      </c>
      <c r="L47" s="53">
        <v>11.7882743890529</v>
      </c>
      <c r="M47" s="53">
        <v>6672644.1348095601</v>
      </c>
      <c r="N47" s="53">
        <v>448725.08461034606</v>
      </c>
      <c r="O47" s="53">
        <v>5017382.513056213</v>
      </c>
      <c r="P47" s="53">
        <v>103905.25983795701</v>
      </c>
      <c r="Q47" s="56">
        <v>4468238.2576974556</v>
      </c>
      <c r="R47" s="56">
        <v>399247.57356028887</v>
      </c>
      <c r="S47" s="53">
        <v>3732788.9229230233</v>
      </c>
      <c r="T47" s="53">
        <v>440031.40059833135</v>
      </c>
      <c r="U47" s="53">
        <v>150.83000000000001</v>
      </c>
      <c r="V47" s="55">
        <v>1.04548937374602E-2</v>
      </c>
      <c r="W47" s="53">
        <v>2.71935274883195</v>
      </c>
    </row>
    <row r="48" spans="1:23" ht="60.95" customHeight="1">
      <c r="A48" s="1"/>
      <c r="B48" s="39" t="s">
        <v>428</v>
      </c>
      <c r="C48" s="16" t="s">
        <v>429</v>
      </c>
      <c r="D48" s="23" t="s">
        <v>26</v>
      </c>
      <c r="E48" s="23" t="s">
        <v>366</v>
      </c>
      <c r="F48" s="53">
        <v>9024</v>
      </c>
      <c r="G48" s="53">
        <v>1503.6042287866901</v>
      </c>
      <c r="H48" s="53">
        <v>109.98801666666699</v>
      </c>
      <c r="I48" s="53">
        <v>0.79195000000000004</v>
      </c>
      <c r="J48" s="54">
        <v>5</v>
      </c>
      <c r="K48" s="55">
        <v>1.7621796290450101E-3</v>
      </c>
      <c r="L48" s="53">
        <v>36.117694895728803</v>
      </c>
      <c r="M48" s="53">
        <v>590809.88347276801</v>
      </c>
      <c r="N48" s="53">
        <v>35493.580004659729</v>
      </c>
      <c r="O48" s="53">
        <v>249998.31405886999</v>
      </c>
      <c r="P48" s="53">
        <v>37610.161631976924</v>
      </c>
      <c r="Q48" s="56">
        <v>431478.41345191601</v>
      </c>
      <c r="R48" s="56">
        <v>155840.05691149415</v>
      </c>
      <c r="S48" s="53">
        <v>294098.00244223868</v>
      </c>
      <c r="T48" s="53">
        <v>17576.492264301189</v>
      </c>
      <c r="U48" s="53">
        <v>15.07</v>
      </c>
      <c r="V48" s="55">
        <v>2.2561599031177999E-2</v>
      </c>
      <c r="W48" s="53">
        <v>3.0030230993546101</v>
      </c>
    </row>
    <row r="49" spans="1:23" ht="15" customHeight="1">
      <c r="B49" s="36" t="s">
        <v>430</v>
      </c>
      <c r="C49" s="23" t="s">
        <v>413</v>
      </c>
      <c r="D49" s="13" t="s">
        <v>26</v>
      </c>
      <c r="E49" s="13" t="s">
        <v>366</v>
      </c>
      <c r="F49" s="53">
        <v>2458</v>
      </c>
      <c r="G49" s="53">
        <v>746.85173794178195</v>
      </c>
      <c r="H49" s="53">
        <v>60.020483333333303</v>
      </c>
      <c r="I49" s="53">
        <v>0.82293333333333296</v>
      </c>
      <c r="J49" s="54">
        <v>4</v>
      </c>
      <c r="K49" s="55">
        <v>5.2715339005082697E-7</v>
      </c>
      <c r="L49" s="53">
        <v>23.792604148882699</v>
      </c>
      <c r="M49" s="53">
        <v>544690.09177189704</v>
      </c>
      <c r="N49" s="53">
        <v>129595.95737347263</v>
      </c>
      <c r="O49" s="53">
        <v>63943.80984241423</v>
      </c>
      <c r="P49" s="53">
        <v>9403.7539823947336</v>
      </c>
      <c r="Q49" s="56">
        <v>733216.6895820559</v>
      </c>
      <c r="R49" s="56">
        <v>170364.74874240989</v>
      </c>
      <c r="S49" s="53">
        <v>29198.863573962331</v>
      </c>
      <c r="T49" s="53">
        <v>3959.4663332925475</v>
      </c>
      <c r="U49" s="53">
        <v>29.07</v>
      </c>
      <c r="V49" s="55">
        <v>-4.3754100393471197E-2</v>
      </c>
      <c r="W49" s="53">
        <v>14.665744993423401</v>
      </c>
    </row>
    <row r="50" spans="1:23" ht="15" customHeight="1">
      <c r="A50" s="1"/>
      <c r="B50" s="9" t="s">
        <v>431</v>
      </c>
      <c r="C50" s="22" t="s">
        <v>432</v>
      </c>
      <c r="D50" s="23" t="s">
        <v>433</v>
      </c>
      <c r="E50" s="23" t="s">
        <v>362</v>
      </c>
      <c r="F50" s="53">
        <v>3518</v>
      </c>
      <c r="G50" s="53">
        <v>1169.8196209821001</v>
      </c>
      <c r="H50" s="53">
        <v>63.722666666666697</v>
      </c>
      <c r="I50" s="53">
        <v>0.7429</v>
      </c>
      <c r="J50" s="54">
        <v>3</v>
      </c>
      <c r="K50" s="55">
        <v>3.5029179615531097E-4</v>
      </c>
      <c r="L50" s="53">
        <v>44.729934073509199</v>
      </c>
      <c r="M50" s="53">
        <v>419775.01313714968</v>
      </c>
      <c r="N50" s="53">
        <v>50016.53974145223</v>
      </c>
      <c r="O50" s="53">
        <v>427593.71933876834</v>
      </c>
      <c r="P50" s="53">
        <v>39051.321661056056</v>
      </c>
      <c r="Q50" s="56">
        <v>123328.68100394074</v>
      </c>
      <c r="R50" s="56">
        <v>55164.837706790975</v>
      </c>
      <c r="S50" s="53">
        <v>119664.81680911896</v>
      </c>
      <c r="T50" s="53">
        <v>33591.519340216299</v>
      </c>
      <c r="U50" s="53">
        <v>20.149999999999999</v>
      </c>
      <c r="V50" s="55">
        <v>8.3335456624808995E-3</v>
      </c>
      <c r="W50" s="53">
        <v>2.3766476878542799</v>
      </c>
    </row>
    <row r="51" spans="1:23" s="1" customFormat="1" ht="15" customHeight="1">
      <c r="B51" s="9" t="s">
        <v>434</v>
      </c>
      <c r="C51" s="22" t="s">
        <v>897</v>
      </c>
      <c r="D51" s="23" t="s">
        <v>52</v>
      </c>
      <c r="E51" s="23" t="s">
        <v>362</v>
      </c>
      <c r="F51" s="53">
        <v>2136</v>
      </c>
      <c r="G51" s="53">
        <v>980.37463742288401</v>
      </c>
      <c r="H51" s="53">
        <v>47.58305</v>
      </c>
      <c r="I51" s="53">
        <v>1.5044999999999999</v>
      </c>
      <c r="J51" s="54">
        <v>2</v>
      </c>
      <c r="K51" s="55">
        <v>3.3389711877607202E-6</v>
      </c>
      <c r="L51" s="53">
        <v>42.8943967741696</v>
      </c>
      <c r="M51" s="53">
        <v>80562.497732525924</v>
      </c>
      <c r="N51" s="53">
        <v>6523.2401186834086</v>
      </c>
      <c r="O51" s="53">
        <v>1042249.3537431253</v>
      </c>
      <c r="P51" s="53">
        <v>225313.24527813905</v>
      </c>
      <c r="Q51" s="56">
        <v>35450.855621943847</v>
      </c>
      <c r="R51" s="56">
        <v>15206.430670314625</v>
      </c>
      <c r="S51" s="53">
        <v>1165847.9097564889</v>
      </c>
      <c r="T51" s="53">
        <v>371689.33733675617</v>
      </c>
      <c r="U51" s="53">
        <v>31.26</v>
      </c>
      <c r="V51" s="55">
        <v>3.8219120083340398E-3</v>
      </c>
      <c r="W51" s="53">
        <v>1.9512185202847601</v>
      </c>
    </row>
    <row r="52" spans="1:23" ht="15" customHeight="1">
      <c r="B52" s="36" t="s">
        <v>435</v>
      </c>
      <c r="C52" s="23" t="s">
        <v>422</v>
      </c>
      <c r="D52" s="13" t="s">
        <v>52</v>
      </c>
      <c r="E52" s="13" t="s">
        <v>366</v>
      </c>
      <c r="F52" s="53">
        <v>6264</v>
      </c>
      <c r="G52" s="53">
        <v>1309.15959025916</v>
      </c>
      <c r="H52" s="53">
        <v>101.10578333333299</v>
      </c>
      <c r="I52" s="53">
        <v>0.83930000000000005</v>
      </c>
      <c r="J52" s="54">
        <v>2</v>
      </c>
      <c r="K52" s="55">
        <v>2.1306636626599001E-3</v>
      </c>
      <c r="L52" s="53">
        <v>34.3843522862852</v>
      </c>
      <c r="M52" s="53">
        <v>111817.46866809011</v>
      </c>
      <c r="N52" s="53">
        <v>31505.528381989494</v>
      </c>
      <c r="O52" s="53">
        <v>322400.45195940329</v>
      </c>
      <c r="P52" s="53">
        <v>107601.97366487993</v>
      </c>
      <c r="Q52" s="56">
        <v>129497.62529244101</v>
      </c>
      <c r="R52" s="56">
        <v>35041.875835894512</v>
      </c>
      <c r="S52" s="53">
        <v>551665.44600428862</v>
      </c>
      <c r="T52" s="53">
        <v>189686.59039582126</v>
      </c>
      <c r="U52" s="53">
        <v>37.47</v>
      </c>
      <c r="V52" s="55">
        <v>7.12758456029405E-3</v>
      </c>
      <c r="W52" s="53">
        <v>2.7243020185181699</v>
      </c>
    </row>
    <row r="53" spans="1:23" ht="15" customHeight="1">
      <c r="A53" s="1"/>
      <c r="B53" s="23" t="s">
        <v>53</v>
      </c>
      <c r="C53" s="22" t="s">
        <v>413</v>
      </c>
      <c r="D53" s="23" t="s">
        <v>54</v>
      </c>
      <c r="E53" s="23" t="s">
        <v>362</v>
      </c>
      <c r="F53" s="53">
        <v>8190</v>
      </c>
      <c r="G53" s="53">
        <v>1317.05767976324</v>
      </c>
      <c r="H53" s="53">
        <v>61.522216666666701</v>
      </c>
      <c r="I53" s="53">
        <v>0.63548333333333296</v>
      </c>
      <c r="J53" s="54">
        <v>2</v>
      </c>
      <c r="K53" s="55">
        <v>6.98668683308434E-3</v>
      </c>
      <c r="L53" s="53">
        <v>55.9941604995715</v>
      </c>
      <c r="M53" s="53">
        <v>93963.912245506348</v>
      </c>
      <c r="N53" s="53">
        <v>52614.303834425096</v>
      </c>
      <c r="O53" s="53">
        <v>484715.98170125601</v>
      </c>
      <c r="P53" s="53">
        <v>220933.52876422103</v>
      </c>
      <c r="Q53" s="56">
        <v>32990.583474051899</v>
      </c>
      <c r="R53" s="56">
        <v>8270.6750506529552</v>
      </c>
      <c r="S53" s="53">
        <v>163557.17945298887</v>
      </c>
      <c r="T53" s="53">
        <v>85498.896540774818</v>
      </c>
      <c r="U53" s="53">
        <v>30.73</v>
      </c>
      <c r="V53" s="55">
        <v>6.9065927141309701E-3</v>
      </c>
      <c r="W53" s="53">
        <v>2.6239917634135201</v>
      </c>
    </row>
    <row r="54" spans="1:23" ht="15" customHeight="1">
      <c r="B54" s="4" t="s">
        <v>436</v>
      </c>
      <c r="C54" s="22" t="s">
        <v>437</v>
      </c>
      <c r="D54" s="13" t="s">
        <v>438</v>
      </c>
      <c r="E54" s="13" t="s">
        <v>362</v>
      </c>
      <c r="F54" s="53">
        <v>3976</v>
      </c>
      <c r="G54" s="53">
        <v>1377.50465749564</v>
      </c>
      <c r="H54" s="53">
        <v>78.0896166666667</v>
      </c>
      <c r="I54" s="53">
        <v>1.1475166666666701</v>
      </c>
      <c r="J54" s="54">
        <v>3</v>
      </c>
      <c r="K54" s="55">
        <v>6.0875135383520196E-4</v>
      </c>
      <c r="L54" s="53">
        <v>25.637691617234601</v>
      </c>
      <c r="M54" s="53">
        <v>1108469.6583740814</v>
      </c>
      <c r="N54" s="53">
        <v>174724.06730719551</v>
      </c>
      <c r="O54" s="53">
        <v>806502.19101388298</v>
      </c>
      <c r="P54" s="53">
        <v>117740.4199751323</v>
      </c>
      <c r="Q54" s="56">
        <v>970754.58704087697</v>
      </c>
      <c r="R54" s="56">
        <v>248879.06738570114</v>
      </c>
      <c r="S54" s="53">
        <v>385421.58258334734</v>
      </c>
      <c r="T54" s="53">
        <v>53927.411137042669</v>
      </c>
      <c r="U54" s="53">
        <v>52.44</v>
      </c>
      <c r="V54" s="55">
        <v>1.52430862826805E-2</v>
      </c>
      <c r="W54" s="53">
        <v>3.6912874564525202</v>
      </c>
    </row>
    <row r="55" spans="1:23" ht="15" customHeight="1">
      <c r="A55" s="1"/>
      <c r="B55" s="9" t="s">
        <v>55</v>
      </c>
      <c r="C55" s="22" t="s">
        <v>372</v>
      </c>
      <c r="D55" s="23" t="s">
        <v>56</v>
      </c>
      <c r="E55" s="23" t="s">
        <v>362</v>
      </c>
      <c r="F55" s="53">
        <v>768</v>
      </c>
      <c r="G55" s="53">
        <v>873.35643096968897</v>
      </c>
      <c r="H55" s="53">
        <v>51.526316666666702</v>
      </c>
      <c r="I55" s="53">
        <v>1.10218333333333</v>
      </c>
      <c r="J55" s="54">
        <v>2</v>
      </c>
      <c r="K55" s="55">
        <v>1.8154323067935999E-3</v>
      </c>
      <c r="L55" s="53">
        <v>96.084200317009405</v>
      </c>
      <c r="M55" s="53">
        <v>336126.18191401433</v>
      </c>
      <c r="N55" s="53">
        <v>72001.514987239279</v>
      </c>
      <c r="O55" s="53">
        <v>1481953.3988278236</v>
      </c>
      <c r="P55" s="53">
        <v>78100.458390934626</v>
      </c>
      <c r="Q55" s="56">
        <v>104293.47066893456</v>
      </c>
      <c r="R55" s="56">
        <v>100209.54727510047</v>
      </c>
      <c r="S55" s="53">
        <v>451192.20747865475</v>
      </c>
      <c r="T55" s="53">
        <v>123846.15957545198</v>
      </c>
      <c r="U55" s="53">
        <v>36.450000000000003</v>
      </c>
      <c r="V55" s="55">
        <v>4.2090056176675699E-3</v>
      </c>
      <c r="W55" s="53">
        <v>2.4124605096489802</v>
      </c>
    </row>
    <row r="56" spans="1:23" ht="15" customHeight="1">
      <c r="B56" s="13" t="s">
        <v>439</v>
      </c>
      <c r="C56" s="22" t="s">
        <v>380</v>
      </c>
      <c r="D56" s="13" t="s">
        <v>56</v>
      </c>
      <c r="E56" s="13" t="s">
        <v>362</v>
      </c>
      <c r="F56" s="53">
        <v>1694</v>
      </c>
      <c r="G56" s="53">
        <v>884.840454510933</v>
      </c>
      <c r="H56" s="53">
        <v>44.752200000000002</v>
      </c>
      <c r="I56" s="53">
        <v>0.85193333333333299</v>
      </c>
      <c r="J56" s="54">
        <v>2</v>
      </c>
      <c r="K56" s="55">
        <v>3.8162580031026998E-3</v>
      </c>
      <c r="L56" s="53">
        <v>31.130959465441201</v>
      </c>
      <c r="M56" s="53">
        <v>587746.25976242509</v>
      </c>
      <c r="N56" s="53">
        <v>147597.69696607074</v>
      </c>
      <c r="O56" s="53">
        <v>230075.25005792466</v>
      </c>
      <c r="P56" s="53">
        <v>14036.740031735217</v>
      </c>
      <c r="Q56" s="56">
        <v>450947.37871552899</v>
      </c>
      <c r="R56" s="56">
        <v>66132.707498576565</v>
      </c>
      <c r="S56" s="53">
        <v>247947.533151365</v>
      </c>
      <c r="T56" s="53">
        <v>77188.446040912706</v>
      </c>
      <c r="U56" s="53">
        <v>37.19</v>
      </c>
      <c r="V56" s="55">
        <v>3.8560881059766E-3</v>
      </c>
      <c r="W56" s="53">
        <v>2.1814617360364901</v>
      </c>
    </row>
    <row r="57" spans="1:23" ht="15" customHeight="1">
      <c r="B57" s="13" t="s">
        <v>440</v>
      </c>
      <c r="C57" s="22" t="s">
        <v>441</v>
      </c>
      <c r="D57" s="13" t="s">
        <v>442</v>
      </c>
      <c r="E57" s="13" t="s">
        <v>362</v>
      </c>
      <c r="F57" s="53">
        <v>632</v>
      </c>
      <c r="G57" s="53">
        <v>839.34111544796099</v>
      </c>
      <c r="H57" s="53">
        <v>61.329866666666703</v>
      </c>
      <c r="I57" s="53">
        <v>1.5060500000000001</v>
      </c>
      <c r="J57" s="54">
        <v>2</v>
      </c>
      <c r="K57" s="55">
        <v>5.3306006399565502E-2</v>
      </c>
      <c r="L57" s="53">
        <v>30.959242376767001</v>
      </c>
      <c r="M57" s="53">
        <v>1499624.3522861034</v>
      </c>
      <c r="N57" s="53">
        <v>464272.3379652783</v>
      </c>
      <c r="O57" s="53">
        <v>911182.83693335869</v>
      </c>
      <c r="P57" s="53">
        <v>245226.74568849485</v>
      </c>
      <c r="Q57" s="56">
        <v>1730374.0500253099</v>
      </c>
      <c r="R57" s="56">
        <v>217092.9656584383</v>
      </c>
      <c r="S57" s="53">
        <v>1703743.3984347966</v>
      </c>
      <c r="T57" s="53">
        <v>383871.90222081693</v>
      </c>
      <c r="U57" s="53">
        <v>28.28</v>
      </c>
      <c r="V57" s="55">
        <v>3.5779621612164201E-3</v>
      </c>
      <c r="W57" s="53">
        <v>2.1339767227177</v>
      </c>
    </row>
    <row r="58" spans="1:23" ht="15" customHeight="1">
      <c r="A58" s="1"/>
      <c r="B58" s="23" t="s">
        <v>443</v>
      </c>
      <c r="C58" s="22" t="s">
        <v>444</v>
      </c>
      <c r="D58" s="23" t="s">
        <v>445</v>
      </c>
      <c r="E58" s="23" t="s">
        <v>362</v>
      </c>
      <c r="F58" s="53">
        <v>7534</v>
      </c>
      <c r="G58" s="53">
        <v>1141.9420090876099</v>
      </c>
      <c r="H58" s="53">
        <v>64.828583333333299</v>
      </c>
      <c r="I58" s="53">
        <v>0.480383333333333</v>
      </c>
      <c r="J58" s="54">
        <v>2</v>
      </c>
      <c r="K58" s="55">
        <v>1.3583914317516499E-4</v>
      </c>
      <c r="L58" s="53">
        <v>27.164620871552302</v>
      </c>
      <c r="M58" s="53">
        <v>119174.35619677952</v>
      </c>
      <c r="N58" s="53">
        <v>32373.26203696851</v>
      </c>
      <c r="O58" s="53">
        <v>222107.91855438167</v>
      </c>
      <c r="P58" s="53">
        <v>39399.274008479311</v>
      </c>
      <c r="Q58" s="56">
        <v>26540.262545722449</v>
      </c>
      <c r="R58" s="56">
        <v>2178.8598772775599</v>
      </c>
      <c r="S58" s="53">
        <v>111652.64106849779</v>
      </c>
      <c r="T58" s="53">
        <v>30291.304213124287</v>
      </c>
      <c r="U58" s="53">
        <v>27.55</v>
      </c>
      <c r="V58" s="55">
        <v>5.9652414574884504E-3</v>
      </c>
      <c r="W58" s="53">
        <v>2.61419732490066</v>
      </c>
    </row>
    <row r="59" spans="1:23" ht="15" customHeight="1">
      <c r="A59" s="1"/>
      <c r="B59" s="34" t="s">
        <v>446</v>
      </c>
      <c r="C59" s="23" t="s">
        <v>447</v>
      </c>
      <c r="D59" s="23" t="s">
        <v>18</v>
      </c>
      <c r="E59" s="23" t="s">
        <v>366</v>
      </c>
      <c r="F59" s="53">
        <v>5736</v>
      </c>
      <c r="G59" s="53">
        <v>942.34783190718497</v>
      </c>
      <c r="H59" s="53">
        <v>46.261683333333302</v>
      </c>
      <c r="I59" s="53">
        <v>1.18733333333333</v>
      </c>
      <c r="J59" s="54">
        <v>2</v>
      </c>
      <c r="K59" s="55">
        <v>1.0548620170787199E-3</v>
      </c>
      <c r="L59" s="53">
        <v>61.728661709018397</v>
      </c>
      <c r="M59" s="53">
        <v>65900.942462232328</v>
      </c>
      <c r="N59" s="53">
        <v>39413.432645012261</v>
      </c>
      <c r="O59" s="53">
        <v>27715.130288669636</v>
      </c>
      <c r="P59" s="53">
        <v>2018.8749181427449</v>
      </c>
      <c r="Q59" s="56">
        <v>644248.82278329704</v>
      </c>
      <c r="R59" s="56">
        <v>202460.00712262807</v>
      </c>
      <c r="S59" s="53">
        <v>33656.628230116999</v>
      </c>
      <c r="T59" s="53">
        <v>20775.786182830878</v>
      </c>
      <c r="U59" s="53">
        <v>26.69</v>
      </c>
      <c r="V59" s="55">
        <v>5.3108806105228697E-3</v>
      </c>
      <c r="W59" s="53">
        <v>2.8209214834135898</v>
      </c>
    </row>
    <row r="60" spans="1:23" ht="15" customHeight="1">
      <c r="B60" s="14" t="s">
        <v>448</v>
      </c>
      <c r="C60" s="22" t="s">
        <v>449</v>
      </c>
      <c r="D60" s="4" t="s">
        <v>450</v>
      </c>
      <c r="E60" s="13" t="s">
        <v>362</v>
      </c>
      <c r="F60" s="53">
        <v>349</v>
      </c>
      <c r="G60" s="53">
        <v>1094.7749350854399</v>
      </c>
      <c r="H60" s="53">
        <v>68.261466666666706</v>
      </c>
      <c r="I60" s="53">
        <v>1.6528</v>
      </c>
      <c r="J60" s="54">
        <v>3</v>
      </c>
      <c r="K60" s="55">
        <v>8.4530951864003598E-5</v>
      </c>
      <c r="L60" s="53">
        <v>13.8164473077592</v>
      </c>
      <c r="M60" s="53">
        <v>6161139.6826837258</v>
      </c>
      <c r="N60" s="53">
        <v>851250.61781545589</v>
      </c>
      <c r="O60" s="53">
        <v>3586323.6469332431</v>
      </c>
      <c r="P60" s="53">
        <v>379404.85257708322</v>
      </c>
      <c r="Q60" s="56">
        <v>8880636.954991715</v>
      </c>
      <c r="R60" s="56">
        <v>750463.44667376042</v>
      </c>
      <c r="S60" s="53">
        <v>7330435.9171345057</v>
      </c>
      <c r="T60" s="53">
        <v>264396.71111342678</v>
      </c>
      <c r="U60" s="53">
        <v>89.82</v>
      </c>
      <c r="V60" s="55">
        <v>6.67585567407514E-3</v>
      </c>
      <c r="W60" s="53">
        <v>2.0345177831319701</v>
      </c>
    </row>
    <row r="61" spans="1:23" ht="15" customHeight="1">
      <c r="B61" s="9" t="s">
        <v>451</v>
      </c>
      <c r="C61" s="22" t="s">
        <v>418</v>
      </c>
      <c r="D61" s="13" t="s">
        <v>57</v>
      </c>
      <c r="E61" s="13" t="s">
        <v>362</v>
      </c>
      <c r="F61" s="53">
        <v>3083</v>
      </c>
      <c r="G61" s="53">
        <v>818.36840470228401</v>
      </c>
      <c r="H61" s="53">
        <v>70.530833333333305</v>
      </c>
      <c r="I61" s="53">
        <v>0.49756666666666699</v>
      </c>
      <c r="J61" s="54">
        <v>2</v>
      </c>
      <c r="K61" s="55">
        <v>3.68050131446096E-3</v>
      </c>
      <c r="L61" s="53">
        <v>73.787405792984302</v>
      </c>
      <c r="M61" s="53">
        <v>66333.312571698058</v>
      </c>
      <c r="N61" s="53">
        <v>21813.554236908032</v>
      </c>
      <c r="O61" s="53">
        <v>289602.50162385567</v>
      </c>
      <c r="P61" s="53">
        <v>52054.303596182268</v>
      </c>
      <c r="Q61" s="56">
        <v>33478.212908926151</v>
      </c>
      <c r="R61" s="56">
        <v>24702.704811348602</v>
      </c>
      <c r="S61" s="53">
        <v>153165.55510314601</v>
      </c>
      <c r="T61" s="53">
        <v>63875.867926637889</v>
      </c>
      <c r="U61" s="53">
        <v>44.36</v>
      </c>
      <c r="V61" s="55">
        <v>3.35647080760282E-3</v>
      </c>
      <c r="W61" s="53">
        <v>2.0532403507433701</v>
      </c>
    </row>
    <row r="62" spans="1:23" ht="15" customHeight="1">
      <c r="B62" s="4" t="s">
        <v>452</v>
      </c>
      <c r="C62" s="22" t="s">
        <v>444</v>
      </c>
      <c r="D62" s="13" t="s">
        <v>58</v>
      </c>
      <c r="E62" s="13" t="s">
        <v>362</v>
      </c>
      <c r="F62" s="53">
        <v>4357</v>
      </c>
      <c r="G62" s="53">
        <v>908.418809078923</v>
      </c>
      <c r="H62" s="53">
        <v>56.680233333333298</v>
      </c>
      <c r="I62" s="53">
        <v>0.95318333333333305</v>
      </c>
      <c r="J62" s="54">
        <v>2</v>
      </c>
      <c r="K62" s="55">
        <v>7.9914288082383301E-4</v>
      </c>
      <c r="L62" s="53">
        <v>65.764981795274295</v>
      </c>
      <c r="M62" s="53">
        <v>37162.786669664631</v>
      </c>
      <c r="N62" s="53">
        <v>24440.099887921631</v>
      </c>
      <c r="O62" s="53">
        <v>255890.66725680165</v>
      </c>
      <c r="P62" s="53">
        <v>43597.101611025479</v>
      </c>
      <c r="Q62" s="56">
        <v>46757.439650101798</v>
      </c>
      <c r="R62" s="56">
        <v>11282.441952814881</v>
      </c>
      <c r="S62" s="53">
        <v>230060.00030497098</v>
      </c>
      <c r="T62" s="53">
        <v>24987.091621768504</v>
      </c>
      <c r="U62" s="53">
        <v>43.27</v>
      </c>
      <c r="V62" s="55">
        <v>3.0652240852759899E-3</v>
      </c>
      <c r="W62" s="53">
        <v>1.6889962008772099</v>
      </c>
    </row>
    <row r="63" spans="1:23" ht="15" customHeight="1">
      <c r="B63" s="4" t="s">
        <v>453</v>
      </c>
      <c r="C63" s="22" t="s">
        <v>454</v>
      </c>
      <c r="D63" s="23" t="s">
        <v>455</v>
      </c>
      <c r="E63" s="13" t="s">
        <v>362</v>
      </c>
      <c r="F63" s="53">
        <v>22167</v>
      </c>
      <c r="G63" s="53">
        <v>1130.8428038371101</v>
      </c>
      <c r="H63" s="53">
        <v>30.535166666666701</v>
      </c>
      <c r="I63" s="53">
        <v>1.23156666666667</v>
      </c>
      <c r="J63" s="54">
        <v>2</v>
      </c>
      <c r="K63" s="55">
        <v>1.81529290502125E-3</v>
      </c>
      <c r="L63" s="53">
        <v>141.42135623730999</v>
      </c>
      <c r="M63" s="53">
        <v>133591.00652462183</v>
      </c>
      <c r="N63" s="53">
        <v>57594.197522335286</v>
      </c>
      <c r="O63" s="53">
        <v>52260.109847309395</v>
      </c>
      <c r="P63" s="53">
        <v>24661.657420307132</v>
      </c>
      <c r="Q63" s="56">
        <v>78.076546945293501</v>
      </c>
      <c r="R63" s="56">
        <v>110.41691159329372</v>
      </c>
      <c r="S63" s="53">
        <v>19438.774409161557</v>
      </c>
      <c r="T63" s="53">
        <v>11978.159663865628</v>
      </c>
      <c r="U63" s="53">
        <v>38.94</v>
      </c>
      <c r="V63" s="55">
        <v>5.6547404569755599E-3</v>
      </c>
      <c r="W63" s="53">
        <v>2.5024680454794601</v>
      </c>
    </row>
    <row r="64" spans="1:23" ht="15" customHeight="1">
      <c r="B64" s="13" t="s">
        <v>456</v>
      </c>
      <c r="C64" s="22" t="s">
        <v>380</v>
      </c>
      <c r="D64" s="23" t="s">
        <v>457</v>
      </c>
      <c r="E64" s="23" t="s">
        <v>362</v>
      </c>
      <c r="F64" s="53">
        <v>3713</v>
      </c>
      <c r="G64" s="53">
        <v>1016.46274663255</v>
      </c>
      <c r="H64" s="53">
        <v>74.822900000000004</v>
      </c>
      <c r="I64" s="53">
        <v>0.82086666666666697</v>
      </c>
      <c r="J64" s="54">
        <v>2</v>
      </c>
      <c r="K64" s="55">
        <v>2.98193697676474E-5</v>
      </c>
      <c r="L64" s="53">
        <v>31.234958766859499</v>
      </c>
      <c r="M64" s="53">
        <v>109988.2170334184</v>
      </c>
      <c r="N64" s="53">
        <v>18893.362940404881</v>
      </c>
      <c r="O64" s="53">
        <v>412886.35901274765</v>
      </c>
      <c r="P64" s="53">
        <v>71881.874017846567</v>
      </c>
      <c r="Q64" s="56">
        <v>109931.99901334551</v>
      </c>
      <c r="R64" s="56">
        <v>34337.214563402609</v>
      </c>
      <c r="S64" s="53">
        <v>608031.79747778329</v>
      </c>
      <c r="T64" s="53">
        <v>99828.026620800098</v>
      </c>
      <c r="U64" s="53">
        <v>44.15</v>
      </c>
      <c r="V64" s="55">
        <v>2.4403313436778301E-3</v>
      </c>
      <c r="W64" s="53">
        <v>1.20159590827348</v>
      </c>
    </row>
    <row r="65" spans="1:23" ht="15" customHeight="1">
      <c r="A65" s="1"/>
      <c r="B65" s="23" t="s">
        <v>458</v>
      </c>
      <c r="C65" s="22" t="s">
        <v>441</v>
      </c>
      <c r="D65" s="23" t="s">
        <v>19</v>
      </c>
      <c r="E65" s="23" t="s">
        <v>362</v>
      </c>
      <c r="F65" s="53">
        <v>6291</v>
      </c>
      <c r="G65" s="53">
        <v>783.34652849742599</v>
      </c>
      <c r="H65" s="53">
        <v>67.575966666666702</v>
      </c>
      <c r="I65" s="53">
        <v>0.64303333333333301</v>
      </c>
      <c r="J65" s="54">
        <v>3</v>
      </c>
      <c r="K65" s="55">
        <v>3.8799185066813501E-3</v>
      </c>
      <c r="L65" s="53">
        <v>96.150175609524695</v>
      </c>
      <c r="M65" s="53">
        <v>14933.766175450461</v>
      </c>
      <c r="N65" s="53">
        <v>14358.842402811424</v>
      </c>
      <c r="O65" s="53">
        <v>133554.62865759333</v>
      </c>
      <c r="P65" s="53">
        <v>36628.250591182441</v>
      </c>
      <c r="Q65" s="56">
        <v>12728.263071270794</v>
      </c>
      <c r="R65" s="56">
        <v>9258.9822042522137</v>
      </c>
      <c r="S65" s="53">
        <v>231851.89156781579</v>
      </c>
      <c r="T65" s="53">
        <v>133720.73944804864</v>
      </c>
      <c r="U65" s="53">
        <v>31.28</v>
      </c>
      <c r="V65" s="55">
        <v>6.0560916390386401E-3</v>
      </c>
      <c r="W65" s="53">
        <v>2.5803414780755598</v>
      </c>
    </row>
    <row r="66" spans="1:23" ht="15" customHeight="1">
      <c r="B66" s="13" t="s">
        <v>459</v>
      </c>
      <c r="C66" s="22" t="s">
        <v>372</v>
      </c>
      <c r="D66" s="23" t="s">
        <v>19</v>
      </c>
      <c r="E66" s="23" t="s">
        <v>362</v>
      </c>
      <c r="F66" s="53">
        <v>4951</v>
      </c>
      <c r="G66" s="53">
        <v>951.87542996098102</v>
      </c>
      <c r="H66" s="53">
        <v>47.58305</v>
      </c>
      <c r="I66" s="53">
        <v>0.73998333333333299</v>
      </c>
      <c r="J66" s="54">
        <v>2</v>
      </c>
      <c r="K66" s="55">
        <v>5.0260516275778501E-3</v>
      </c>
      <c r="L66" s="53">
        <v>83.9537759707937</v>
      </c>
      <c r="M66" s="53">
        <v>144159.23976554166</v>
      </c>
      <c r="N66" s="53">
        <v>24796.474945507685</v>
      </c>
      <c r="O66" s="53">
        <v>165732.44716989665</v>
      </c>
      <c r="P66" s="53">
        <v>22580.955831208728</v>
      </c>
      <c r="Q66" s="56">
        <v>27510.473340901401</v>
      </c>
      <c r="R66" s="56">
        <v>23096.081157125249</v>
      </c>
      <c r="S66" s="53">
        <v>200648.29176598965</v>
      </c>
      <c r="T66" s="53">
        <v>91391.763207289332</v>
      </c>
      <c r="U66" s="53">
        <v>24.55</v>
      </c>
      <c r="V66" s="55">
        <v>4.7069882029973104E-3</v>
      </c>
      <c r="W66" s="53">
        <v>2.4751064782208498</v>
      </c>
    </row>
    <row r="67" spans="1:23" ht="15" customHeight="1">
      <c r="A67" s="1"/>
      <c r="B67" s="23" t="s">
        <v>460</v>
      </c>
      <c r="C67" s="22" t="s">
        <v>389</v>
      </c>
      <c r="D67" s="23" t="s">
        <v>19</v>
      </c>
      <c r="E67" s="23" t="s">
        <v>362</v>
      </c>
      <c r="F67" s="53">
        <v>965</v>
      </c>
      <c r="G67" s="53">
        <v>1042.40163525299</v>
      </c>
      <c r="H67" s="53">
        <v>70.058466666666703</v>
      </c>
      <c r="I67" s="53">
        <v>1.2137500000000001</v>
      </c>
      <c r="J67" s="54">
        <v>2</v>
      </c>
      <c r="K67" s="55">
        <v>2.0272512212619101E-3</v>
      </c>
      <c r="L67" s="53">
        <v>20.322433331553501</v>
      </c>
      <c r="M67" s="53">
        <v>617787.92777858104</v>
      </c>
      <c r="N67" s="53">
        <v>45211.122084883165</v>
      </c>
      <c r="O67" s="53">
        <v>1052376.3394419756</v>
      </c>
      <c r="P67" s="53">
        <v>213868.47998014075</v>
      </c>
      <c r="Q67" s="56">
        <v>1186586.1732028951</v>
      </c>
      <c r="R67" s="56">
        <v>67993.782583229069</v>
      </c>
      <c r="S67" s="53">
        <v>1168632.9608698098</v>
      </c>
      <c r="T67" s="53">
        <v>160064.06077867001</v>
      </c>
      <c r="U67" s="53">
        <v>32.340000000000003</v>
      </c>
      <c r="V67" s="55">
        <v>5.7175722217834802E-3</v>
      </c>
      <c r="W67" s="53">
        <v>2.7451598278762002</v>
      </c>
    </row>
    <row r="68" spans="1:23" ht="15" customHeight="1">
      <c r="A68" s="1"/>
      <c r="B68" s="23" t="s">
        <v>461</v>
      </c>
      <c r="C68" s="22" t="s">
        <v>462</v>
      </c>
      <c r="D68" s="23" t="s">
        <v>463</v>
      </c>
      <c r="E68" s="23" t="s">
        <v>362</v>
      </c>
      <c r="F68" s="53">
        <v>2631</v>
      </c>
      <c r="G68" s="53">
        <v>1151.7545955407199</v>
      </c>
      <c r="H68" s="53">
        <v>65.808700000000002</v>
      </c>
      <c r="I68" s="53">
        <v>0.77751666666666697</v>
      </c>
      <c r="J68" s="54">
        <v>3</v>
      </c>
      <c r="K68" s="55">
        <v>6.5988765171535197E-3</v>
      </c>
      <c r="L68" s="53">
        <v>82.610369858778697</v>
      </c>
      <c r="M68" s="53">
        <v>431423.92142801738</v>
      </c>
      <c r="N68" s="53">
        <v>110464.03491527624</v>
      </c>
      <c r="O68" s="53">
        <v>846408.26025940105</v>
      </c>
      <c r="P68" s="53">
        <v>260630.89004001295</v>
      </c>
      <c r="Q68" s="56">
        <v>114558.45126443006</v>
      </c>
      <c r="R68" s="56">
        <v>94637.160294034344</v>
      </c>
      <c r="S68" s="53">
        <v>633489.1974459904</v>
      </c>
      <c r="T68" s="53">
        <v>184120.39045236821</v>
      </c>
      <c r="U68" s="53">
        <v>38.83</v>
      </c>
      <c r="V68" s="55">
        <v>8.2572215105756203E-3</v>
      </c>
      <c r="W68" s="53">
        <v>2.3918489384353099</v>
      </c>
    </row>
    <row r="69" spans="1:23" ht="15" customHeight="1">
      <c r="A69" s="1"/>
      <c r="B69" s="23" t="s">
        <v>464</v>
      </c>
      <c r="C69" s="22" t="s">
        <v>465</v>
      </c>
      <c r="D69" s="23" t="s">
        <v>59</v>
      </c>
      <c r="E69" s="23" t="s">
        <v>362</v>
      </c>
      <c r="F69" s="53">
        <v>2783</v>
      </c>
      <c r="G69" s="53">
        <v>828.32920362678396</v>
      </c>
      <c r="H69" s="53">
        <v>51.592483333333298</v>
      </c>
      <c r="I69" s="53">
        <v>0.77223333333333299</v>
      </c>
      <c r="J69" s="54">
        <v>2</v>
      </c>
      <c r="K69" s="55">
        <v>1.01525724559126E-4</v>
      </c>
      <c r="L69" s="53">
        <v>49.989855601589099</v>
      </c>
      <c r="M69" s="53">
        <v>462448.30252498668</v>
      </c>
      <c r="N69" s="53">
        <v>146302.93193377508</v>
      </c>
      <c r="O69" s="53">
        <v>43811.814994653869</v>
      </c>
      <c r="P69" s="53">
        <v>7814.4302765541888</v>
      </c>
      <c r="Q69" s="56">
        <v>25852.922354059498</v>
      </c>
      <c r="R69" s="56">
        <v>9016.7729000161344</v>
      </c>
      <c r="S69" s="53">
        <v>51000.745600320261</v>
      </c>
      <c r="T69" s="53">
        <v>25495.199081333907</v>
      </c>
      <c r="U69" s="53">
        <v>22.53</v>
      </c>
      <c r="V69" s="55">
        <v>3.3543198082952599E-3</v>
      </c>
      <c r="W69" s="53">
        <v>2.0272196941240499</v>
      </c>
    </row>
    <row r="70" spans="1:23" ht="18.95" customHeight="1">
      <c r="B70" s="12" t="s">
        <v>466</v>
      </c>
      <c r="C70" s="22" t="s">
        <v>467</v>
      </c>
      <c r="D70" s="23" t="s">
        <v>468</v>
      </c>
      <c r="E70" s="23" t="s">
        <v>362</v>
      </c>
      <c r="F70" s="53">
        <v>5489</v>
      </c>
      <c r="G70" s="53">
        <v>807.98860712225701</v>
      </c>
      <c r="H70" s="53">
        <v>90.339699999999993</v>
      </c>
      <c r="I70" s="53">
        <v>1.13063333333333</v>
      </c>
      <c r="J70" s="54">
        <v>5</v>
      </c>
      <c r="K70" s="55">
        <v>1.0514886671328899E-3</v>
      </c>
      <c r="L70" s="53">
        <v>119.538917294184</v>
      </c>
      <c r="M70" s="53">
        <v>7945.8867051514244</v>
      </c>
      <c r="N70" s="53">
        <v>9498.4269367605102</v>
      </c>
      <c r="O70" s="53">
        <v>11713.638135291671</v>
      </c>
      <c r="P70" s="53">
        <v>7211.9203873682591</v>
      </c>
      <c r="Q70" s="56">
        <v>1164112.2280770927</v>
      </c>
      <c r="R70" s="56">
        <v>420286.04296837311</v>
      </c>
      <c r="S70" s="53">
        <v>12080.344825830594</v>
      </c>
      <c r="T70" s="53">
        <v>2064.3884388582364</v>
      </c>
      <c r="U70" s="53">
        <v>19.100000000000001</v>
      </c>
      <c r="V70" s="55">
        <v>9.6532768866381992E-3</v>
      </c>
      <c r="W70" s="53">
        <v>2.3924469166469899</v>
      </c>
    </row>
    <row r="71" spans="1:23" ht="15" customHeight="1">
      <c r="B71" s="13" t="s">
        <v>469</v>
      </c>
      <c r="C71" s="22" t="s">
        <v>365</v>
      </c>
      <c r="D71" s="13" t="s">
        <v>60</v>
      </c>
      <c r="E71" s="13" t="s">
        <v>362</v>
      </c>
      <c r="F71" s="53">
        <v>2292</v>
      </c>
      <c r="G71" s="53">
        <v>870.33995578426504</v>
      </c>
      <c r="H71" s="53">
        <v>72.158833333333305</v>
      </c>
      <c r="I71" s="53">
        <v>0.93935000000000002</v>
      </c>
      <c r="J71" s="54">
        <v>2</v>
      </c>
      <c r="K71" s="55">
        <v>5.1905703735144497E-8</v>
      </c>
      <c r="L71" s="53">
        <v>16.607624358643601</v>
      </c>
      <c r="M71" s="53">
        <v>196837.92900655034</v>
      </c>
      <c r="N71" s="53">
        <v>22451.309851700949</v>
      </c>
      <c r="O71" s="53">
        <v>88485.661869204661</v>
      </c>
      <c r="P71" s="53">
        <v>4917.9787299483887</v>
      </c>
      <c r="Q71" s="56">
        <v>1403860.52803563</v>
      </c>
      <c r="R71" s="56">
        <v>233147.88301543216</v>
      </c>
      <c r="S71" s="53">
        <v>336471.88503951998</v>
      </c>
      <c r="T71" s="53">
        <v>14475.450196972613</v>
      </c>
      <c r="U71" s="53">
        <v>57.25</v>
      </c>
      <c r="V71" s="55">
        <v>4.2586347701671903E-3</v>
      </c>
      <c r="W71" s="53">
        <v>2.4493759998237699</v>
      </c>
    </row>
    <row r="72" spans="1:23" ht="15" customHeight="1">
      <c r="B72" s="36" t="s">
        <v>470</v>
      </c>
      <c r="C72" s="23" t="s">
        <v>444</v>
      </c>
      <c r="D72" s="13" t="s">
        <v>471</v>
      </c>
      <c r="E72" s="13" t="s">
        <v>366</v>
      </c>
      <c r="F72" s="53">
        <v>2680</v>
      </c>
      <c r="G72" s="53">
        <v>992.42082107051795</v>
      </c>
      <c r="H72" s="53">
        <v>92.348116666666698</v>
      </c>
      <c r="I72" s="53">
        <v>0.66066666666666696</v>
      </c>
      <c r="J72" s="54">
        <v>2</v>
      </c>
      <c r="K72" s="55">
        <v>1.3038354090785199E-3</v>
      </c>
      <c r="L72" s="53">
        <v>23.496710079008899</v>
      </c>
      <c r="M72" s="53">
        <v>220716.04018730464</v>
      </c>
      <c r="N72" s="53">
        <v>15549.834203028124</v>
      </c>
      <c r="O72" s="53">
        <v>245740.10900991768</v>
      </c>
      <c r="P72" s="53">
        <v>57740.840961901042</v>
      </c>
      <c r="Q72" s="56">
        <v>192577.06010840152</v>
      </c>
      <c r="R72" s="56">
        <v>26243.229031309336</v>
      </c>
      <c r="S72" s="53">
        <v>451308.92235576868</v>
      </c>
      <c r="T72" s="53">
        <v>13236.563279511345</v>
      </c>
      <c r="U72" s="53">
        <v>37.92</v>
      </c>
      <c r="V72" s="55">
        <v>5.0892072758870199E-3</v>
      </c>
      <c r="W72" s="53">
        <v>2.5666485826196301</v>
      </c>
    </row>
    <row r="73" spans="1:23" ht="15" customHeight="1">
      <c r="A73" s="1"/>
      <c r="B73" s="7" t="s">
        <v>472</v>
      </c>
      <c r="C73" s="22" t="s">
        <v>473</v>
      </c>
      <c r="D73" s="23" t="s">
        <v>61</v>
      </c>
      <c r="E73" s="23" t="s">
        <v>362</v>
      </c>
      <c r="F73" s="53">
        <v>1808</v>
      </c>
      <c r="G73" s="53">
        <v>967.12352985646305</v>
      </c>
      <c r="H73" s="53">
        <v>74.484949999999998</v>
      </c>
      <c r="I73" s="53">
        <v>1.01453333333333</v>
      </c>
      <c r="J73" s="54">
        <v>3</v>
      </c>
      <c r="K73" s="55">
        <v>4.2238043174158697E-8</v>
      </c>
      <c r="L73" s="53">
        <v>20.068208806184501</v>
      </c>
      <c r="M73" s="53">
        <v>111644.3115839126</v>
      </c>
      <c r="N73" s="53">
        <v>22405.013568886836</v>
      </c>
      <c r="O73" s="53">
        <v>1035187.4081855398</v>
      </c>
      <c r="P73" s="53">
        <v>105580.57792220025</v>
      </c>
      <c r="Q73" s="56">
        <v>58931.150104315195</v>
      </c>
      <c r="R73" s="56">
        <v>3031.6589806439056</v>
      </c>
      <c r="S73" s="53">
        <v>1350382.4838388199</v>
      </c>
      <c r="T73" s="53">
        <v>71035.413856709696</v>
      </c>
      <c r="U73" s="53">
        <v>15.09</v>
      </c>
      <c r="V73" s="55">
        <v>7.4601687501853996E-3</v>
      </c>
      <c r="W73" s="53">
        <v>2.5739441901426199</v>
      </c>
    </row>
    <row r="74" spans="1:23" ht="15" customHeight="1">
      <c r="B74" s="9" t="s">
        <v>474</v>
      </c>
      <c r="C74" s="22" t="s">
        <v>365</v>
      </c>
      <c r="D74" s="13" t="s">
        <v>61</v>
      </c>
      <c r="E74" s="13" t="s">
        <v>362</v>
      </c>
      <c r="F74" s="53">
        <v>466</v>
      </c>
      <c r="G74" s="53">
        <v>1262.55746668146</v>
      </c>
      <c r="H74" s="53">
        <v>59.415716666666697</v>
      </c>
      <c r="I74" s="53">
        <v>0.76901666666666701</v>
      </c>
      <c r="J74" s="54">
        <v>1</v>
      </c>
      <c r="K74" s="55">
        <v>3.0508799102048098E-3</v>
      </c>
      <c r="L74" s="53">
        <v>92.255595645442298</v>
      </c>
      <c r="M74" s="53">
        <v>623270.98677273409</v>
      </c>
      <c r="N74" s="53">
        <v>350674.10357654846</v>
      </c>
      <c r="O74" s="53">
        <v>1397612.5480609166</v>
      </c>
      <c r="P74" s="53">
        <v>317170.29594792344</v>
      </c>
      <c r="Q74" s="56">
        <v>171763.67847645865</v>
      </c>
      <c r="R74" s="56">
        <v>158461.60468097922</v>
      </c>
      <c r="S74" s="53">
        <v>2513783.6102418969</v>
      </c>
      <c r="T74" s="53">
        <v>713264.41968868731</v>
      </c>
      <c r="U74" s="53">
        <v>32.36</v>
      </c>
      <c r="V74" s="55">
        <v>2.2902145790340001E-3</v>
      </c>
      <c r="W74" s="53">
        <v>1.8154004132811801</v>
      </c>
    </row>
    <row r="75" spans="1:23" ht="15" customHeight="1">
      <c r="A75" s="1"/>
      <c r="B75" s="23" t="s">
        <v>475</v>
      </c>
      <c r="C75" s="22" t="s">
        <v>476</v>
      </c>
      <c r="D75" s="23" t="s">
        <v>477</v>
      </c>
      <c r="E75" s="23" t="s">
        <v>362</v>
      </c>
      <c r="F75" s="53">
        <v>80</v>
      </c>
      <c r="G75" s="53">
        <v>1323.8105185619199</v>
      </c>
      <c r="H75" s="53">
        <v>81.378116666666699</v>
      </c>
      <c r="I75" s="53">
        <v>4.9887333333333297</v>
      </c>
      <c r="J75" s="54">
        <v>3</v>
      </c>
      <c r="K75" s="55">
        <v>1.20148131227493E-3</v>
      </c>
      <c r="L75" s="53">
        <v>14.239278474418199</v>
      </c>
      <c r="M75" s="53">
        <v>32302279.828489631</v>
      </c>
      <c r="N75" s="53">
        <v>3133417.9627233623</v>
      </c>
      <c r="O75" s="53">
        <v>37344479.991460368</v>
      </c>
      <c r="P75" s="53">
        <v>5317584.500807439</v>
      </c>
      <c r="Q75" s="56">
        <v>19312708.767458752</v>
      </c>
      <c r="R75" s="56">
        <v>489904.35432121571</v>
      </c>
      <c r="S75" s="53">
        <v>33808199.601698235</v>
      </c>
      <c r="T75" s="53">
        <v>2570991.4858041322</v>
      </c>
      <c r="U75" s="53">
        <v>93.49</v>
      </c>
      <c r="V75" s="55">
        <v>1.03262851089312E-2</v>
      </c>
      <c r="W75" s="53">
        <v>2.6021284825643298</v>
      </c>
    </row>
    <row r="76" spans="1:23" ht="15" customHeight="1">
      <c r="B76" s="36" t="s">
        <v>478</v>
      </c>
      <c r="C76" s="23" t="s">
        <v>372</v>
      </c>
      <c r="D76" s="23" t="s">
        <v>2</v>
      </c>
      <c r="E76" s="23" t="s">
        <v>366</v>
      </c>
      <c r="F76" s="53">
        <v>2533</v>
      </c>
      <c r="G76" s="53">
        <v>912.96885150786704</v>
      </c>
      <c r="H76" s="53">
        <v>98.244699999999995</v>
      </c>
      <c r="I76" s="53">
        <v>0.839683333333333</v>
      </c>
      <c r="J76" s="54">
        <v>2</v>
      </c>
      <c r="K76" s="55">
        <v>7.7502723161426701E-7</v>
      </c>
      <c r="L76" s="53">
        <v>30.614051675731499</v>
      </c>
      <c r="M76" s="53">
        <v>30361.519365234897</v>
      </c>
      <c r="N76" s="53">
        <v>9294.8912280102668</v>
      </c>
      <c r="O76" s="53">
        <v>387117.66922358965</v>
      </c>
      <c r="P76" s="53">
        <v>10232.426430207068</v>
      </c>
      <c r="Q76" s="56">
        <v>35217.728218385397</v>
      </c>
      <c r="R76" s="56">
        <v>2527.6526992524646</v>
      </c>
      <c r="S76" s="53">
        <v>586335.93057847733</v>
      </c>
      <c r="T76" s="53">
        <v>132154.70047928477</v>
      </c>
      <c r="U76" s="53">
        <v>43.56</v>
      </c>
      <c r="V76" s="55">
        <v>4.9500819734475997E-3</v>
      </c>
      <c r="W76" s="53">
        <v>2.7139824436466502</v>
      </c>
    </row>
    <row r="77" spans="1:23" ht="15" customHeight="1">
      <c r="B77" s="13" t="s">
        <v>479</v>
      </c>
      <c r="C77" s="22" t="s">
        <v>411</v>
      </c>
      <c r="D77" s="13" t="s">
        <v>480</v>
      </c>
      <c r="E77" s="13" t="s">
        <v>362</v>
      </c>
      <c r="F77" s="53">
        <v>8950</v>
      </c>
      <c r="G77" s="53">
        <v>1008.42820668108</v>
      </c>
      <c r="H77" s="53">
        <v>46.529150000000001</v>
      </c>
      <c r="I77" s="53">
        <v>0.91644999999999999</v>
      </c>
      <c r="J77" s="54">
        <v>2</v>
      </c>
      <c r="K77" s="55">
        <v>4.6432321621936398E-5</v>
      </c>
      <c r="L77" s="53">
        <v>50.265338496000403</v>
      </c>
      <c r="M77" s="53">
        <v>59921.410169930074</v>
      </c>
      <c r="N77" s="53">
        <v>18528.030746281271</v>
      </c>
      <c r="O77" s="53">
        <v>4365.7762164015203</v>
      </c>
      <c r="P77" s="53">
        <v>2194.472193152103</v>
      </c>
      <c r="Q77" s="56">
        <v>240065.10739708249</v>
      </c>
      <c r="R77" s="56">
        <v>65941.262501259014</v>
      </c>
      <c r="S77" s="53">
        <v>10685.027334216755</v>
      </c>
      <c r="T77" s="53">
        <v>4223.0453117678962</v>
      </c>
      <c r="U77" s="53">
        <v>40.15</v>
      </c>
      <c r="V77" s="55">
        <v>5.0604283969732898E-3</v>
      </c>
      <c r="W77" s="53">
        <v>2.5115822765264602</v>
      </c>
    </row>
    <row r="78" spans="1:23" ht="15" customHeight="1">
      <c r="A78" s="1"/>
      <c r="B78" s="23" t="s">
        <v>481</v>
      </c>
      <c r="C78" s="22" t="s">
        <v>482</v>
      </c>
      <c r="D78" s="23" t="s">
        <v>62</v>
      </c>
      <c r="E78" s="23" t="s">
        <v>362</v>
      </c>
      <c r="F78" s="53">
        <v>2880</v>
      </c>
      <c r="G78" s="53">
        <v>785.06636344817503</v>
      </c>
      <c r="H78" s="53">
        <v>69.295649999999995</v>
      </c>
      <c r="I78" s="53">
        <v>0.89570000000000005</v>
      </c>
      <c r="J78" s="54">
        <v>3</v>
      </c>
      <c r="K78" s="55">
        <v>1.87307353507304E-3</v>
      </c>
      <c r="L78" s="53">
        <v>110.537697622971</v>
      </c>
      <c r="M78" s="53">
        <v>184511.50632403107</v>
      </c>
      <c r="N78" s="53">
        <v>83092.42282434649</v>
      </c>
      <c r="O78" s="53">
        <v>277554.15030819346</v>
      </c>
      <c r="P78" s="53">
        <v>213838.01103398102</v>
      </c>
      <c r="Q78" s="56">
        <v>8305.4010992734857</v>
      </c>
      <c r="R78" s="56">
        <v>4566.6065490802066</v>
      </c>
      <c r="S78" s="53">
        <v>343687.94321318663</v>
      </c>
      <c r="T78" s="53">
        <v>379904.73943560018</v>
      </c>
      <c r="U78" s="53">
        <v>60.15</v>
      </c>
      <c r="V78" s="55">
        <v>4.6609438854829897E-3</v>
      </c>
      <c r="W78" s="53">
        <v>1.9815484142120301</v>
      </c>
    </row>
    <row r="79" spans="1:23" ht="15" customHeight="1">
      <c r="B79" s="13" t="s">
        <v>483</v>
      </c>
      <c r="C79" s="22" t="s">
        <v>415</v>
      </c>
      <c r="D79" s="13" t="s">
        <v>62</v>
      </c>
      <c r="E79" s="13" t="s">
        <v>362</v>
      </c>
      <c r="F79" s="53">
        <v>976</v>
      </c>
      <c r="G79" s="53">
        <v>922.90973670296501</v>
      </c>
      <c r="H79" s="53">
        <v>75.854950000000002</v>
      </c>
      <c r="I79" s="53">
        <v>1.50945</v>
      </c>
      <c r="J79" s="54">
        <v>2</v>
      </c>
      <c r="K79" s="55">
        <v>4.06862657883367E-4</v>
      </c>
      <c r="L79" s="53">
        <v>16.004479119617201</v>
      </c>
      <c r="M79" s="53">
        <v>1128355.3116815698</v>
      </c>
      <c r="N79" s="53">
        <v>106557.08721257659</v>
      </c>
      <c r="O79" s="53">
        <v>1492963.8378798796</v>
      </c>
      <c r="P79" s="53">
        <v>602162.38646321499</v>
      </c>
      <c r="Q79" s="56">
        <v>668280.86906454456</v>
      </c>
      <c r="R79" s="56">
        <v>106954.87214983089</v>
      </c>
      <c r="S79" s="53">
        <v>1368674.1800484534</v>
      </c>
      <c r="T79" s="53">
        <v>191689.5125548745</v>
      </c>
      <c r="U79" s="53">
        <v>32.53</v>
      </c>
      <c r="V79" s="55">
        <v>4.3204721694109997E-3</v>
      </c>
      <c r="W79" s="53">
        <v>2.3432426312319299</v>
      </c>
    </row>
    <row r="80" spans="1:23" ht="15" customHeight="1">
      <c r="B80" s="13" t="s">
        <v>484</v>
      </c>
      <c r="C80" s="22" t="s">
        <v>485</v>
      </c>
      <c r="D80" s="13" t="s">
        <v>486</v>
      </c>
      <c r="E80" s="13" t="s">
        <v>362</v>
      </c>
      <c r="F80" s="53">
        <v>1174</v>
      </c>
      <c r="G80" s="53">
        <v>1008.76626829652</v>
      </c>
      <c r="H80" s="53">
        <v>78.322999999999993</v>
      </c>
      <c r="I80" s="53">
        <v>1.3328833333333301</v>
      </c>
      <c r="J80" s="54">
        <v>3</v>
      </c>
      <c r="K80" s="55">
        <v>6.0095472278259799E-3</v>
      </c>
      <c r="L80" s="53">
        <v>25.339318719779001</v>
      </c>
      <c r="M80" s="53">
        <v>1627495.7824432731</v>
      </c>
      <c r="N80" s="53">
        <v>186682.56481588635</v>
      </c>
      <c r="O80" s="53">
        <v>1719730.3514155999</v>
      </c>
      <c r="P80" s="53">
        <v>131710.62169311734</v>
      </c>
      <c r="Q80" s="56">
        <v>1183480.2978590149</v>
      </c>
      <c r="R80" s="56">
        <v>25767.870408328101</v>
      </c>
      <c r="S80" s="53">
        <v>780519.37568164931</v>
      </c>
      <c r="T80" s="53">
        <v>105953.7800384709</v>
      </c>
      <c r="U80" s="53">
        <v>20.350000000000001</v>
      </c>
      <c r="V80" s="55">
        <v>6.7754889309981099E-3</v>
      </c>
      <c r="W80" s="53">
        <v>2.2411125975435802</v>
      </c>
    </row>
    <row r="81" spans="1:23" ht="15" customHeight="1">
      <c r="B81" s="10" t="s">
        <v>487</v>
      </c>
      <c r="C81" s="22" t="s">
        <v>400</v>
      </c>
      <c r="D81" s="13" t="s">
        <v>63</v>
      </c>
      <c r="E81" s="13" t="s">
        <v>362</v>
      </c>
      <c r="F81" s="53">
        <v>1611</v>
      </c>
      <c r="G81" s="53">
        <v>1304.2713326508001</v>
      </c>
      <c r="H81" s="53">
        <v>94.8448833333333</v>
      </c>
      <c r="I81" s="53">
        <v>0.88361666666666705</v>
      </c>
      <c r="J81" s="54">
        <v>3</v>
      </c>
      <c r="K81" s="55">
        <v>6.2877423636642496E-6</v>
      </c>
      <c r="L81" s="53">
        <v>18.6652192122929</v>
      </c>
      <c r="M81" s="53">
        <v>710717.51097681292</v>
      </c>
      <c r="N81" s="53">
        <v>132656.98140397511</v>
      </c>
      <c r="O81" s="53">
        <v>1051154.942937491</v>
      </c>
      <c r="P81" s="53">
        <v>690823.67447728221</v>
      </c>
      <c r="Q81" s="56">
        <v>326522.76098755299</v>
      </c>
      <c r="R81" s="56">
        <v>14663.398275163172</v>
      </c>
      <c r="S81" s="53">
        <v>1156978.3262782001</v>
      </c>
      <c r="T81" s="53">
        <v>53587.758193554138</v>
      </c>
      <c r="U81" s="53">
        <v>52.43</v>
      </c>
      <c r="V81" s="55">
        <v>7.4685517579382603E-3</v>
      </c>
      <c r="W81" s="53">
        <v>1.91022072339131</v>
      </c>
    </row>
    <row r="82" spans="1:23" s="1" customFormat="1" ht="38.1" customHeight="1">
      <c r="B82" s="23" t="s">
        <v>488</v>
      </c>
      <c r="C82" s="29" t="s">
        <v>489</v>
      </c>
      <c r="D82" s="23" t="s">
        <v>490</v>
      </c>
      <c r="E82" s="23" t="s">
        <v>362</v>
      </c>
      <c r="F82" s="53">
        <v>230</v>
      </c>
      <c r="G82" s="53">
        <v>621.75757531798195</v>
      </c>
      <c r="H82" s="53">
        <v>62.809616666666699</v>
      </c>
      <c r="I82" s="53">
        <v>1.4695166666666699</v>
      </c>
      <c r="J82" s="54">
        <v>2</v>
      </c>
      <c r="K82" s="55">
        <v>5.6701319467461504E-3</v>
      </c>
      <c r="L82" s="53">
        <v>45.162267350231403</v>
      </c>
      <c r="M82" s="53">
        <v>1131102.7166626526</v>
      </c>
      <c r="N82" s="53">
        <v>192925.38519062032</v>
      </c>
      <c r="O82" s="53">
        <v>393165.7364887413</v>
      </c>
      <c r="P82" s="53">
        <v>398847.37945179589</v>
      </c>
      <c r="Q82" s="56">
        <v>1199690.5728397151</v>
      </c>
      <c r="R82" s="56">
        <v>37814.655760797759</v>
      </c>
      <c r="S82" s="53">
        <v>1888472.1356835768</v>
      </c>
      <c r="T82" s="53">
        <v>304423.67595262174</v>
      </c>
      <c r="U82" s="53">
        <v>32.840000000000003</v>
      </c>
      <c r="V82" s="55">
        <v>2.3977022042345202E-3</v>
      </c>
      <c r="W82" s="53">
        <v>1.9312973665483499</v>
      </c>
    </row>
    <row r="83" spans="1:23" s="1" customFormat="1" ht="18.95" customHeight="1">
      <c r="B83" s="16" t="s">
        <v>491</v>
      </c>
      <c r="C83" s="29" t="s">
        <v>907</v>
      </c>
      <c r="D83" s="23" t="s">
        <v>64</v>
      </c>
      <c r="E83" s="23" t="s">
        <v>362</v>
      </c>
      <c r="F83" s="53">
        <v>586</v>
      </c>
      <c r="G83" s="53">
        <v>1016.1937778578</v>
      </c>
      <c r="H83" s="53">
        <v>53.419983333333299</v>
      </c>
      <c r="I83" s="53">
        <v>3.12978333333333</v>
      </c>
      <c r="J83" s="54">
        <v>4</v>
      </c>
      <c r="K83" s="55">
        <v>3.0537066007752001E-5</v>
      </c>
      <c r="L83" s="53">
        <v>16.4742031751978</v>
      </c>
      <c r="M83" s="53">
        <v>7420109.78867584</v>
      </c>
      <c r="N83" s="53">
        <v>1222403.9624092088</v>
      </c>
      <c r="O83" s="53">
        <v>1569880.5907366325</v>
      </c>
      <c r="P83" s="53">
        <v>1353564.8669127617</v>
      </c>
      <c r="Q83" s="56">
        <v>5138932.9361009393</v>
      </c>
      <c r="R83" s="56">
        <v>392116.75182193134</v>
      </c>
      <c r="S83" s="53">
        <v>3304549.0658269734</v>
      </c>
      <c r="T83" s="53">
        <v>396881.78721668472</v>
      </c>
      <c r="U83" s="53">
        <v>60.83</v>
      </c>
      <c r="V83" s="55">
        <v>6.4055636821649404E-3</v>
      </c>
      <c r="W83" s="53">
        <v>1.57743768700779</v>
      </c>
    </row>
    <row r="84" spans="1:23" ht="15" customHeight="1">
      <c r="B84" s="13" t="s">
        <v>492</v>
      </c>
      <c r="C84" s="22" t="s">
        <v>380</v>
      </c>
      <c r="D84" s="23" t="s">
        <v>64</v>
      </c>
      <c r="E84" s="23" t="s">
        <v>362</v>
      </c>
      <c r="F84" s="53">
        <v>321</v>
      </c>
      <c r="G84" s="53">
        <v>773.30181451052204</v>
      </c>
      <c r="H84" s="53">
        <v>59.227133333333299</v>
      </c>
      <c r="I84" s="53">
        <v>1.44078333333333</v>
      </c>
      <c r="J84" s="54">
        <v>2</v>
      </c>
      <c r="K84" s="55">
        <v>2.55465061161919E-5</v>
      </c>
      <c r="L84" s="53">
        <v>27.104193543191599</v>
      </c>
      <c r="M84" s="53">
        <v>634378.50437169161</v>
      </c>
      <c r="N84" s="53">
        <v>171943.17762130772</v>
      </c>
      <c r="O84" s="53">
        <v>1469770.9355163816</v>
      </c>
      <c r="P84" s="53">
        <v>1145453.8867856404</v>
      </c>
      <c r="Q84" s="56">
        <v>448736.50143746001</v>
      </c>
      <c r="R84" s="56">
        <v>71482.156207335589</v>
      </c>
      <c r="S84" s="53">
        <v>2974194.2250306699</v>
      </c>
      <c r="T84" s="53">
        <v>489407.28793234273</v>
      </c>
      <c r="U84" s="53">
        <v>52.49</v>
      </c>
      <c r="V84" s="55">
        <v>3.6760872842478399E-3</v>
      </c>
      <c r="W84" s="53">
        <v>2.3799831878819</v>
      </c>
    </row>
    <row r="85" spans="1:23" ht="15" customHeight="1">
      <c r="B85" s="13" t="s">
        <v>493</v>
      </c>
      <c r="C85" s="22" t="s">
        <v>415</v>
      </c>
      <c r="D85" s="13" t="s">
        <v>494</v>
      </c>
      <c r="E85" s="13" t="s">
        <v>362</v>
      </c>
      <c r="F85" s="53">
        <v>228</v>
      </c>
      <c r="G85" s="53">
        <v>658.28957947808101</v>
      </c>
      <c r="H85" s="53">
        <v>63.588050000000003</v>
      </c>
      <c r="I85" s="53">
        <v>1.11998333333333</v>
      </c>
      <c r="J85" s="54">
        <v>2</v>
      </c>
      <c r="K85" s="55">
        <v>1.7960609574928499E-3</v>
      </c>
      <c r="L85" s="53">
        <v>22.9357707352255</v>
      </c>
      <c r="M85" s="53">
        <v>1344983.2316702502</v>
      </c>
      <c r="N85" s="53">
        <v>231960.14859271157</v>
      </c>
      <c r="O85" s="53">
        <v>560924.51220113761</v>
      </c>
      <c r="P85" s="53">
        <v>290908.2717437293</v>
      </c>
      <c r="Q85" s="56">
        <v>1765508.0968895601</v>
      </c>
      <c r="R85" s="56">
        <v>167862.68705448284</v>
      </c>
      <c r="S85" s="53">
        <v>660168.66450982203</v>
      </c>
      <c r="T85" s="53">
        <v>151414.77135777255</v>
      </c>
      <c r="U85" s="53">
        <v>59.46</v>
      </c>
      <c r="V85" s="55">
        <v>2.4060224011463998E-3</v>
      </c>
      <c r="W85" s="53">
        <v>1.8302841821759399</v>
      </c>
    </row>
    <row r="86" spans="1:23" s="1" customFormat="1" ht="15" customHeight="1">
      <c r="B86" s="23" t="s">
        <v>495</v>
      </c>
      <c r="C86" s="22" t="s">
        <v>415</v>
      </c>
      <c r="D86" s="23" t="s">
        <v>496</v>
      </c>
      <c r="E86" s="23" t="s">
        <v>362</v>
      </c>
      <c r="F86" s="53">
        <v>442</v>
      </c>
      <c r="G86" s="53">
        <v>660.63549579716596</v>
      </c>
      <c r="H86" s="53">
        <v>80.663083333333304</v>
      </c>
      <c r="I86" s="53">
        <v>1.48606666666667</v>
      </c>
      <c r="J86" s="54">
        <v>3</v>
      </c>
      <c r="K86" s="55">
        <v>1.5656045893372598E-2</v>
      </c>
      <c r="L86" s="53">
        <v>42.512050296258501</v>
      </c>
      <c r="M86" s="53">
        <v>896105.71510214673</v>
      </c>
      <c r="N86" s="53">
        <v>110241.79364875153</v>
      </c>
      <c r="O86" s="53">
        <v>746791.2868758426</v>
      </c>
      <c r="P86" s="53">
        <v>793273.89903222211</v>
      </c>
      <c r="Q86" s="56">
        <v>339044.73489501647</v>
      </c>
      <c r="R86" s="56">
        <v>4468.6038908158807</v>
      </c>
      <c r="S86" s="53">
        <v>856159.42043517355</v>
      </c>
      <c r="T86" s="53">
        <v>154398.86649024868</v>
      </c>
      <c r="U86" s="53">
        <v>33.9</v>
      </c>
      <c r="V86" s="55">
        <v>4.4579908567357104E-3</v>
      </c>
      <c r="W86" s="53">
        <v>2.2527846085557401</v>
      </c>
    </row>
    <row r="87" spans="1:23" s="1" customFormat="1" ht="15" customHeight="1">
      <c r="B87" s="14" t="s">
        <v>911</v>
      </c>
      <c r="C87" s="28" t="s">
        <v>497</v>
      </c>
      <c r="D87" s="23" t="s">
        <v>496</v>
      </c>
      <c r="E87" s="23" t="s">
        <v>362</v>
      </c>
      <c r="F87" s="53">
        <v>5468</v>
      </c>
      <c r="G87" s="53">
        <v>953.29979979650795</v>
      </c>
      <c r="H87" s="53">
        <v>47.442799999999998</v>
      </c>
      <c r="I87" s="53">
        <v>0.78523333333333301</v>
      </c>
      <c r="J87" s="54">
        <v>2</v>
      </c>
      <c r="K87" s="55">
        <v>1.5228047208507599E-3</v>
      </c>
      <c r="L87" s="53">
        <v>53.7669125155494</v>
      </c>
      <c r="M87" s="53">
        <v>308883.62705570104</v>
      </c>
      <c r="N87" s="53">
        <v>166077.18953389439</v>
      </c>
      <c r="O87" s="53">
        <f t="shared" ref="O87" si="0">AVERAGE(L87:N87)</f>
        <v>158338.19450070368</v>
      </c>
      <c r="P87" s="53">
        <f t="shared" ref="P87" si="1">STDEV(L87:N87)</f>
        <v>154560.31075961149</v>
      </c>
      <c r="Q87" s="56">
        <v>22922.605038495152</v>
      </c>
      <c r="R87" s="56">
        <v>3776.7284622333432</v>
      </c>
      <c r="S87" s="53">
        <v>174676.34530365164</v>
      </c>
      <c r="T87" s="53">
        <v>51084.662103349219</v>
      </c>
      <c r="U87" s="53">
        <v>15.06</v>
      </c>
      <c r="V87" s="55">
        <v>8.8466592555960198E-3</v>
      </c>
      <c r="W87" s="53">
        <v>4.6449489684875997</v>
      </c>
    </row>
    <row r="88" spans="1:23" ht="15" customHeight="1">
      <c r="A88" s="1"/>
      <c r="B88" s="7" t="s">
        <v>498</v>
      </c>
      <c r="C88" s="22" t="s">
        <v>444</v>
      </c>
      <c r="D88" s="23" t="s">
        <v>65</v>
      </c>
      <c r="E88" s="23" t="s">
        <v>362</v>
      </c>
      <c r="F88" s="53">
        <v>565</v>
      </c>
      <c r="G88" s="53">
        <v>919.85934874599002</v>
      </c>
      <c r="H88" s="53">
        <v>52.9788</v>
      </c>
      <c r="I88" s="53">
        <v>1.0378000000000001</v>
      </c>
      <c r="J88" s="54">
        <v>2</v>
      </c>
      <c r="K88" s="55">
        <v>1.4910323344552399E-5</v>
      </c>
      <c r="L88" s="53">
        <v>31.1887630773052</v>
      </c>
      <c r="M88" s="53">
        <v>360923.55426231032</v>
      </c>
      <c r="N88" s="53">
        <v>70380.021958771613</v>
      </c>
      <c r="O88" s="53">
        <v>1367586.4911611245</v>
      </c>
      <c r="P88" s="53">
        <v>1028206.353945729</v>
      </c>
      <c r="Q88" s="56">
        <v>236916.50772129098</v>
      </c>
      <c r="R88" s="56">
        <v>73891.328284219577</v>
      </c>
      <c r="S88" s="53">
        <v>1287065.0403600466</v>
      </c>
      <c r="T88" s="53">
        <v>240732.3470808345</v>
      </c>
      <c r="U88" s="53">
        <v>19.329999999999998</v>
      </c>
      <c r="V88" s="55">
        <v>3.8445582194981398E-3</v>
      </c>
      <c r="W88" s="53">
        <v>2.0920485345179198</v>
      </c>
    </row>
    <row r="89" spans="1:23" ht="15" customHeight="1">
      <c r="A89" s="1"/>
      <c r="B89" s="23" t="s">
        <v>499</v>
      </c>
      <c r="C89" s="22" t="s">
        <v>441</v>
      </c>
      <c r="D89" s="23" t="s">
        <v>66</v>
      </c>
      <c r="E89" s="23" t="s">
        <v>362</v>
      </c>
      <c r="F89" s="53">
        <v>1053</v>
      </c>
      <c r="G89" s="53">
        <v>924.04027957338303</v>
      </c>
      <c r="H89" s="53">
        <v>70.980833333333294</v>
      </c>
      <c r="I89" s="53">
        <v>1.79276666666667</v>
      </c>
      <c r="J89" s="54">
        <v>3</v>
      </c>
      <c r="K89" s="55">
        <v>1.02551092617809E-7</v>
      </c>
      <c r="L89" s="53">
        <v>15.1857542666838</v>
      </c>
      <c r="M89" s="53">
        <v>1420754.6908715398</v>
      </c>
      <c r="N89" s="53">
        <v>147701.77932144087</v>
      </c>
      <c r="O89" s="53">
        <v>1764215.5327687806</v>
      </c>
      <c r="P89" s="53">
        <v>1088806.4736263235</v>
      </c>
      <c r="Q89" s="56">
        <v>204997.39456939499</v>
      </c>
      <c r="R89" s="56">
        <v>31130.400592412843</v>
      </c>
      <c r="S89" s="53">
        <v>1567708.4581181901</v>
      </c>
      <c r="T89" s="53">
        <v>112579.51760891882</v>
      </c>
      <c r="U89" s="53">
        <v>31.94</v>
      </c>
      <c r="V89" s="55">
        <v>6.4093195105670003E-3</v>
      </c>
      <c r="W89" s="53">
        <v>2.3145919752076898</v>
      </c>
    </row>
    <row r="90" spans="1:23" ht="29.1" customHeight="1">
      <c r="B90" s="6" t="s">
        <v>500</v>
      </c>
      <c r="C90" s="22" t="s">
        <v>501</v>
      </c>
      <c r="D90" s="13" t="s">
        <v>67</v>
      </c>
      <c r="E90" s="13" t="s">
        <v>362</v>
      </c>
      <c r="F90" s="53">
        <v>8536</v>
      </c>
      <c r="G90" s="53">
        <v>1045.4137236041099</v>
      </c>
      <c r="H90" s="53">
        <v>57.843633333333301</v>
      </c>
      <c r="I90" s="53">
        <v>0.49756666666666699</v>
      </c>
      <c r="J90" s="54">
        <v>3</v>
      </c>
      <c r="K90" s="55">
        <v>5.12978583372403E-5</v>
      </c>
      <c r="L90" s="53">
        <v>27.610007168135699</v>
      </c>
      <c r="M90" s="53">
        <v>163066.70386634002</v>
      </c>
      <c r="N90" s="53">
        <v>41366.328664328496</v>
      </c>
      <c r="O90" s="53">
        <v>68677.449633471071</v>
      </c>
      <c r="P90" s="53">
        <v>6569.3116258561113</v>
      </c>
      <c r="Q90" s="56">
        <v>587658.21166425152</v>
      </c>
      <c r="R90" s="56">
        <v>162252.47436463725</v>
      </c>
      <c r="S90" s="53">
        <v>72575.675917885528</v>
      </c>
      <c r="T90" s="53">
        <v>11947.508418022673</v>
      </c>
      <c r="U90" s="53">
        <v>17.34</v>
      </c>
      <c r="V90" s="55">
        <v>6.04141169787908E-3</v>
      </c>
      <c r="W90" s="53">
        <v>1.9281839822009801</v>
      </c>
    </row>
    <row r="91" spans="1:23" ht="15" customHeight="1">
      <c r="A91" s="1"/>
      <c r="B91" s="23" t="s">
        <v>502</v>
      </c>
      <c r="C91" s="22" t="s">
        <v>380</v>
      </c>
      <c r="D91" s="23" t="s">
        <v>503</v>
      </c>
      <c r="E91" s="23" t="s">
        <v>362</v>
      </c>
      <c r="F91" s="53">
        <v>599</v>
      </c>
      <c r="G91" s="53">
        <v>1162.02044261829</v>
      </c>
      <c r="H91" s="53">
        <v>76.714666666666702</v>
      </c>
      <c r="I91" s="53">
        <v>2.2849166666666698</v>
      </c>
      <c r="J91" s="54">
        <v>2</v>
      </c>
      <c r="K91" s="55">
        <v>1.69433602936753E-5</v>
      </c>
      <c r="L91" s="53">
        <v>15.5537208609201</v>
      </c>
      <c r="M91" s="53">
        <v>1906063.8719563836</v>
      </c>
      <c r="N91" s="53">
        <v>173568.8676350009</v>
      </c>
      <c r="O91" s="53">
        <v>1960967.1113792565</v>
      </c>
      <c r="P91" s="53">
        <v>1574671.8559457078</v>
      </c>
      <c r="Q91" s="56">
        <v>1037313.8904760485</v>
      </c>
      <c r="R91" s="56">
        <v>57258.615432497332</v>
      </c>
      <c r="S91" s="53">
        <v>4935734.6927879397</v>
      </c>
      <c r="T91" s="53">
        <v>705356.42507505114</v>
      </c>
      <c r="U91" s="53">
        <v>26.13</v>
      </c>
      <c r="V91" s="55">
        <v>5.8323028288214101E-3</v>
      </c>
      <c r="W91" s="53">
        <v>2.51173614910868</v>
      </c>
    </row>
    <row r="92" spans="1:23" ht="15" customHeight="1">
      <c r="B92" s="13" t="s">
        <v>504</v>
      </c>
      <c r="C92" s="22" t="s">
        <v>413</v>
      </c>
      <c r="D92" s="13" t="s">
        <v>505</v>
      </c>
      <c r="E92" s="13" t="s">
        <v>362</v>
      </c>
      <c r="F92" s="53">
        <v>131</v>
      </c>
      <c r="G92" s="53">
        <v>864.37772318803195</v>
      </c>
      <c r="H92" s="53">
        <v>59.269283333333298</v>
      </c>
      <c r="I92" s="53">
        <v>1.4411499999999999</v>
      </c>
      <c r="J92" s="54">
        <v>2</v>
      </c>
      <c r="K92" s="55">
        <v>4.8174443067773298E-3</v>
      </c>
      <c r="L92" s="53">
        <v>23.344736709843701</v>
      </c>
      <c r="M92" s="53">
        <v>3798279.7771860971</v>
      </c>
      <c r="N92" s="53">
        <v>886698.41348732845</v>
      </c>
      <c r="O92" s="53">
        <v>1841376.21583623</v>
      </c>
      <c r="P92" s="53">
        <v>1534300.5232231638</v>
      </c>
      <c r="Q92" s="56">
        <v>2197274.42123398</v>
      </c>
      <c r="R92" s="56">
        <v>504171.3725423725</v>
      </c>
      <c r="S92" s="53">
        <v>5415179.2650686009</v>
      </c>
      <c r="T92" s="53">
        <v>1009228.522120931</v>
      </c>
      <c r="U92" s="53">
        <v>59.38</v>
      </c>
      <c r="V92" s="55">
        <v>3.6934423039838302E-3</v>
      </c>
      <c r="W92" s="53">
        <v>2.13897187364923</v>
      </c>
    </row>
    <row r="93" spans="1:23" ht="15" customHeight="1">
      <c r="A93" s="1"/>
      <c r="B93" s="23" t="s">
        <v>506</v>
      </c>
      <c r="C93" s="22" t="s">
        <v>507</v>
      </c>
      <c r="D93" s="23" t="s">
        <v>508</v>
      </c>
      <c r="E93" s="23" t="s">
        <v>362</v>
      </c>
      <c r="F93" s="53">
        <v>922</v>
      </c>
      <c r="G93" s="53">
        <v>1156.0191535708</v>
      </c>
      <c r="H93" s="53">
        <v>61.264800000000001</v>
      </c>
      <c r="I93" s="53">
        <v>2.3643333333333301</v>
      </c>
      <c r="J93" s="54">
        <v>2</v>
      </c>
      <c r="K93" s="55">
        <v>4.4996522024276502E-5</v>
      </c>
      <c r="L93" s="53">
        <v>39.687968102434603</v>
      </c>
      <c r="M93" s="53">
        <v>591858.68952930602</v>
      </c>
      <c r="N93" s="53">
        <v>234896.68791187814</v>
      </c>
      <c r="O93" s="53">
        <v>1603922.234898058</v>
      </c>
      <c r="P93" s="53">
        <v>1427716.2092435402</v>
      </c>
      <c r="Q93" s="56">
        <v>428111.965383804</v>
      </c>
      <c r="R93" s="56">
        <v>85149.423629339333</v>
      </c>
      <c r="S93" s="53">
        <v>5622888.4015406268</v>
      </c>
      <c r="T93" s="53">
        <v>1093389.168660183</v>
      </c>
      <c r="U93" s="53">
        <v>27.41</v>
      </c>
      <c r="V93" s="55">
        <v>3.2542078397455E-3</v>
      </c>
      <c r="W93" s="53">
        <v>1.40873548080872</v>
      </c>
    </row>
    <row r="94" spans="1:23" ht="15" customHeight="1">
      <c r="A94" s="1"/>
      <c r="B94" s="23" t="s">
        <v>509</v>
      </c>
      <c r="C94" s="22" t="s">
        <v>510</v>
      </c>
      <c r="D94" s="23" t="s">
        <v>68</v>
      </c>
      <c r="E94" s="23" t="s">
        <v>362</v>
      </c>
      <c r="F94" s="53">
        <v>1138</v>
      </c>
      <c r="G94" s="53">
        <v>1180.99403433217</v>
      </c>
      <c r="H94" s="53">
        <v>61.371733333333303</v>
      </c>
      <c r="I94" s="53">
        <v>1.0353666666666701</v>
      </c>
      <c r="J94" s="54">
        <v>2</v>
      </c>
      <c r="K94" s="55">
        <v>3.1718219742682401E-5</v>
      </c>
      <c r="L94" s="53">
        <v>43.696443152189602</v>
      </c>
      <c r="M94" s="53">
        <v>330417.48577697267</v>
      </c>
      <c r="N94" s="53">
        <v>144380.68883742925</v>
      </c>
      <c r="O94" s="53">
        <v>3361981.5039826799</v>
      </c>
      <c r="P94" s="53">
        <v>2413005.6446746569</v>
      </c>
      <c r="Q94" s="56">
        <v>152365.45861491701</v>
      </c>
      <c r="R94" s="56">
        <v>49884.237441469551</v>
      </c>
      <c r="S94" s="53">
        <v>1064929.115635467</v>
      </c>
      <c r="T94" s="53">
        <v>245380.29829442559</v>
      </c>
      <c r="U94" s="53">
        <v>55.03</v>
      </c>
      <c r="V94" s="55">
        <v>4.2157305883847602E-3</v>
      </c>
      <c r="W94" s="53">
        <v>1.7863497581874299</v>
      </c>
    </row>
    <row r="95" spans="1:23" ht="15" customHeight="1">
      <c r="B95" s="13" t="s">
        <v>511</v>
      </c>
      <c r="C95" s="22" t="s">
        <v>372</v>
      </c>
      <c r="D95" s="13" t="s">
        <v>69</v>
      </c>
      <c r="E95" s="13" t="s">
        <v>362</v>
      </c>
      <c r="F95" s="53">
        <v>3415</v>
      </c>
      <c r="G95" s="53">
        <v>923.79370280592298</v>
      </c>
      <c r="H95" s="53">
        <v>76.481399999999994</v>
      </c>
      <c r="I95" s="53">
        <v>0.79348333333333299</v>
      </c>
      <c r="J95" s="54">
        <v>3</v>
      </c>
      <c r="K95" s="55">
        <v>6.5145223338003399E-6</v>
      </c>
      <c r="L95" s="53">
        <v>39.713066339480399</v>
      </c>
      <c r="M95" s="53">
        <v>11369.079951674108</v>
      </c>
      <c r="N95" s="53">
        <v>2869.8407136381925</v>
      </c>
      <c r="O95" s="53">
        <v>118367.64291915658</v>
      </c>
      <c r="P95" s="53">
        <v>48942.139364901697</v>
      </c>
      <c r="Q95" s="56">
        <v>23554.407295994199</v>
      </c>
      <c r="R95" s="56">
        <v>5500.070251705275</v>
      </c>
      <c r="S95" s="53">
        <v>549516.32384804857</v>
      </c>
      <c r="T95" s="53">
        <v>93878.432888508716</v>
      </c>
      <c r="U95" s="53">
        <v>31.19</v>
      </c>
      <c r="V95" s="55">
        <v>5.8790171283362698E-3</v>
      </c>
      <c r="W95" s="53">
        <v>2.1236512391576401</v>
      </c>
    </row>
    <row r="96" spans="1:23" ht="15" customHeight="1">
      <c r="A96" s="1"/>
      <c r="B96" s="23" t="s">
        <v>512</v>
      </c>
      <c r="C96" s="22" t="s">
        <v>444</v>
      </c>
      <c r="D96" s="23" t="s">
        <v>70</v>
      </c>
      <c r="E96" s="23" t="s">
        <v>362</v>
      </c>
      <c r="F96" s="53">
        <v>143</v>
      </c>
      <c r="G96" s="53">
        <v>1323.5969936342999</v>
      </c>
      <c r="H96" s="53">
        <v>58.535499999999999</v>
      </c>
      <c r="I96" s="53">
        <v>3.0214333333333299</v>
      </c>
      <c r="J96" s="54">
        <v>2</v>
      </c>
      <c r="K96" s="55">
        <v>9.5181550756839905E-4</v>
      </c>
      <c r="L96" s="53">
        <v>51.580583314011797</v>
      </c>
      <c r="M96" s="53">
        <v>4073161.307462167</v>
      </c>
      <c r="N96" s="53">
        <v>2100960.3617096101</v>
      </c>
      <c r="O96" s="53">
        <v>8556571.4332503956</v>
      </c>
      <c r="P96" s="53">
        <v>7358976.0754190935</v>
      </c>
      <c r="Q96" s="56">
        <v>1750887.7334801401</v>
      </c>
      <c r="R96" s="56">
        <v>844955.25048962294</v>
      </c>
      <c r="S96" s="53">
        <v>20164720.3628092</v>
      </c>
      <c r="T96" s="53">
        <v>6268691.4748358466</v>
      </c>
      <c r="U96" s="53">
        <v>66.81</v>
      </c>
      <c r="V96" s="55">
        <v>3.5343348476999398E-3</v>
      </c>
      <c r="W96" s="53">
        <v>1.33614359925929</v>
      </c>
    </row>
    <row r="97" spans="1:23" ht="15" customHeight="1">
      <c r="B97" s="4" t="s">
        <v>513</v>
      </c>
      <c r="C97" s="22" t="s">
        <v>514</v>
      </c>
      <c r="D97" s="13" t="s">
        <v>70</v>
      </c>
      <c r="E97" s="13" t="s">
        <v>362</v>
      </c>
      <c r="F97" s="53">
        <v>4261</v>
      </c>
      <c r="G97" s="53">
        <v>835.264456007391</v>
      </c>
      <c r="H97" s="53">
        <v>44.3988333333333</v>
      </c>
      <c r="I97" s="53">
        <v>1.5624499999999999</v>
      </c>
      <c r="J97" s="54">
        <v>2</v>
      </c>
      <c r="K97" s="55">
        <v>1.3567987703943E-3</v>
      </c>
      <c r="L97" s="53">
        <v>84.387117938774594</v>
      </c>
      <c r="M97" s="53">
        <v>28312.401515449874</v>
      </c>
      <c r="N97" s="53">
        <v>18334.523603362344</v>
      </c>
      <c r="O97" s="53">
        <v>1136851.4535469241</v>
      </c>
      <c r="P97" s="53">
        <v>894225.95958632627</v>
      </c>
      <c r="Q97" s="56">
        <v>9526.01189389504</v>
      </c>
      <c r="R97" s="56">
        <v>3034.7303678434578</v>
      </c>
      <c r="S97" s="53">
        <v>521715.69485545601</v>
      </c>
      <c r="T97" s="53">
        <v>272579.72413607209</v>
      </c>
      <c r="U97" s="53">
        <v>26.55</v>
      </c>
      <c r="V97" s="55">
        <v>3.6590810220786798E-3</v>
      </c>
      <c r="W97" s="53">
        <v>2.1930222096140501</v>
      </c>
    </row>
    <row r="98" spans="1:23" ht="15" customHeight="1">
      <c r="A98" s="1"/>
      <c r="B98" s="23" t="s">
        <v>71</v>
      </c>
      <c r="C98" s="22" t="s">
        <v>400</v>
      </c>
      <c r="D98" s="23" t="s">
        <v>515</v>
      </c>
      <c r="E98" s="23" t="s">
        <v>362</v>
      </c>
      <c r="F98" s="53">
        <v>4316</v>
      </c>
      <c r="G98" s="53">
        <v>1164.01604753264</v>
      </c>
      <c r="H98" s="53">
        <v>67.896349999999998</v>
      </c>
      <c r="I98" s="53">
        <v>0.75478333333333303</v>
      </c>
      <c r="J98" s="54">
        <v>2</v>
      </c>
      <c r="K98" s="55">
        <v>2.2829839591787002E-5</v>
      </c>
      <c r="L98" s="53">
        <v>82.5476889088212</v>
      </c>
      <c r="M98" s="53">
        <v>30939.466789688133</v>
      </c>
      <c r="N98" s="53">
        <v>7944.6598426628689</v>
      </c>
      <c r="O98" s="53">
        <v>534965.44154324988</v>
      </c>
      <c r="P98" s="53">
        <v>442358.30168132728</v>
      </c>
      <c r="Q98" s="56">
        <v>3541.1562023510501</v>
      </c>
      <c r="R98" s="56">
        <v>2923.1426056921741</v>
      </c>
      <c r="S98" s="53">
        <v>70290.840469242234</v>
      </c>
      <c r="T98" s="53">
        <v>20303.395918959304</v>
      </c>
      <c r="U98" s="53">
        <v>56.41</v>
      </c>
      <c r="V98" s="55">
        <v>6.0421315174608E-3</v>
      </c>
      <c r="W98" s="53">
        <v>2.5976361326935802</v>
      </c>
    </row>
    <row r="99" spans="1:23" ht="15" customHeight="1">
      <c r="B99" s="9" t="s">
        <v>516</v>
      </c>
      <c r="C99" s="22" t="s">
        <v>418</v>
      </c>
      <c r="D99" s="13" t="s">
        <v>72</v>
      </c>
      <c r="E99" s="13" t="s">
        <v>362</v>
      </c>
      <c r="F99" s="53">
        <v>5091</v>
      </c>
      <c r="G99" s="53">
        <v>1233.51216216953</v>
      </c>
      <c r="H99" s="53">
        <v>65.126000000000005</v>
      </c>
      <c r="I99" s="53">
        <v>0.72951666666666704</v>
      </c>
      <c r="J99" s="54">
        <v>2</v>
      </c>
      <c r="K99" s="55">
        <v>2.9486139204168999E-3</v>
      </c>
      <c r="L99" s="53">
        <v>89.780020194023706</v>
      </c>
      <c r="M99" s="53">
        <v>143527.59607096433</v>
      </c>
      <c r="N99" s="53">
        <v>10734.627412885266</v>
      </c>
      <c r="O99" s="53">
        <v>202283.89640370011</v>
      </c>
      <c r="P99" s="53">
        <v>174915.9734139666</v>
      </c>
      <c r="Q99" s="56">
        <v>51588.243270431201</v>
      </c>
      <c r="R99" s="56">
        <v>46315.935225935231</v>
      </c>
      <c r="S99" s="53">
        <v>392227.74817123398</v>
      </c>
      <c r="T99" s="53">
        <v>85436.721598478252</v>
      </c>
      <c r="U99" s="53">
        <v>46.56</v>
      </c>
      <c r="V99" s="55">
        <v>-3.42859469583345E-3</v>
      </c>
      <c r="W99" s="53">
        <v>1.39090317886876</v>
      </c>
    </row>
    <row r="100" spans="1:23" ht="47.25">
      <c r="B100" s="36" t="s">
        <v>517</v>
      </c>
      <c r="C100" s="16" t="s">
        <v>518</v>
      </c>
      <c r="D100" s="13" t="s">
        <v>519</v>
      </c>
      <c r="E100" s="13" t="s">
        <v>366</v>
      </c>
      <c r="F100" s="53">
        <v>2446</v>
      </c>
      <c r="G100" s="53">
        <v>1704.6949720687501</v>
      </c>
      <c r="H100" s="53">
        <v>83.174516666666705</v>
      </c>
      <c r="I100" s="53">
        <v>2.2513666666666698</v>
      </c>
      <c r="J100" s="54">
        <v>3</v>
      </c>
      <c r="K100" s="55">
        <v>6.9362771557388604E-3</v>
      </c>
      <c r="L100" s="53">
        <v>29.486899919220999</v>
      </c>
      <c r="M100" s="53">
        <v>4530251.6963867666</v>
      </c>
      <c r="N100" s="53">
        <v>319511.7831120225</v>
      </c>
      <c r="O100" s="53">
        <v>3371497.228212696</v>
      </c>
      <c r="P100" s="53">
        <v>3000686.6290514069</v>
      </c>
      <c r="Q100" s="56">
        <v>3168843.9372433852</v>
      </c>
      <c r="R100" s="56">
        <v>84784.053248569966</v>
      </c>
      <c r="S100" s="53">
        <v>2355632.0084819663</v>
      </c>
      <c r="T100" s="53">
        <v>263200.55563418957</v>
      </c>
      <c r="U100" s="53">
        <v>28.33</v>
      </c>
      <c r="V100" s="55">
        <v>5.5586805605344097E-2</v>
      </c>
      <c r="W100" s="53">
        <v>10.8758998309715</v>
      </c>
    </row>
    <row r="101" spans="1:23" ht="15" customHeight="1">
      <c r="B101" s="9" t="s">
        <v>520</v>
      </c>
      <c r="C101" s="29" t="s">
        <v>521</v>
      </c>
      <c r="D101" s="13" t="s">
        <v>519</v>
      </c>
      <c r="E101" s="13" t="s">
        <v>362</v>
      </c>
      <c r="F101" s="53">
        <v>1198</v>
      </c>
      <c r="G101" s="53">
        <v>879.38908041730599</v>
      </c>
      <c r="H101" s="53">
        <v>72.507450000000006</v>
      </c>
      <c r="I101" s="53">
        <v>1.0029999999999999</v>
      </c>
      <c r="J101" s="54">
        <v>3</v>
      </c>
      <c r="K101" s="55">
        <v>5.8711322878801696E-4</v>
      </c>
      <c r="L101" s="53">
        <v>48.933101645524403</v>
      </c>
      <c r="M101" s="53">
        <v>954543.55619945191</v>
      </c>
      <c r="N101" s="53">
        <v>43716.398804286757</v>
      </c>
      <c r="O101" s="53">
        <v>589666.33094788797</v>
      </c>
      <c r="P101" s="53">
        <v>500999.45572728169</v>
      </c>
      <c r="Q101" s="56">
        <v>494368.42591133248</v>
      </c>
      <c r="R101" s="56">
        <v>241909.8043545715</v>
      </c>
      <c r="S101" s="53">
        <v>252441.8661429387</v>
      </c>
      <c r="T101" s="53">
        <v>52472.248150855943</v>
      </c>
      <c r="U101" s="53">
        <v>28.18</v>
      </c>
      <c r="V101" s="55">
        <v>6.4118512782442797E-3</v>
      </c>
      <c r="W101" s="53">
        <v>2.4332117881615698</v>
      </c>
    </row>
    <row r="102" spans="1:23" ht="31.5">
      <c r="A102" s="1"/>
      <c r="B102" s="23" t="s">
        <v>522</v>
      </c>
      <c r="C102" s="29" t="s">
        <v>908</v>
      </c>
      <c r="D102" s="23" t="s">
        <v>523</v>
      </c>
      <c r="E102" s="23" t="s">
        <v>362</v>
      </c>
      <c r="F102" s="53">
        <v>259</v>
      </c>
      <c r="G102" s="53">
        <v>944.40686409852503</v>
      </c>
      <c r="H102" s="53">
        <v>61.223283333333299</v>
      </c>
      <c r="I102" s="53">
        <v>2.3339166666666702</v>
      </c>
      <c r="J102" s="54">
        <v>3</v>
      </c>
      <c r="K102" s="55">
        <v>5.0521852387186402E-6</v>
      </c>
      <c r="L102" s="53">
        <v>29.403706890708602</v>
      </c>
      <c r="M102" s="53">
        <v>6369182.1702949032</v>
      </c>
      <c r="N102" s="53">
        <v>1872775.6566887849</v>
      </c>
      <c r="O102" s="53">
        <v>403587.94463931862</v>
      </c>
      <c r="P102" s="53">
        <v>324823.03071373911</v>
      </c>
      <c r="Q102" s="56">
        <v>7435217.4346076343</v>
      </c>
      <c r="R102" s="56">
        <v>1406884.6432067668</v>
      </c>
      <c r="S102" s="53">
        <v>1619794.52881868</v>
      </c>
      <c r="T102" s="53">
        <v>310746.39915896876</v>
      </c>
      <c r="U102" s="53">
        <v>37.51</v>
      </c>
      <c r="V102" s="55">
        <v>4.62187232005817E-3</v>
      </c>
      <c r="W102" s="53">
        <v>1.5457108866429099</v>
      </c>
    </row>
    <row r="103" spans="1:23" ht="15" customHeight="1">
      <c r="A103" s="1"/>
      <c r="B103" s="9" t="s">
        <v>73</v>
      </c>
      <c r="C103" s="22" t="s">
        <v>524</v>
      </c>
      <c r="D103" s="23" t="s">
        <v>74</v>
      </c>
      <c r="E103" s="23" t="s">
        <v>362</v>
      </c>
      <c r="F103" s="53">
        <v>7501</v>
      </c>
      <c r="G103" s="53">
        <v>1000.8086583163901</v>
      </c>
      <c r="H103" s="53">
        <v>57.055199999999999</v>
      </c>
      <c r="I103" s="53">
        <v>0.65851666666666697</v>
      </c>
      <c r="J103" s="54">
        <v>3</v>
      </c>
      <c r="K103" s="55">
        <v>5.4943805135676505E-4</v>
      </c>
      <c r="L103" s="53">
        <v>72.044404848254601</v>
      </c>
      <c r="M103" s="53">
        <v>24456.799494082734</v>
      </c>
      <c r="N103" s="53">
        <v>10689.044500751472</v>
      </c>
      <c r="O103" s="53">
        <v>223452.57277772354</v>
      </c>
      <c r="P103" s="53">
        <v>173361.38207667097</v>
      </c>
      <c r="Q103" s="56">
        <v>13469.782391603749</v>
      </c>
      <c r="R103" s="56">
        <v>5495.1744900375088</v>
      </c>
      <c r="S103" s="53">
        <v>18391.845512348536</v>
      </c>
      <c r="T103" s="53">
        <v>13250.295639981938</v>
      </c>
      <c r="U103" s="53">
        <v>15.55</v>
      </c>
      <c r="V103" s="55">
        <v>3.9455485225516904E-3</v>
      </c>
      <c r="W103" s="53">
        <v>1.3154458423226401</v>
      </c>
    </row>
    <row r="104" spans="1:23" ht="15" customHeight="1">
      <c r="B104" s="13" t="s">
        <v>525</v>
      </c>
      <c r="C104" s="22" t="s">
        <v>400</v>
      </c>
      <c r="D104" s="13" t="s">
        <v>526</v>
      </c>
      <c r="E104" s="13" t="s">
        <v>362</v>
      </c>
      <c r="F104" s="53">
        <v>5404</v>
      </c>
      <c r="G104" s="53">
        <v>962.73409539155205</v>
      </c>
      <c r="H104" s="53">
        <v>63.722666666666697</v>
      </c>
      <c r="I104" s="53">
        <v>0.63196666666666701</v>
      </c>
      <c r="J104" s="54">
        <v>3</v>
      </c>
      <c r="K104" s="55">
        <v>3.4342005752210402E-3</v>
      </c>
      <c r="L104" s="53">
        <v>55.427557164595598</v>
      </c>
      <c r="M104" s="53">
        <v>289073.20777040697</v>
      </c>
      <c r="N104" s="53">
        <v>40676.057630035015</v>
      </c>
      <c r="O104" s="53">
        <v>42223.452773602898</v>
      </c>
      <c r="P104" s="53">
        <v>27296.262583981257</v>
      </c>
      <c r="Q104" s="56">
        <v>201108.67336093</v>
      </c>
      <c r="R104" s="56">
        <v>111469.6248900894</v>
      </c>
      <c r="S104" s="53">
        <v>147081.72969355478</v>
      </c>
      <c r="T104" s="53">
        <v>50242.078513164051</v>
      </c>
      <c r="U104" s="53">
        <v>35.6</v>
      </c>
      <c r="V104" s="55">
        <v>4.0567740170445203E-3</v>
      </c>
      <c r="W104" s="53">
        <v>1.4060748649699599</v>
      </c>
    </row>
    <row r="105" spans="1:23" ht="15" customHeight="1">
      <c r="B105" s="13" t="s">
        <v>527</v>
      </c>
      <c r="C105" s="22" t="s">
        <v>411</v>
      </c>
      <c r="D105" s="13" t="s">
        <v>528</v>
      </c>
      <c r="E105" s="13" t="s">
        <v>362</v>
      </c>
      <c r="F105" s="53">
        <v>358</v>
      </c>
      <c r="G105" s="53">
        <v>653.31476521555396</v>
      </c>
      <c r="H105" s="53">
        <v>52.4903166666667</v>
      </c>
      <c r="I105" s="53">
        <v>0.88439999999999996</v>
      </c>
      <c r="J105" s="54">
        <v>2</v>
      </c>
      <c r="K105" s="55">
        <v>1.9071690431138301E-5</v>
      </c>
      <c r="L105" s="53">
        <v>37.390355350855103</v>
      </c>
      <c r="M105" s="53">
        <v>52636.957526390128</v>
      </c>
      <c r="N105" s="53">
        <v>15164.557628951667</v>
      </c>
      <c r="O105" s="53">
        <v>371011.63487454643</v>
      </c>
      <c r="P105" s="53">
        <v>341418.18306189403</v>
      </c>
      <c r="Q105" s="56">
        <v>74467.804647021097</v>
      </c>
      <c r="R105" s="56">
        <v>21086.558172099714</v>
      </c>
      <c r="S105" s="53">
        <v>1393583.6924893649</v>
      </c>
      <c r="T105" s="53">
        <v>521065.89473334065</v>
      </c>
      <c r="U105" s="53">
        <v>35.81</v>
      </c>
      <c r="V105" s="55">
        <v>2.4774973480816702E-3</v>
      </c>
      <c r="W105" s="53">
        <v>1.89902928883609</v>
      </c>
    </row>
    <row r="106" spans="1:23" s="1" customFormat="1" ht="15" customHeight="1">
      <c r="B106" s="9" t="s">
        <v>75</v>
      </c>
      <c r="C106" s="22" t="s">
        <v>898</v>
      </c>
      <c r="D106" s="23" t="s">
        <v>76</v>
      </c>
      <c r="E106" s="23" t="s">
        <v>362</v>
      </c>
      <c r="F106" s="53">
        <v>5977</v>
      </c>
      <c r="G106" s="53">
        <v>1032.0870611697401</v>
      </c>
      <c r="H106" s="53">
        <v>53.989383333333301</v>
      </c>
      <c r="I106" s="53">
        <v>0.87195</v>
      </c>
      <c r="J106" s="54">
        <v>3</v>
      </c>
      <c r="K106" s="55">
        <v>1.7367353170253399E-3</v>
      </c>
      <c r="L106" s="53">
        <v>99.614885871691996</v>
      </c>
      <c r="M106" s="53">
        <v>45656.725288646703</v>
      </c>
      <c r="N106" s="53">
        <v>472.09164227067384</v>
      </c>
      <c r="O106" s="53">
        <v>308458.0505369064</v>
      </c>
      <c r="P106" s="53">
        <v>263140.02074351185</v>
      </c>
      <c r="Q106" s="56">
        <v>56622.518301562253</v>
      </c>
      <c r="R106" s="56">
        <v>56404.456983779142</v>
      </c>
      <c r="S106" s="53">
        <v>41227.151857207667</v>
      </c>
      <c r="T106" s="53">
        <v>13896.39616114564</v>
      </c>
      <c r="U106" s="53">
        <v>26.62</v>
      </c>
      <c r="V106" s="55">
        <v>4.3541085683500604E-3</v>
      </c>
      <c r="W106" s="53">
        <v>1.40762294760988</v>
      </c>
    </row>
    <row r="107" spans="1:23" ht="15" customHeight="1">
      <c r="B107" s="13" t="s">
        <v>529</v>
      </c>
      <c r="C107" s="22" t="s">
        <v>372</v>
      </c>
      <c r="D107" s="13" t="s">
        <v>530</v>
      </c>
      <c r="E107" s="13" t="s">
        <v>362</v>
      </c>
      <c r="F107" s="53">
        <v>8140</v>
      </c>
      <c r="G107" s="53">
        <v>719.312036647181</v>
      </c>
      <c r="H107" s="53">
        <v>41.778166666666699</v>
      </c>
      <c r="I107" s="53">
        <v>0.64883333333333304</v>
      </c>
      <c r="J107" s="54">
        <v>2</v>
      </c>
      <c r="K107" s="55">
        <v>5.2610402073888203E-3</v>
      </c>
      <c r="L107" s="53">
        <v>85.490051006343805</v>
      </c>
      <c r="M107" s="53">
        <v>47224.462477042231</v>
      </c>
      <c r="N107" s="53">
        <v>11767.570462663176</v>
      </c>
      <c r="O107" s="53">
        <v>237818.53296106317</v>
      </c>
      <c r="P107" s="53">
        <v>326406.9107000014</v>
      </c>
      <c r="Q107" s="56">
        <v>8379.9226529573843</v>
      </c>
      <c r="R107" s="56">
        <v>7164.00015030543</v>
      </c>
      <c r="S107" s="53">
        <v>75057.233915881967</v>
      </c>
      <c r="T107" s="53">
        <v>22039.88243145623</v>
      </c>
      <c r="U107" s="53">
        <v>28.22</v>
      </c>
      <c r="V107" s="55">
        <v>2.3203606031074698E-3</v>
      </c>
      <c r="W107" s="53">
        <v>1.61516704295195</v>
      </c>
    </row>
    <row r="108" spans="1:23" ht="15" customHeight="1">
      <c r="B108" s="4" t="s">
        <v>531</v>
      </c>
      <c r="C108" s="22" t="s">
        <v>372</v>
      </c>
      <c r="D108" s="23" t="s">
        <v>77</v>
      </c>
      <c r="E108" s="23" t="s">
        <v>362</v>
      </c>
      <c r="F108" s="53">
        <v>5708</v>
      </c>
      <c r="G108" s="53">
        <v>535.23254270110397</v>
      </c>
      <c r="H108" s="53">
        <v>50.905149999999999</v>
      </c>
      <c r="I108" s="53">
        <v>0.23798333333333299</v>
      </c>
      <c r="J108" s="54">
        <v>2</v>
      </c>
      <c r="K108" s="55">
        <v>1.4404523562827599E-6</v>
      </c>
      <c r="L108" s="53">
        <v>94.412683758880803</v>
      </c>
      <c r="M108" s="53">
        <v>4265.0606224689</v>
      </c>
      <c r="N108" s="53">
        <v>2066.7554884490542</v>
      </c>
      <c r="O108" s="53">
        <v>28201.123423998913</v>
      </c>
      <c r="P108" s="53">
        <v>26625.43747475174</v>
      </c>
      <c r="Q108" s="56">
        <v>0</v>
      </c>
      <c r="R108" s="56">
        <v>0</v>
      </c>
      <c r="S108" s="53">
        <v>46362.77009068273</v>
      </c>
      <c r="T108" s="53">
        <v>24641.011744237981</v>
      </c>
      <c r="U108" s="53">
        <v>35.33</v>
      </c>
      <c r="V108" s="55">
        <v>1.7324684474715501E-3</v>
      </c>
      <c r="W108" s="53">
        <v>1.6214800816581401</v>
      </c>
    </row>
    <row r="109" spans="1:23" ht="15" customHeight="1">
      <c r="B109" s="13" t="s">
        <v>532</v>
      </c>
      <c r="C109" s="22" t="s">
        <v>372</v>
      </c>
      <c r="D109" s="13" t="s">
        <v>533</v>
      </c>
      <c r="E109" s="13" t="s">
        <v>362</v>
      </c>
      <c r="F109" s="53">
        <v>257</v>
      </c>
      <c r="G109" s="53">
        <v>686.81228237409698</v>
      </c>
      <c r="H109" s="53">
        <v>66.632883333333297</v>
      </c>
      <c r="I109" s="53">
        <v>1.3413333333333299</v>
      </c>
      <c r="J109" s="54">
        <v>2</v>
      </c>
      <c r="K109" s="55">
        <v>6.5224598354229904E-5</v>
      </c>
      <c r="L109" s="53">
        <v>28.711780164364299</v>
      </c>
      <c r="M109" s="53">
        <v>326362.56867009099</v>
      </c>
      <c r="N109" s="53">
        <v>72415.671229845248</v>
      </c>
      <c r="O109" s="53">
        <v>772145.67727449478</v>
      </c>
      <c r="P109" s="53">
        <v>688468.84776632627</v>
      </c>
      <c r="Q109" s="56">
        <v>403104.1259895835</v>
      </c>
      <c r="R109" s="56">
        <v>98988.749557935938</v>
      </c>
      <c r="S109" s="53">
        <v>2787329.6112392363</v>
      </c>
      <c r="T109" s="53">
        <v>800291.95043523679</v>
      </c>
      <c r="U109" s="53">
        <v>53.43</v>
      </c>
      <c r="V109" s="55">
        <v>2.91181443481037E-3</v>
      </c>
      <c r="W109" s="53">
        <v>2.1229216696314599</v>
      </c>
    </row>
    <row r="110" spans="1:23" ht="15" customHeight="1">
      <c r="B110" s="9" t="s">
        <v>78</v>
      </c>
      <c r="C110" s="22" t="s">
        <v>383</v>
      </c>
      <c r="D110" s="13" t="s">
        <v>79</v>
      </c>
      <c r="E110" s="13" t="s">
        <v>362</v>
      </c>
      <c r="F110" s="53">
        <v>6072</v>
      </c>
      <c r="G110" s="53">
        <v>955.77078111144897</v>
      </c>
      <c r="H110" s="53">
        <v>77.62115</v>
      </c>
      <c r="I110" s="53">
        <v>0.34775</v>
      </c>
      <c r="J110" s="54">
        <v>3</v>
      </c>
      <c r="K110" s="55">
        <v>4.46159645102151E-3</v>
      </c>
      <c r="L110" s="53">
        <v>102.645222530705</v>
      </c>
      <c r="M110" s="53">
        <v>8354.5452191048189</v>
      </c>
      <c r="N110" s="53">
        <v>2590.1771500587924</v>
      </c>
      <c r="O110" s="53">
        <v>88925.369168481833</v>
      </c>
      <c r="P110" s="53">
        <v>58358.995702963621</v>
      </c>
      <c r="Q110" s="56">
        <v>5363.0560493118901</v>
      </c>
      <c r="R110" s="56">
        <v>5504.9208162626146</v>
      </c>
      <c r="S110" s="53">
        <v>17586.529853533702</v>
      </c>
      <c r="T110" s="53">
        <v>6958.7492961192647</v>
      </c>
      <c r="U110" s="53">
        <v>27.52</v>
      </c>
      <c r="V110" s="55">
        <v>8.8139337062784796E-3</v>
      </c>
      <c r="W110" s="53">
        <v>3.07718815027114</v>
      </c>
    </row>
    <row r="111" spans="1:23" s="1" customFormat="1" ht="15" customHeight="1">
      <c r="B111" s="9" t="s">
        <v>534</v>
      </c>
      <c r="C111" s="22" t="s">
        <v>432</v>
      </c>
      <c r="D111" s="23" t="s">
        <v>80</v>
      </c>
      <c r="E111" s="23" t="s">
        <v>362</v>
      </c>
      <c r="F111" s="53">
        <v>1596</v>
      </c>
      <c r="G111" s="53">
        <v>853.62185461986201</v>
      </c>
      <c r="H111" s="53">
        <v>72.552533333333301</v>
      </c>
      <c r="I111" s="53">
        <v>1.84805</v>
      </c>
      <c r="J111" s="54">
        <v>4</v>
      </c>
      <c r="K111" s="55">
        <v>6.5722797036205094E-5</v>
      </c>
      <c r="L111" s="53">
        <v>41.790904317032798</v>
      </c>
      <c r="M111" s="53">
        <v>345142.33908048464</v>
      </c>
      <c r="N111" s="53">
        <v>144238.10468269448</v>
      </c>
      <c r="O111" s="53">
        <v>1578521.2770525704</v>
      </c>
      <c r="P111" s="53">
        <v>895590.79251751513</v>
      </c>
      <c r="Q111" s="56">
        <v>100764.60626513555</v>
      </c>
      <c r="R111" s="56">
        <v>36302.016489341848</v>
      </c>
      <c r="S111" s="53">
        <v>1532132.0070424434</v>
      </c>
      <c r="T111" s="53">
        <v>280615.72602611315</v>
      </c>
      <c r="U111" s="53">
        <v>17.64</v>
      </c>
      <c r="V111" s="55">
        <v>7.6126119292894102E-3</v>
      </c>
      <c r="W111" s="53">
        <v>2.23214249345091</v>
      </c>
    </row>
    <row r="112" spans="1:23" ht="15" customHeight="1">
      <c r="A112" s="1"/>
      <c r="B112" s="9" t="s">
        <v>535</v>
      </c>
      <c r="C112" s="22" t="s">
        <v>536</v>
      </c>
      <c r="D112" s="23" t="s">
        <v>537</v>
      </c>
      <c r="E112" s="23" t="s">
        <v>362</v>
      </c>
      <c r="F112" s="53">
        <v>1648</v>
      </c>
      <c r="G112" s="53">
        <v>1000.922333544</v>
      </c>
      <c r="H112" s="53">
        <v>42.196833333333302</v>
      </c>
      <c r="I112" s="53">
        <v>1.0315000000000001</v>
      </c>
      <c r="J112" s="54">
        <v>2</v>
      </c>
      <c r="K112" s="55">
        <v>1.2306386701910201E-5</v>
      </c>
      <c r="L112" s="53">
        <v>36.684311201277602</v>
      </c>
      <c r="M112" s="53">
        <v>74315.221222061067</v>
      </c>
      <c r="N112" s="53">
        <v>23435.354480507009</v>
      </c>
      <c r="O112" s="53">
        <v>596093.5197802441</v>
      </c>
      <c r="P112" s="53">
        <v>554204.10143372091</v>
      </c>
      <c r="Q112" s="56">
        <v>12416.246861239644</v>
      </c>
      <c r="R112" s="56">
        <v>4010.2089686896438</v>
      </c>
      <c r="S112" s="53">
        <v>429857.75994683197</v>
      </c>
      <c r="T112" s="53">
        <v>157690.35838173667</v>
      </c>
      <c r="U112" s="53">
        <v>59.41</v>
      </c>
      <c r="V112" s="55">
        <v>4.2141542455738099E-3</v>
      </c>
      <c r="W112" s="53">
        <v>2.10726055981864</v>
      </c>
    </row>
    <row r="113" spans="1:23" ht="15" customHeight="1">
      <c r="B113" s="9" t="s">
        <v>538</v>
      </c>
      <c r="C113" s="22" t="s">
        <v>539</v>
      </c>
      <c r="D113" s="13" t="s">
        <v>81</v>
      </c>
      <c r="E113" s="13" t="s">
        <v>362</v>
      </c>
      <c r="F113" s="53">
        <v>1111</v>
      </c>
      <c r="G113" s="53">
        <v>938.06026016281396</v>
      </c>
      <c r="H113" s="53">
        <v>53.898616666666697</v>
      </c>
      <c r="I113" s="53">
        <v>1.1170833333333301</v>
      </c>
      <c r="J113" s="54">
        <v>3</v>
      </c>
      <c r="K113" s="55">
        <v>1.75606399775874E-4</v>
      </c>
      <c r="L113" s="53">
        <v>79.5280081389663</v>
      </c>
      <c r="M113" s="53">
        <v>245394.57998762233</v>
      </c>
      <c r="N113" s="53">
        <v>43028.507759833723</v>
      </c>
      <c r="O113" s="53">
        <v>1115105.0540030061</v>
      </c>
      <c r="P113" s="53">
        <v>942781.79705047444</v>
      </c>
      <c r="Q113" s="56">
        <v>113519.34295860025</v>
      </c>
      <c r="R113" s="56">
        <v>90279.672307416738</v>
      </c>
      <c r="S113" s="53">
        <v>112335.80889390565</v>
      </c>
      <c r="T113" s="53">
        <v>24217.623693015583</v>
      </c>
      <c r="U113" s="53">
        <v>40.83</v>
      </c>
      <c r="V113" s="55">
        <v>5.1510878015505997E-3</v>
      </c>
      <c r="W113" s="53">
        <v>1.83237494922925</v>
      </c>
    </row>
    <row r="114" spans="1:23" ht="15" customHeight="1">
      <c r="B114" s="4" t="s">
        <v>540</v>
      </c>
      <c r="C114" s="22" t="s">
        <v>541</v>
      </c>
      <c r="D114" s="13" t="s">
        <v>82</v>
      </c>
      <c r="E114" s="13" t="s">
        <v>362</v>
      </c>
      <c r="F114" s="53">
        <v>1296</v>
      </c>
      <c r="G114" s="53">
        <v>930.36877347223003</v>
      </c>
      <c r="H114" s="53">
        <v>55.6833666666667</v>
      </c>
      <c r="I114" s="53">
        <v>1.29558333333333</v>
      </c>
      <c r="J114" s="54">
        <v>3</v>
      </c>
      <c r="K114" s="55">
        <v>5.2367526367975703E-3</v>
      </c>
      <c r="L114" s="53">
        <v>30.984798371208601</v>
      </c>
      <c r="M114" s="53">
        <v>1203007.706215173</v>
      </c>
      <c r="N114" s="53">
        <v>372749.51216087025</v>
      </c>
      <c r="O114" s="53">
        <v>356601.7058608043</v>
      </c>
      <c r="P114" s="53">
        <v>267338.67312057281</v>
      </c>
      <c r="Q114" s="56">
        <v>327413.90565487201</v>
      </c>
      <c r="R114" s="56">
        <v>86049.767992016452</v>
      </c>
      <c r="S114" s="53">
        <v>532199.14511253731</v>
      </c>
      <c r="T114" s="53">
        <v>126661.13682894642</v>
      </c>
      <c r="U114" s="53">
        <v>36.65</v>
      </c>
      <c r="V114" s="55">
        <v>5.4910160502004103E-3</v>
      </c>
      <c r="W114" s="53">
        <v>1.9694621458719099</v>
      </c>
    </row>
    <row r="115" spans="1:23" ht="15" customHeight="1">
      <c r="B115" s="4" t="s">
        <v>542</v>
      </c>
      <c r="C115" s="22" t="s">
        <v>360</v>
      </c>
      <c r="D115" s="13" t="s">
        <v>83</v>
      </c>
      <c r="E115" s="13" t="s">
        <v>362</v>
      </c>
      <c r="F115" s="53">
        <v>30</v>
      </c>
      <c r="G115" s="53">
        <v>854.41020535700898</v>
      </c>
      <c r="H115" s="53">
        <v>61.140466666666697</v>
      </c>
      <c r="I115" s="53">
        <v>3.01145</v>
      </c>
      <c r="J115" s="54">
        <v>2</v>
      </c>
      <c r="K115" s="55">
        <v>8.5224301542419201E-4</v>
      </c>
      <c r="L115" s="53">
        <v>33.6822482622905</v>
      </c>
      <c r="M115" s="53">
        <v>9011830.1612149347</v>
      </c>
      <c r="N115" s="53">
        <v>3035387.0078764129</v>
      </c>
      <c r="O115" s="53">
        <v>13972113.241952032</v>
      </c>
      <c r="P115" s="53">
        <v>12118016.605807707</v>
      </c>
      <c r="Q115" s="56">
        <v>9441034.1108609997</v>
      </c>
      <c r="R115" s="56">
        <v>1454908.5751932361</v>
      </c>
      <c r="S115" s="53">
        <v>31279367.187894464</v>
      </c>
      <c r="T115" s="53">
        <v>6198954.3683716534</v>
      </c>
      <c r="U115" s="53">
        <v>85.82</v>
      </c>
      <c r="V115" s="55">
        <v>2.9577802579296999E-3</v>
      </c>
      <c r="W115" s="53">
        <v>1.7329360396151801</v>
      </c>
    </row>
    <row r="116" spans="1:23" ht="15" customHeight="1">
      <c r="B116" s="9" t="s">
        <v>543</v>
      </c>
      <c r="C116" s="22" t="s">
        <v>360</v>
      </c>
      <c r="D116" s="23" t="s">
        <v>84</v>
      </c>
      <c r="E116" s="23" t="s">
        <v>362</v>
      </c>
      <c r="F116" s="53">
        <v>279</v>
      </c>
      <c r="G116" s="53">
        <v>944.98423893886002</v>
      </c>
      <c r="H116" s="53">
        <v>69.205016666666694</v>
      </c>
      <c r="I116" s="53">
        <v>1.50596666666667</v>
      </c>
      <c r="J116" s="54">
        <v>2</v>
      </c>
      <c r="K116" s="55">
        <v>3.6726972135996401E-3</v>
      </c>
      <c r="L116" s="53">
        <v>100.27971800982399</v>
      </c>
      <c r="M116" s="53">
        <v>701645.4406710047</v>
      </c>
      <c r="N116" s="53">
        <v>703608.06933366787</v>
      </c>
      <c r="O116" s="53">
        <v>537540.54831454926</v>
      </c>
      <c r="P116" s="53">
        <v>517998.92316435347</v>
      </c>
      <c r="Q116" s="56">
        <v>19234516.533405449</v>
      </c>
      <c r="R116" s="56">
        <v>2671801.8308849055</v>
      </c>
      <c r="S116" s="53">
        <v>294726.00204866391</v>
      </c>
      <c r="T116" s="53">
        <v>191625.91039684968</v>
      </c>
      <c r="U116" s="53">
        <v>83.85</v>
      </c>
      <c r="V116" s="55">
        <v>4.4249439606573997E-3</v>
      </c>
      <c r="W116" s="53">
        <v>2.3437830093746701</v>
      </c>
    </row>
    <row r="117" spans="1:23" ht="15" customHeight="1">
      <c r="B117" s="13" t="s">
        <v>544</v>
      </c>
      <c r="C117" s="22" t="s">
        <v>360</v>
      </c>
      <c r="D117" s="13" t="s">
        <v>85</v>
      </c>
      <c r="E117" s="13" t="s">
        <v>362</v>
      </c>
      <c r="F117" s="53">
        <v>14656</v>
      </c>
      <c r="G117" s="53">
        <v>879.09096206573099</v>
      </c>
      <c r="H117" s="53">
        <v>76.924099999999996</v>
      </c>
      <c r="I117" s="53">
        <v>0.20751666666666699</v>
      </c>
      <c r="J117" s="54">
        <v>3</v>
      </c>
      <c r="K117" s="55">
        <v>3.46871435816198E-3</v>
      </c>
      <c r="L117" s="53">
        <v>67.204172146262707</v>
      </c>
      <c r="M117" s="53">
        <v>6112.4098051457941</v>
      </c>
      <c r="N117" s="53">
        <v>4107.7944077352149</v>
      </c>
      <c r="O117" s="53">
        <v>88036.682032701676</v>
      </c>
      <c r="P117" s="53">
        <v>86525.999240160134</v>
      </c>
      <c r="Q117" s="56">
        <v>7319.7257368379796</v>
      </c>
      <c r="R117" s="56">
        <v>1599.2900795375031</v>
      </c>
      <c r="S117" s="53">
        <v>121497.79301179496</v>
      </c>
      <c r="T117" s="53">
        <v>24823.005839630492</v>
      </c>
      <c r="U117" s="53">
        <v>30.94</v>
      </c>
      <c r="V117" s="55">
        <v>7.1567965537724402E-3</v>
      </c>
      <c r="W117" s="53">
        <v>2.71683140417348</v>
      </c>
    </row>
    <row r="118" spans="1:23" ht="15" customHeight="1">
      <c r="A118" s="1"/>
      <c r="B118" s="7" t="s">
        <v>545</v>
      </c>
      <c r="C118" s="22" t="s">
        <v>546</v>
      </c>
      <c r="D118" s="23" t="s">
        <v>86</v>
      </c>
      <c r="E118" s="23" t="s">
        <v>362</v>
      </c>
      <c r="F118" s="53">
        <v>2409</v>
      </c>
      <c r="G118" s="53">
        <v>909.04407730182504</v>
      </c>
      <c r="H118" s="53">
        <v>57.971400000000003</v>
      </c>
      <c r="I118" s="53">
        <v>0.71438333333333304</v>
      </c>
      <c r="J118" s="54">
        <v>3</v>
      </c>
      <c r="K118" s="55">
        <v>1.19205646030507E-3</v>
      </c>
      <c r="L118" s="53">
        <v>32.668885811691602</v>
      </c>
      <c r="M118" s="53">
        <v>739440.42705899046</v>
      </c>
      <c r="N118" s="53">
        <v>241566.94876138351</v>
      </c>
      <c r="O118" s="53">
        <v>131836.13551546886</v>
      </c>
      <c r="P118" s="53">
        <v>126696.83645938586</v>
      </c>
      <c r="Q118" s="56">
        <v>695017.09819710511</v>
      </c>
      <c r="R118" s="56">
        <v>131189.39026176493</v>
      </c>
      <c r="S118" s="53">
        <v>266287.08048845403</v>
      </c>
      <c r="T118" s="53">
        <v>45125.102927469052</v>
      </c>
      <c r="U118" s="53">
        <v>17.510000000000002</v>
      </c>
      <c r="V118" s="55">
        <v>5.2025048339601199E-3</v>
      </c>
      <c r="W118" s="53">
        <v>1.90980320215244</v>
      </c>
    </row>
    <row r="119" spans="1:23" ht="15" customHeight="1">
      <c r="A119" s="1"/>
      <c r="B119" s="23" t="s">
        <v>547</v>
      </c>
      <c r="C119" s="22" t="s">
        <v>368</v>
      </c>
      <c r="D119" s="23" t="s">
        <v>548</v>
      </c>
      <c r="E119" s="23" t="s">
        <v>362</v>
      </c>
      <c r="F119" s="53">
        <v>685</v>
      </c>
      <c r="G119" s="53">
        <v>832.33891363595399</v>
      </c>
      <c r="H119" s="53">
        <v>92.007499999999993</v>
      </c>
      <c r="I119" s="53">
        <v>1.1982999999999999</v>
      </c>
      <c r="J119" s="54">
        <v>3</v>
      </c>
      <c r="K119" s="55">
        <v>1.0095969412776699E-3</v>
      </c>
      <c r="L119" s="53">
        <v>21.630164144233198</v>
      </c>
      <c r="M119" s="53">
        <v>1138336.026961464</v>
      </c>
      <c r="N119" s="53">
        <v>240010.34668350036</v>
      </c>
      <c r="O119" s="53">
        <v>498137.14270970394</v>
      </c>
      <c r="P119" s="53">
        <v>450753.96877331595</v>
      </c>
      <c r="Q119" s="56">
        <v>382636.11759213649</v>
      </c>
      <c r="R119" s="56">
        <v>6195.9913278524391</v>
      </c>
      <c r="S119" s="53">
        <v>551839.12102473143</v>
      </c>
      <c r="T119" s="53">
        <v>64209.314730260303</v>
      </c>
      <c r="U119" s="53">
        <v>55.53</v>
      </c>
      <c r="V119" s="55">
        <v>6.6115072208958701E-3</v>
      </c>
      <c r="W119" s="53">
        <v>2.6509776412727701</v>
      </c>
    </row>
    <row r="120" spans="1:23" ht="15" customHeight="1">
      <c r="A120" s="1"/>
      <c r="B120" s="23" t="s">
        <v>549</v>
      </c>
      <c r="C120" s="22" t="s">
        <v>550</v>
      </c>
      <c r="D120" s="23" t="s">
        <v>548</v>
      </c>
      <c r="E120" s="23" t="s">
        <v>362</v>
      </c>
      <c r="F120" s="53">
        <v>461</v>
      </c>
      <c r="G120" s="53">
        <v>1072.09072314933</v>
      </c>
      <c r="H120" s="53">
        <v>67.437283333333298</v>
      </c>
      <c r="I120" s="53">
        <v>1.6248166666666699</v>
      </c>
      <c r="J120" s="54">
        <v>3</v>
      </c>
      <c r="K120" s="55">
        <v>1.4650554069906E-7</v>
      </c>
      <c r="L120" s="53">
        <v>18.342082631636199</v>
      </c>
      <c r="M120" s="53">
        <v>3472203.2209598701</v>
      </c>
      <c r="N120" s="53">
        <v>591739.20072561584</v>
      </c>
      <c r="O120" s="53">
        <v>3183222.7721746266</v>
      </c>
      <c r="P120" s="53">
        <v>583869.35122133035</v>
      </c>
      <c r="Q120" s="56">
        <v>97696.651596904354</v>
      </c>
      <c r="R120" s="56">
        <v>15978.919162978351</v>
      </c>
      <c r="S120" s="53">
        <v>1230707.71935522</v>
      </c>
      <c r="T120" s="53">
        <v>32749.660713169014</v>
      </c>
      <c r="U120" s="53">
        <v>33.53</v>
      </c>
      <c r="V120" s="55">
        <v>6.84004734148402E-3</v>
      </c>
      <c r="W120" s="53">
        <v>2.12870494921534</v>
      </c>
    </row>
    <row r="121" spans="1:23" ht="15" customHeight="1">
      <c r="B121" s="4" t="s">
        <v>551</v>
      </c>
      <c r="C121" s="22" t="s">
        <v>411</v>
      </c>
      <c r="D121" s="13" t="s">
        <v>87</v>
      </c>
      <c r="E121" s="13" t="s">
        <v>362</v>
      </c>
      <c r="F121" s="53">
        <v>4675</v>
      </c>
      <c r="G121" s="53">
        <v>1056.9442151967401</v>
      </c>
      <c r="H121" s="53">
        <v>68.372683333333299</v>
      </c>
      <c r="I121" s="53">
        <v>0.680433333333333</v>
      </c>
      <c r="J121" s="54">
        <v>2</v>
      </c>
      <c r="K121" s="55">
        <v>1.78894365694082E-3</v>
      </c>
      <c r="L121" s="53">
        <v>33.227539544911998</v>
      </c>
      <c r="M121" s="53">
        <v>182078.06085596967</v>
      </c>
      <c r="N121" s="53">
        <v>60500.059673526557</v>
      </c>
      <c r="O121" s="53">
        <v>338044.8692940473</v>
      </c>
      <c r="P121" s="53">
        <v>276478.34132806445</v>
      </c>
      <c r="Q121" s="56">
        <v>240748.45858273952</v>
      </c>
      <c r="R121" s="56">
        <v>44112.468686396787</v>
      </c>
      <c r="S121" s="53">
        <v>744187.60550764902</v>
      </c>
      <c r="T121" s="53">
        <v>222975.97878353694</v>
      </c>
      <c r="U121" s="53">
        <v>44.14</v>
      </c>
      <c r="V121" s="55">
        <v>6.7774597250718199E-3</v>
      </c>
      <c r="W121" s="53">
        <v>3.2092264352580799</v>
      </c>
    </row>
    <row r="122" spans="1:23" ht="15" customHeight="1">
      <c r="B122" s="4" t="s">
        <v>552</v>
      </c>
      <c r="C122" s="22" t="s">
        <v>413</v>
      </c>
      <c r="D122" s="13" t="s">
        <v>88</v>
      </c>
      <c r="E122" s="13" t="s">
        <v>362</v>
      </c>
      <c r="F122" s="53">
        <v>4449</v>
      </c>
      <c r="G122" s="53">
        <v>1136.4985182658199</v>
      </c>
      <c r="H122" s="53">
        <v>52.599049999999998</v>
      </c>
      <c r="I122" s="53">
        <v>0.94673333333333298</v>
      </c>
      <c r="J122" s="54">
        <v>3</v>
      </c>
      <c r="K122" s="55">
        <v>5.0128498918808901E-3</v>
      </c>
      <c r="L122" s="53">
        <v>109.69113096328</v>
      </c>
      <c r="M122" s="53">
        <v>706236.04958911671</v>
      </c>
      <c r="N122" s="53">
        <v>193725.90998732744</v>
      </c>
      <c r="O122" s="53">
        <v>176537.88597883165</v>
      </c>
      <c r="P122" s="53">
        <v>176039.43423348194</v>
      </c>
      <c r="Q122" s="56">
        <v>377239.8571838378</v>
      </c>
      <c r="R122" s="56">
        <v>413798.66578921559</v>
      </c>
      <c r="S122" s="53">
        <v>55721.9653029213</v>
      </c>
      <c r="T122" s="53">
        <v>17052.211120629796</v>
      </c>
      <c r="U122" s="53">
        <v>27.55</v>
      </c>
      <c r="V122" s="55">
        <v>3.9253968170669404E-3</v>
      </c>
      <c r="W122" s="53">
        <v>1.1523357163087</v>
      </c>
    </row>
    <row r="123" spans="1:23" ht="15" customHeight="1">
      <c r="A123" s="1"/>
      <c r="B123" s="36" t="s">
        <v>553</v>
      </c>
      <c r="C123" s="23" t="s">
        <v>554</v>
      </c>
      <c r="D123" s="23" t="s">
        <v>555</v>
      </c>
      <c r="E123" s="23" t="s">
        <v>366</v>
      </c>
      <c r="F123" s="53">
        <v>2431</v>
      </c>
      <c r="G123" s="53">
        <v>908.73362361515103</v>
      </c>
      <c r="H123" s="53">
        <v>76.714666666666702</v>
      </c>
      <c r="I123" s="53">
        <v>0.98070000000000002</v>
      </c>
      <c r="J123" s="54">
        <v>3</v>
      </c>
      <c r="K123" s="55">
        <v>4.4620893906222003E-5</v>
      </c>
      <c r="L123" s="53">
        <v>23.524012865054299</v>
      </c>
      <c r="M123" s="53">
        <v>289409.03385869536</v>
      </c>
      <c r="N123" s="53">
        <v>62806.066732008985</v>
      </c>
      <c r="O123" s="53">
        <v>225233.93771699406</v>
      </c>
      <c r="P123" s="53">
        <v>176471.62333037969</v>
      </c>
      <c r="Q123" s="56">
        <v>222260.21627995549</v>
      </c>
      <c r="R123" s="56">
        <v>52284.521871594101</v>
      </c>
      <c r="S123" s="53">
        <v>1101882.3615093098</v>
      </c>
      <c r="T123" s="53">
        <v>69548.047167965866</v>
      </c>
      <c r="U123" s="53">
        <v>47.33</v>
      </c>
      <c r="V123" s="55">
        <v>2.2414448130803101E-3</v>
      </c>
      <c r="W123" s="53">
        <v>0.82309926152437396</v>
      </c>
    </row>
    <row r="124" spans="1:23" s="1" customFormat="1" ht="31.5">
      <c r="B124" s="23" t="s">
        <v>556</v>
      </c>
      <c r="C124" s="29" t="s">
        <v>557</v>
      </c>
      <c r="D124" s="23" t="s">
        <v>912</v>
      </c>
      <c r="E124" s="23" t="s">
        <v>362</v>
      </c>
      <c r="F124" s="53">
        <v>635</v>
      </c>
      <c r="G124" s="53">
        <v>637.96530926991102</v>
      </c>
      <c r="H124" s="53">
        <v>53.661549999999998</v>
      </c>
      <c r="I124" s="53">
        <v>3.3899333333333299</v>
      </c>
      <c r="J124" s="54">
        <v>3</v>
      </c>
      <c r="K124" s="55">
        <v>1.65278043639183E-3</v>
      </c>
      <c r="L124" s="53">
        <v>38.773871693747097</v>
      </c>
      <c r="M124" s="53">
        <v>1082275.2300235573</v>
      </c>
      <c r="N124" s="53">
        <v>172406.29799281311</v>
      </c>
      <c r="O124" s="53">
        <v>928500.94662145164</v>
      </c>
      <c r="P124" s="53">
        <v>417071.71839659871</v>
      </c>
      <c r="Q124" s="56">
        <v>426504.80417361751</v>
      </c>
      <c r="R124" s="56">
        <v>15671.049581275489</v>
      </c>
      <c r="S124" s="53">
        <v>2267718.9912136733</v>
      </c>
      <c r="T124" s="53">
        <v>566742.6684281074</v>
      </c>
      <c r="U124" s="53">
        <v>53.63</v>
      </c>
      <c r="V124" s="55">
        <v>3.0984090944912199E-3</v>
      </c>
      <c r="W124" s="53">
        <v>1.6214642927184599</v>
      </c>
    </row>
    <row r="125" spans="1:23" ht="15" customHeight="1">
      <c r="B125" s="4" t="s">
        <v>558</v>
      </c>
      <c r="C125" s="22" t="s">
        <v>905</v>
      </c>
      <c r="D125" s="13" t="s">
        <v>89</v>
      </c>
      <c r="E125" s="13" t="s">
        <v>362</v>
      </c>
      <c r="F125" s="53">
        <v>1943</v>
      </c>
      <c r="G125" s="53">
        <v>1345.2761808850801</v>
      </c>
      <c r="H125" s="53">
        <v>99.748183333333301</v>
      </c>
      <c r="I125" s="53">
        <v>1.0191666666666701</v>
      </c>
      <c r="J125" s="54">
        <v>3</v>
      </c>
      <c r="K125" s="55">
        <v>2.26356317594911E-3</v>
      </c>
      <c r="L125" s="53">
        <v>38.786713231505999</v>
      </c>
      <c r="M125" s="53">
        <v>873989.31758464</v>
      </c>
      <c r="N125" s="53">
        <v>193760.08549025058</v>
      </c>
      <c r="O125" s="53">
        <v>1582430.3694167954</v>
      </c>
      <c r="P125" s="53">
        <v>663434.89206513588</v>
      </c>
      <c r="Q125" s="56">
        <v>491672.03870361205</v>
      </c>
      <c r="R125" s="56">
        <v>190703.42369146887</v>
      </c>
      <c r="S125" s="53">
        <v>1310571.8615388034</v>
      </c>
      <c r="T125" s="53">
        <v>103604.53618576443</v>
      </c>
      <c r="U125" s="53">
        <v>52.22</v>
      </c>
      <c r="V125" s="55">
        <v>1.45132546122113E-2</v>
      </c>
      <c r="W125" s="53">
        <v>3.5988104252461399</v>
      </c>
    </row>
    <row r="126" spans="1:23" s="1" customFormat="1" ht="15" customHeight="1">
      <c r="B126" s="23" t="s">
        <v>559</v>
      </c>
      <c r="C126" s="22" t="s">
        <v>441</v>
      </c>
      <c r="D126" s="23" t="s">
        <v>90</v>
      </c>
      <c r="E126" s="23" t="s">
        <v>362</v>
      </c>
      <c r="F126" s="53">
        <v>4204</v>
      </c>
      <c r="G126" s="53">
        <v>939.69813348734203</v>
      </c>
      <c r="H126" s="53">
        <v>70.238366666666707</v>
      </c>
      <c r="I126" s="53">
        <v>0.49533333333333301</v>
      </c>
      <c r="J126" s="54">
        <v>3</v>
      </c>
      <c r="K126" s="55">
        <v>7.2958629883990199E-4</v>
      </c>
      <c r="L126" s="53">
        <v>52.664143741264397</v>
      </c>
      <c r="M126" s="53">
        <v>324675.54829085036</v>
      </c>
      <c r="N126" s="53">
        <v>28311.459555247402</v>
      </c>
      <c r="O126" s="53">
        <v>198418.72545257141</v>
      </c>
      <c r="P126" s="53">
        <v>148948.7062041396</v>
      </c>
      <c r="Q126" s="56">
        <v>481578.73360519396</v>
      </c>
      <c r="R126" s="56">
        <v>91364.41709230814</v>
      </c>
      <c r="S126" s="53">
        <v>80387.772771651173</v>
      </c>
      <c r="T126" s="53">
        <v>17915.389786695843</v>
      </c>
      <c r="U126" s="53">
        <v>31.05</v>
      </c>
      <c r="V126" s="55">
        <v>4.8710613873481599E-3</v>
      </c>
      <c r="W126" s="53">
        <v>1.72973873722857</v>
      </c>
    </row>
    <row r="127" spans="1:23" ht="15" customHeight="1">
      <c r="B127" s="13" t="s">
        <v>560</v>
      </c>
      <c r="C127" s="22" t="s">
        <v>561</v>
      </c>
      <c r="D127" s="23" t="s">
        <v>562</v>
      </c>
      <c r="E127" s="23" t="s">
        <v>362</v>
      </c>
      <c r="F127" s="53">
        <v>2467</v>
      </c>
      <c r="G127" s="53">
        <v>838.66494395172106</v>
      </c>
      <c r="H127" s="53">
        <v>73.808666666666696</v>
      </c>
      <c r="I127" s="53">
        <v>1.34978333333333</v>
      </c>
      <c r="J127" s="54">
        <v>3</v>
      </c>
      <c r="K127" s="55">
        <v>8.2735764162511505E-4</v>
      </c>
      <c r="L127" s="53">
        <v>29.829707538385399</v>
      </c>
      <c r="M127" s="53">
        <v>423229.69373134663</v>
      </c>
      <c r="N127" s="53">
        <v>107618.41113022805</v>
      </c>
      <c r="O127" s="53">
        <v>329204.574521442</v>
      </c>
      <c r="P127" s="53">
        <v>79898.431375757747</v>
      </c>
      <c r="Q127" s="56">
        <v>69407.956922072946</v>
      </c>
      <c r="R127" s="56">
        <v>20704.190558223021</v>
      </c>
      <c r="S127" s="53">
        <v>335403.13873091101</v>
      </c>
      <c r="T127" s="53">
        <v>97346.120378218693</v>
      </c>
      <c r="U127" s="53">
        <v>23.87</v>
      </c>
      <c r="V127" s="55">
        <v>4.4024545227330202E-3</v>
      </c>
      <c r="W127" s="53">
        <v>1.75189396426721</v>
      </c>
    </row>
    <row r="128" spans="1:23" ht="15" customHeight="1">
      <c r="B128" s="13" t="s">
        <v>563</v>
      </c>
      <c r="C128" s="22" t="s">
        <v>370</v>
      </c>
      <c r="D128" s="13" t="s">
        <v>11</v>
      </c>
      <c r="E128" s="13" t="s">
        <v>362</v>
      </c>
      <c r="F128" s="53">
        <v>3360</v>
      </c>
      <c r="G128" s="53">
        <v>880.37317603480301</v>
      </c>
      <c r="H128" s="53">
        <v>45.565049999999999</v>
      </c>
      <c r="I128" s="53">
        <v>2.1308333333333298</v>
      </c>
      <c r="J128" s="54">
        <v>2</v>
      </c>
      <c r="K128" s="55">
        <v>6.2925568446231504E-3</v>
      </c>
      <c r="L128" s="53">
        <v>37.891354473808498</v>
      </c>
      <c r="M128" s="53">
        <v>575577.45631307468</v>
      </c>
      <c r="N128" s="53">
        <v>122642.61066921837</v>
      </c>
      <c r="O128" s="53">
        <v>165772.52359573022</v>
      </c>
      <c r="P128" s="53">
        <v>147520.14639910182</v>
      </c>
      <c r="Q128" s="56">
        <v>496199.91044777504</v>
      </c>
      <c r="R128" s="56">
        <v>134074.6822379498</v>
      </c>
      <c r="S128" s="53">
        <v>884536.84401875606</v>
      </c>
      <c r="T128" s="53">
        <v>335162.99101858441</v>
      </c>
      <c r="U128" s="53">
        <v>22.2</v>
      </c>
      <c r="V128" s="55">
        <v>3.3991358452567502E-3</v>
      </c>
      <c r="W128" s="53">
        <v>1.93272357758978</v>
      </c>
    </row>
    <row r="129" spans="1:23" ht="15" customHeight="1">
      <c r="B129" s="13" t="s">
        <v>564</v>
      </c>
      <c r="C129" s="22" t="s">
        <v>565</v>
      </c>
      <c r="D129" s="13" t="s">
        <v>11</v>
      </c>
      <c r="E129" s="13" t="s">
        <v>362</v>
      </c>
      <c r="F129" s="53">
        <v>1080</v>
      </c>
      <c r="G129" s="53">
        <v>1280.5872111809699</v>
      </c>
      <c r="H129" s="53">
        <v>93.266866666666701</v>
      </c>
      <c r="I129" s="53">
        <v>0.71101666666666696</v>
      </c>
      <c r="J129" s="54">
        <v>3</v>
      </c>
      <c r="K129" s="55">
        <v>7.00506865934036E-4</v>
      </c>
      <c r="L129" s="53">
        <v>88.430425923843998</v>
      </c>
      <c r="M129" s="53">
        <v>588603.44299156929</v>
      </c>
      <c r="N129" s="53">
        <v>96140.887417632519</v>
      </c>
      <c r="O129" s="53">
        <v>1365765.0887772194</v>
      </c>
      <c r="P129" s="53">
        <v>1200840.6211827842</v>
      </c>
      <c r="Q129" s="56">
        <v>466944.60302878101</v>
      </c>
      <c r="R129" s="56">
        <v>412921.1012867539</v>
      </c>
      <c r="S129" s="53">
        <v>4930219.5865304032</v>
      </c>
      <c r="T129" s="53">
        <v>565361.64829729474</v>
      </c>
      <c r="U129" s="53">
        <v>70.16</v>
      </c>
      <c r="V129" s="55">
        <v>4.9041422694244803E-3</v>
      </c>
      <c r="W129" s="53">
        <v>1.27754127262721</v>
      </c>
    </row>
    <row r="130" spans="1:23" ht="15" customHeight="1">
      <c r="B130" s="13" t="s">
        <v>566</v>
      </c>
      <c r="C130" s="22" t="s">
        <v>372</v>
      </c>
      <c r="D130" s="23" t="s">
        <v>567</v>
      </c>
      <c r="E130" s="23" t="s">
        <v>362</v>
      </c>
      <c r="F130" s="53">
        <v>3553</v>
      </c>
      <c r="G130" s="53">
        <v>828.98489736674696</v>
      </c>
      <c r="H130" s="53">
        <v>59.140883333333299</v>
      </c>
      <c r="I130" s="53">
        <v>1.4411166666666699</v>
      </c>
      <c r="J130" s="54">
        <v>3</v>
      </c>
      <c r="K130" s="55">
        <v>1.70353322183847E-4</v>
      </c>
      <c r="L130" s="53">
        <v>30.853022388735699</v>
      </c>
      <c r="M130" s="53">
        <v>238405.33658784869</v>
      </c>
      <c r="N130" s="53">
        <v>31966.925490958343</v>
      </c>
      <c r="O130" s="53">
        <v>298974.44868558284</v>
      </c>
      <c r="P130" s="53">
        <v>230434.18203742374</v>
      </c>
      <c r="Q130" s="56">
        <v>140734.06547806051</v>
      </c>
      <c r="R130" s="56">
        <v>43420.71273052381</v>
      </c>
      <c r="S130" s="53">
        <v>575052.80391393497</v>
      </c>
      <c r="T130" s="53">
        <v>79155.860651339928</v>
      </c>
      <c r="U130" s="53">
        <v>32.96</v>
      </c>
      <c r="V130" s="55">
        <v>5.0626996016944802E-3</v>
      </c>
      <c r="W130" s="53">
        <v>2.0381830750855499</v>
      </c>
    </row>
    <row r="131" spans="1:23" ht="47.25">
      <c r="B131" s="4" t="s">
        <v>568</v>
      </c>
      <c r="C131" s="29" t="s">
        <v>569</v>
      </c>
      <c r="D131" s="23" t="s">
        <v>20</v>
      </c>
      <c r="E131" s="23" t="s">
        <v>362</v>
      </c>
      <c r="F131" s="53">
        <v>4976</v>
      </c>
      <c r="G131" s="53">
        <v>1026.0463443034701</v>
      </c>
      <c r="H131" s="53">
        <v>95.186616666666694</v>
      </c>
      <c r="I131" s="53">
        <v>1.6649499999999999</v>
      </c>
      <c r="J131" s="54">
        <v>5</v>
      </c>
      <c r="K131" s="55">
        <v>2.0669613988000301E-4</v>
      </c>
      <c r="L131" s="53">
        <v>38.609736216676403</v>
      </c>
      <c r="M131" s="53">
        <v>1644058.3197610166</v>
      </c>
      <c r="N131" s="53">
        <v>229928.72052094201</v>
      </c>
      <c r="O131" s="53">
        <v>352639.57063258416</v>
      </c>
      <c r="P131" s="53">
        <v>293201.55818522151</v>
      </c>
      <c r="Q131" s="56">
        <v>321427.38263816951</v>
      </c>
      <c r="R131" s="56">
        <v>124102.26456476368</v>
      </c>
      <c r="S131" s="53">
        <v>405849.75169214001</v>
      </c>
      <c r="T131" s="53">
        <v>88328.61059621934</v>
      </c>
      <c r="U131" s="53">
        <v>17.11</v>
      </c>
      <c r="V131" s="55">
        <v>7.1391829696949597E-3</v>
      </c>
      <c r="W131" s="53">
        <v>1.39296015894498</v>
      </c>
    </row>
    <row r="132" spans="1:23" ht="15" customHeight="1">
      <c r="B132" s="9" t="s">
        <v>570</v>
      </c>
      <c r="C132" s="22" t="s">
        <v>571</v>
      </c>
      <c r="D132" s="13" t="s">
        <v>91</v>
      </c>
      <c r="E132" s="13" t="s">
        <v>362</v>
      </c>
      <c r="F132" s="53">
        <v>2538</v>
      </c>
      <c r="G132" s="53">
        <v>1418.95538026242</v>
      </c>
      <c r="H132" s="53">
        <v>64.737383333333298</v>
      </c>
      <c r="I132" s="53">
        <v>1.34096666666667</v>
      </c>
      <c r="J132" s="54">
        <v>3</v>
      </c>
      <c r="K132" s="55">
        <v>7.64650014281276E-4</v>
      </c>
      <c r="L132" s="53">
        <v>50.572487662983796</v>
      </c>
      <c r="M132" s="53">
        <v>778359.2382882667</v>
      </c>
      <c r="N132" s="53">
        <v>134743.57298549652</v>
      </c>
      <c r="O132" s="53">
        <v>1638883.3126953493</v>
      </c>
      <c r="P132" s="53">
        <v>1294325.5185087882</v>
      </c>
      <c r="Q132" s="56">
        <v>374890.77810423751</v>
      </c>
      <c r="R132" s="56">
        <v>189591.59250642889</v>
      </c>
      <c r="S132" s="53">
        <v>1147322.4800255664</v>
      </c>
      <c r="T132" s="53">
        <v>242890.51519061576</v>
      </c>
      <c r="U132" s="53">
        <v>61.07</v>
      </c>
      <c r="V132" s="55">
        <v>5.6113866303348896E-3</v>
      </c>
      <c r="W132" s="53">
        <v>1.31913479237821</v>
      </c>
    </row>
    <row r="133" spans="1:23" ht="15" customHeight="1">
      <c r="B133" s="4" t="s">
        <v>572</v>
      </c>
      <c r="C133" s="22" t="s">
        <v>380</v>
      </c>
      <c r="D133" s="13" t="s">
        <v>92</v>
      </c>
      <c r="E133" s="13" t="s">
        <v>362</v>
      </c>
      <c r="F133" s="53">
        <v>2542</v>
      </c>
      <c r="G133" s="53">
        <v>935.44898440446195</v>
      </c>
      <c r="H133" s="53">
        <v>98.341350000000006</v>
      </c>
      <c r="I133" s="53">
        <v>0.94074999999999998</v>
      </c>
      <c r="J133" s="54">
        <v>2</v>
      </c>
      <c r="K133" s="55">
        <v>5.7576987289298398E-4</v>
      </c>
      <c r="L133" s="53">
        <v>22.190527749715599</v>
      </c>
      <c r="M133" s="53">
        <v>638916.41332290776</v>
      </c>
      <c r="N133" s="53">
        <v>97616.424273577577</v>
      </c>
      <c r="O133" s="53">
        <v>189812.24234568235</v>
      </c>
      <c r="P133" s="53">
        <v>56879.713583464872</v>
      </c>
      <c r="Q133" s="56">
        <v>618597.89386713994</v>
      </c>
      <c r="R133" s="56">
        <v>137270.13729774431</v>
      </c>
      <c r="S133" s="53">
        <v>264122.0874537513</v>
      </c>
      <c r="T133" s="53">
        <v>47764.797666908955</v>
      </c>
      <c r="U133" s="53">
        <v>56.35</v>
      </c>
      <c r="V133" s="55">
        <v>2.6158751636558E-3</v>
      </c>
      <c r="W133" s="53">
        <v>1.3997014489398201</v>
      </c>
    </row>
    <row r="134" spans="1:23" ht="15" customHeight="1">
      <c r="A134" s="1"/>
      <c r="B134" s="23" t="s">
        <v>573</v>
      </c>
      <c r="C134" s="22" t="s">
        <v>389</v>
      </c>
      <c r="D134" s="23" t="s">
        <v>574</v>
      </c>
      <c r="E134" s="23" t="s">
        <v>362</v>
      </c>
      <c r="F134" s="53">
        <v>1669</v>
      </c>
      <c r="G134" s="53">
        <v>1237.0260045213599</v>
      </c>
      <c r="H134" s="53">
        <v>69.158316666666707</v>
      </c>
      <c r="I134" s="53">
        <v>1.3233999999999999</v>
      </c>
      <c r="J134" s="54">
        <v>2</v>
      </c>
      <c r="K134" s="55">
        <v>7.6786625308371496E-3</v>
      </c>
      <c r="L134" s="53">
        <v>22.260663596341001</v>
      </c>
      <c r="M134" s="53">
        <v>1246786.9493343199</v>
      </c>
      <c r="N134" s="53">
        <v>88901.476914768165</v>
      </c>
      <c r="O134" s="53">
        <v>698724.19321854506</v>
      </c>
      <c r="P134" s="53">
        <v>457289.00670265575</v>
      </c>
      <c r="Q134" s="56">
        <v>1827371.9311568351</v>
      </c>
      <c r="R134" s="56">
        <v>269322.37089380156</v>
      </c>
      <c r="S134" s="53">
        <v>962231.36388015188</v>
      </c>
      <c r="T134" s="53">
        <v>173316.70623778526</v>
      </c>
      <c r="U134" s="53">
        <v>63</v>
      </c>
      <c r="V134" s="55">
        <v>4.5561089523289402E-3</v>
      </c>
      <c r="W134" s="53">
        <v>1.8430616163437601</v>
      </c>
    </row>
    <row r="135" spans="1:23" ht="15" customHeight="1">
      <c r="B135" s="13" t="s">
        <v>575</v>
      </c>
      <c r="C135" s="22" t="s">
        <v>576</v>
      </c>
      <c r="D135" s="13" t="s">
        <v>577</v>
      </c>
      <c r="E135" s="13" t="s">
        <v>362</v>
      </c>
      <c r="F135" s="53">
        <v>2465</v>
      </c>
      <c r="G135" s="53">
        <v>840.36274430116202</v>
      </c>
      <c r="H135" s="53">
        <v>41.069600000000001</v>
      </c>
      <c r="I135" s="53">
        <v>0.75628333333333297</v>
      </c>
      <c r="J135" s="54">
        <v>2</v>
      </c>
      <c r="K135" s="55">
        <v>4.2711827905448398E-3</v>
      </c>
      <c r="L135" s="53">
        <v>82.859245538075797</v>
      </c>
      <c r="M135" s="53">
        <v>178961.12921268537</v>
      </c>
      <c r="N135" s="53">
        <v>60828.873409665044</v>
      </c>
      <c r="O135" s="53">
        <v>438269.23917034199</v>
      </c>
      <c r="P135" s="53">
        <v>412325.19909294636</v>
      </c>
      <c r="Q135" s="56">
        <v>21086.960234063084</v>
      </c>
      <c r="R135" s="56">
        <v>17472.49615685875</v>
      </c>
      <c r="S135" s="53">
        <v>195587.83561142566</v>
      </c>
      <c r="T135" s="53">
        <v>84159.518879360694</v>
      </c>
      <c r="U135" s="53">
        <v>18.8</v>
      </c>
      <c r="V135" s="55">
        <v>3.3356685651142501E-3</v>
      </c>
      <c r="W135" s="53">
        <v>1.9870456088447099</v>
      </c>
    </row>
    <row r="136" spans="1:23" ht="15" customHeight="1">
      <c r="B136" s="9" t="s">
        <v>578</v>
      </c>
      <c r="C136" s="22" t="s">
        <v>372</v>
      </c>
      <c r="D136" s="23" t="s">
        <v>93</v>
      </c>
      <c r="E136" s="23" t="s">
        <v>362</v>
      </c>
      <c r="F136" s="53">
        <v>1557</v>
      </c>
      <c r="G136" s="53">
        <v>660.97833596930195</v>
      </c>
      <c r="H136" s="53">
        <v>55.637500000000003</v>
      </c>
      <c r="I136" s="53">
        <v>0.77153333333333296</v>
      </c>
      <c r="J136" s="54">
        <v>3</v>
      </c>
      <c r="K136" s="55">
        <v>2.5882607311955602E-5</v>
      </c>
      <c r="L136" s="53">
        <v>112.468517564921</v>
      </c>
      <c r="M136" s="53">
        <v>188746.78033614499</v>
      </c>
      <c r="N136" s="53">
        <v>56510.318421612232</v>
      </c>
      <c r="O136" s="53">
        <v>399664.25914141233</v>
      </c>
      <c r="P136" s="53">
        <v>110012.77299709218</v>
      </c>
      <c r="Q136" s="56">
        <v>867.86058999796353</v>
      </c>
      <c r="R136" s="56">
        <v>976.06994010088977</v>
      </c>
      <c r="S136" s="53">
        <v>606203.97592715838</v>
      </c>
      <c r="T136" s="53">
        <v>166687.97516537682</v>
      </c>
      <c r="U136" s="53">
        <v>37.700000000000003</v>
      </c>
      <c r="V136" s="55">
        <v>2.9785072667891702E-3</v>
      </c>
      <c r="W136" s="53">
        <v>1.50436482765186</v>
      </c>
    </row>
    <row r="137" spans="1:23" ht="15" customHeight="1">
      <c r="B137" s="4" t="s">
        <v>579</v>
      </c>
      <c r="C137" s="22" t="s">
        <v>411</v>
      </c>
      <c r="D137" s="13" t="s">
        <v>94</v>
      </c>
      <c r="E137" s="13" t="s">
        <v>362</v>
      </c>
      <c r="F137" s="53">
        <v>5535</v>
      </c>
      <c r="G137" s="53">
        <v>1218.4242901791899</v>
      </c>
      <c r="H137" s="53">
        <v>65.355033333333296</v>
      </c>
      <c r="I137" s="53">
        <v>1.0824166666666699</v>
      </c>
      <c r="J137" s="54">
        <v>2</v>
      </c>
      <c r="K137" s="55">
        <v>2.09539178248619E-5</v>
      </c>
      <c r="L137" s="53">
        <v>28.442603194102301</v>
      </c>
      <c r="M137" s="53">
        <v>708993.74598139292</v>
      </c>
      <c r="N137" s="53">
        <v>112028.2482191267</v>
      </c>
      <c r="O137" s="53">
        <v>225687.82335442756</v>
      </c>
      <c r="P137" s="53">
        <v>177460.63642818801</v>
      </c>
      <c r="Q137" s="56">
        <v>160486.608095617</v>
      </c>
      <c r="R137" s="56">
        <v>45646.569120310502</v>
      </c>
      <c r="S137" s="53">
        <v>135708.16439078798</v>
      </c>
      <c r="T137" s="53">
        <v>4632.541906277389</v>
      </c>
      <c r="U137" s="53">
        <v>29.74</v>
      </c>
      <c r="V137" s="55">
        <v>7.2274246135748399E-3</v>
      </c>
      <c r="W137" s="53">
        <v>2.9683526621174199</v>
      </c>
    </row>
    <row r="138" spans="1:23" ht="15" customHeight="1">
      <c r="B138" s="13" t="s">
        <v>580</v>
      </c>
      <c r="C138" s="22" t="s">
        <v>581</v>
      </c>
      <c r="D138" s="13" t="s">
        <v>582</v>
      </c>
      <c r="E138" s="13" t="s">
        <v>362</v>
      </c>
      <c r="F138" s="53">
        <v>2046</v>
      </c>
      <c r="G138" s="53">
        <v>948.09121476356495</v>
      </c>
      <c r="H138" s="53">
        <v>72.687733333333298</v>
      </c>
      <c r="I138" s="53">
        <v>1.0152000000000001</v>
      </c>
      <c r="J138" s="54">
        <v>3</v>
      </c>
      <c r="K138" s="55">
        <v>8.7951061838176204E-4</v>
      </c>
      <c r="L138" s="53">
        <v>24.725863581898601</v>
      </c>
      <c r="M138" s="53">
        <v>577564.83872906573</v>
      </c>
      <c r="N138" s="53">
        <v>21903.228016223511</v>
      </c>
      <c r="O138" s="53">
        <v>194846.52680299699</v>
      </c>
      <c r="P138" s="53">
        <v>169246.74824059769</v>
      </c>
      <c r="Q138" s="56">
        <v>480021.13380919403</v>
      </c>
      <c r="R138" s="56">
        <v>118689.37070994507</v>
      </c>
      <c r="S138" s="53">
        <v>217658.80290751567</v>
      </c>
      <c r="T138" s="53">
        <v>30414.220069655486</v>
      </c>
      <c r="U138" s="53">
        <v>36.46</v>
      </c>
      <c r="V138" s="55">
        <v>7.3148900551132101E-3</v>
      </c>
      <c r="W138" s="53">
        <v>2.5745373392234301</v>
      </c>
    </row>
    <row r="139" spans="1:23" ht="15" customHeight="1">
      <c r="B139" s="10" t="s">
        <v>583</v>
      </c>
      <c r="C139" s="22" t="s">
        <v>360</v>
      </c>
      <c r="D139" s="13" t="s">
        <v>584</v>
      </c>
      <c r="E139" s="13" t="s">
        <v>362</v>
      </c>
      <c r="F139" s="53">
        <v>2003</v>
      </c>
      <c r="G139" s="53">
        <v>789.86854668611602</v>
      </c>
      <c r="H139" s="53">
        <v>59.521733333333302</v>
      </c>
      <c r="I139" s="53">
        <v>0.59950000000000003</v>
      </c>
      <c r="J139" s="54">
        <v>2</v>
      </c>
      <c r="K139" s="55">
        <v>3.7500324630645998E-4</v>
      </c>
      <c r="L139" s="53">
        <v>34.086673052117199</v>
      </c>
      <c r="M139" s="53">
        <v>246223.33687185703</v>
      </c>
      <c r="N139" s="53">
        <v>83929.343817522618</v>
      </c>
      <c r="O139" s="53">
        <v>284871.05840215762</v>
      </c>
      <c r="P139" s="53">
        <v>240726.28818547478</v>
      </c>
      <c r="Q139" s="56">
        <v>53806.50198183045</v>
      </c>
      <c r="R139" s="56">
        <v>15057.361766565242</v>
      </c>
      <c r="S139" s="53">
        <v>179728.59173368802</v>
      </c>
      <c r="T139" s="53">
        <v>48842.054939707661</v>
      </c>
      <c r="U139" s="53">
        <v>24.69</v>
      </c>
      <c r="V139" s="55">
        <v>2.6404384727811698E-3</v>
      </c>
      <c r="W139" s="53">
        <v>1.6735787339572601</v>
      </c>
    </row>
    <row r="140" spans="1:23" ht="15" customHeight="1">
      <c r="B140" s="10" t="s">
        <v>95</v>
      </c>
      <c r="C140" s="22" t="s">
        <v>360</v>
      </c>
      <c r="D140" s="23" t="s">
        <v>96</v>
      </c>
      <c r="E140" s="23" t="s">
        <v>362</v>
      </c>
      <c r="F140" s="53">
        <v>195</v>
      </c>
      <c r="G140" s="53">
        <v>749.28696077898303</v>
      </c>
      <c r="H140" s="53">
        <v>37.866016666666702</v>
      </c>
      <c r="I140" s="53">
        <v>2.3423333333333298</v>
      </c>
      <c r="J140" s="54">
        <v>2</v>
      </c>
      <c r="K140" s="55">
        <v>6.5775007480917103E-4</v>
      </c>
      <c r="L140" s="53">
        <v>30.872162294234499</v>
      </c>
      <c r="M140" s="53">
        <v>2134514.1493785535</v>
      </c>
      <c r="N140" s="53">
        <v>629928.26136143773</v>
      </c>
      <c r="O140" s="53">
        <v>970886.15891614335</v>
      </c>
      <c r="P140" s="53">
        <v>920610.83724731347</v>
      </c>
      <c r="Q140" s="56">
        <v>2330729.090668215</v>
      </c>
      <c r="R140" s="56">
        <v>468089.85222352826</v>
      </c>
      <c r="S140" s="53">
        <v>434090.16786173597</v>
      </c>
      <c r="T140" s="53">
        <v>120679.57412167826</v>
      </c>
      <c r="U140" s="53">
        <v>39.79</v>
      </c>
      <c r="V140" s="55">
        <v>3.7686242060317502E-3</v>
      </c>
      <c r="W140" s="53">
        <v>2.51819859284329</v>
      </c>
    </row>
    <row r="141" spans="1:23" ht="15" customHeight="1">
      <c r="B141" s="13" t="s">
        <v>585</v>
      </c>
      <c r="C141" s="22" t="s">
        <v>360</v>
      </c>
      <c r="D141" s="13" t="s">
        <v>0</v>
      </c>
      <c r="E141" s="13" t="s">
        <v>362</v>
      </c>
      <c r="F141" s="53">
        <v>6873</v>
      </c>
      <c r="G141" s="53">
        <v>560.79234543803796</v>
      </c>
      <c r="H141" s="53">
        <v>52.9788</v>
      </c>
      <c r="I141" s="53">
        <v>0.24424999999999999</v>
      </c>
      <c r="J141" s="54">
        <v>2</v>
      </c>
      <c r="K141" s="55">
        <v>4.4584422633220398E-5</v>
      </c>
      <c r="L141" s="53">
        <v>140.31392127887199</v>
      </c>
      <c r="M141" s="53">
        <v>0</v>
      </c>
      <c r="N141" s="53">
        <v>0</v>
      </c>
      <c r="O141" s="53">
        <v>5587.6753819777141</v>
      </c>
      <c r="P141" s="53">
        <v>8506.3593561300095</v>
      </c>
      <c r="Q141" s="56">
        <v>0</v>
      </c>
      <c r="R141" s="56">
        <v>0</v>
      </c>
      <c r="S141" s="53">
        <v>77381.237233861495</v>
      </c>
      <c r="T141" s="53">
        <v>69473.422800375076</v>
      </c>
      <c r="U141" s="53">
        <v>21</v>
      </c>
      <c r="V141" s="55">
        <v>1.23794231535612E-3</v>
      </c>
      <c r="W141" s="53">
        <v>1.10573124651473</v>
      </c>
    </row>
    <row r="142" spans="1:23" ht="15" customHeight="1">
      <c r="B142" s="4" t="s">
        <v>586</v>
      </c>
      <c r="C142" s="22" t="s">
        <v>571</v>
      </c>
      <c r="D142" s="23" t="s">
        <v>0</v>
      </c>
      <c r="E142" s="23" t="s">
        <v>362</v>
      </c>
      <c r="F142" s="53">
        <v>2287</v>
      </c>
      <c r="G142" s="53">
        <v>595.74826361478597</v>
      </c>
      <c r="H142" s="53">
        <v>46.080266666666702</v>
      </c>
      <c r="I142" s="53">
        <v>0.35828333333333301</v>
      </c>
      <c r="J142" s="54">
        <v>2</v>
      </c>
      <c r="K142" s="55">
        <v>2.12320033382563E-5</v>
      </c>
      <c r="L142" s="53">
        <v>115.846285469137</v>
      </c>
      <c r="M142" s="53">
        <v>10864.13589258172</v>
      </c>
      <c r="N142" s="53">
        <v>11541.117909103586</v>
      </c>
      <c r="O142" s="53">
        <v>141448.02334661735</v>
      </c>
      <c r="P142" s="53">
        <v>163862.28091657435</v>
      </c>
      <c r="Q142" s="56">
        <v>0</v>
      </c>
      <c r="R142" s="56">
        <v>0</v>
      </c>
      <c r="S142" s="53">
        <v>171426.06177451267</v>
      </c>
      <c r="T142" s="53">
        <v>117308.68970303175</v>
      </c>
      <c r="U142" s="53">
        <v>16.04</v>
      </c>
      <c r="V142" s="55">
        <v>2.5742958127921199E-3</v>
      </c>
      <c r="W142" s="53">
        <v>2.1642205933050298</v>
      </c>
    </row>
    <row r="143" spans="1:23" ht="15" customHeight="1">
      <c r="B143" s="13" t="s">
        <v>587</v>
      </c>
      <c r="C143" s="22" t="s">
        <v>588</v>
      </c>
      <c r="D143" s="13" t="s">
        <v>27</v>
      </c>
      <c r="E143" s="13" t="s">
        <v>362</v>
      </c>
      <c r="F143" s="53">
        <v>3121</v>
      </c>
      <c r="G143" s="53">
        <v>1205.8743235142899</v>
      </c>
      <c r="H143" s="53">
        <v>66.431866666666707</v>
      </c>
      <c r="I143" s="53">
        <v>0.58488333333333298</v>
      </c>
      <c r="J143" s="54">
        <v>3</v>
      </c>
      <c r="K143" s="55">
        <v>9.3695946583074504E-3</v>
      </c>
      <c r="L143" s="53">
        <v>76.102228025246504</v>
      </c>
      <c r="M143" s="53">
        <v>667361.63316956698</v>
      </c>
      <c r="N143" s="53">
        <v>507877.07182771422</v>
      </c>
      <c r="O143" s="53">
        <v>63926.666954180349</v>
      </c>
      <c r="P143" s="53">
        <v>58016.368304322095</v>
      </c>
      <c r="Q143" s="56">
        <v>985142.88829803851</v>
      </c>
      <c r="R143" s="56">
        <v>414232.43208143936</v>
      </c>
      <c r="S143" s="53">
        <v>60875.363001975136</v>
      </c>
      <c r="T143" s="53">
        <v>24664.029224555317</v>
      </c>
      <c r="U143" s="53">
        <v>18.28</v>
      </c>
      <c r="V143" s="55">
        <v>6.74114224057121E-3</v>
      </c>
      <c r="W143" s="53">
        <v>1.86497888686244</v>
      </c>
    </row>
    <row r="144" spans="1:23" ht="15" customHeight="1">
      <c r="B144" s="13" t="s">
        <v>589</v>
      </c>
      <c r="C144" s="22" t="s">
        <v>365</v>
      </c>
      <c r="D144" s="13" t="s">
        <v>97</v>
      </c>
      <c r="E144" s="13" t="s">
        <v>362</v>
      </c>
      <c r="F144" s="53">
        <v>6388</v>
      </c>
      <c r="G144" s="53">
        <v>1073.4235088252001</v>
      </c>
      <c r="H144" s="53">
        <v>45.968649999999997</v>
      </c>
      <c r="I144" s="53">
        <v>0.29339999999999999</v>
      </c>
      <c r="J144" s="54">
        <v>1</v>
      </c>
      <c r="K144" s="55">
        <v>2.0967417558532802E-3</v>
      </c>
      <c r="L144" s="53">
        <v>76.3766404511356</v>
      </c>
      <c r="M144" s="53">
        <v>48780.311327361334</v>
      </c>
      <c r="N144" s="53">
        <v>26011.279460543505</v>
      </c>
      <c r="O144" s="53">
        <v>198982.04662479731</v>
      </c>
      <c r="P144" s="53">
        <v>106023.48022066102</v>
      </c>
      <c r="Q144" s="56">
        <v>4450.5359324863803</v>
      </c>
      <c r="R144" s="56">
        <v>3399.1698273037232</v>
      </c>
      <c r="S144" s="53">
        <v>254116.47026306487</v>
      </c>
      <c r="T144" s="53">
        <v>167977.8367062601</v>
      </c>
      <c r="U144" s="53">
        <v>29.13</v>
      </c>
      <c r="V144" s="55">
        <v>1.53235832203791E-3</v>
      </c>
      <c r="W144" s="53">
        <v>1.428885972971</v>
      </c>
    </row>
    <row r="145" spans="1:23" s="1" customFormat="1" ht="18.95" customHeight="1">
      <c r="B145" s="11" t="s">
        <v>590</v>
      </c>
      <c r="C145" s="22" t="s">
        <v>591</v>
      </c>
      <c r="D145" s="23" t="s">
        <v>97</v>
      </c>
      <c r="E145" s="23" t="s">
        <v>362</v>
      </c>
      <c r="F145" s="53">
        <v>1852</v>
      </c>
      <c r="G145" s="53">
        <v>1196.1858690521301</v>
      </c>
      <c r="H145" s="53">
        <v>87.820866666666703</v>
      </c>
      <c r="I145" s="53">
        <v>1.16191666666667</v>
      </c>
      <c r="J145" s="54">
        <v>3</v>
      </c>
      <c r="K145" s="55">
        <v>5.6213145396277804E-6</v>
      </c>
      <c r="L145" s="53">
        <v>27.786256170880201</v>
      </c>
      <c r="M145" s="53">
        <v>355226.15920969564</v>
      </c>
      <c r="N145" s="53">
        <v>96395.054838081429</v>
      </c>
      <c r="O145" s="53">
        <v>195065.26430269665</v>
      </c>
      <c r="P145" s="53">
        <v>133786.82294524895</v>
      </c>
      <c r="Q145" s="56">
        <v>4091482.3917849297</v>
      </c>
      <c r="R145" s="56">
        <v>979850.08671556285</v>
      </c>
      <c r="S145" s="53">
        <v>204131.29021495799</v>
      </c>
      <c r="T145" s="53">
        <v>56720.443224050847</v>
      </c>
      <c r="U145" s="53">
        <v>100.24</v>
      </c>
      <c r="V145" s="55">
        <v>8.9777557445813692E-3</v>
      </c>
      <c r="W145" s="53">
        <v>2.50388750255091</v>
      </c>
    </row>
    <row r="146" spans="1:23" ht="15" customHeight="1">
      <c r="A146" s="1"/>
      <c r="B146" s="36" t="s">
        <v>592</v>
      </c>
      <c r="C146" s="23" t="s">
        <v>593</v>
      </c>
      <c r="D146" s="23" t="s">
        <v>594</v>
      </c>
      <c r="E146" s="23" t="s">
        <v>366</v>
      </c>
      <c r="F146" s="53">
        <v>1260</v>
      </c>
      <c r="G146" s="53">
        <v>1345.5152311655199</v>
      </c>
      <c r="H146" s="53">
        <v>77.62115</v>
      </c>
      <c r="I146" s="53">
        <v>1.5632999999999999</v>
      </c>
      <c r="J146" s="54">
        <v>3</v>
      </c>
      <c r="K146" s="55">
        <v>8.5685288177539398E-5</v>
      </c>
      <c r="L146" s="53">
        <v>19.092938816706301</v>
      </c>
      <c r="M146" s="53">
        <v>2640087.9319033637</v>
      </c>
      <c r="N146" s="53">
        <v>309711.12313338736</v>
      </c>
      <c r="O146" s="53">
        <v>926737.51616388967</v>
      </c>
      <c r="P146" s="53">
        <v>799108.7950343095</v>
      </c>
      <c r="Q146" s="56">
        <v>1189679.302962505</v>
      </c>
      <c r="R146" s="56">
        <v>66502.143274749789</v>
      </c>
      <c r="S146" s="53">
        <v>809313.46684855607</v>
      </c>
      <c r="T146" s="53">
        <v>65043.66194510497</v>
      </c>
      <c r="U146" s="53">
        <v>77.89</v>
      </c>
      <c r="V146" s="55">
        <v>9.0640959183474496E-3</v>
      </c>
      <c r="W146" s="53">
        <v>2.24719540345989</v>
      </c>
    </row>
    <row r="147" spans="1:23" ht="15" customHeight="1">
      <c r="A147" s="1"/>
      <c r="B147" s="23" t="s">
        <v>595</v>
      </c>
      <c r="C147" s="22" t="s">
        <v>432</v>
      </c>
      <c r="D147" s="23" t="s">
        <v>12</v>
      </c>
      <c r="E147" s="23" t="s">
        <v>362</v>
      </c>
      <c r="F147" s="53">
        <v>1084</v>
      </c>
      <c r="G147" s="53">
        <v>667.96241572062695</v>
      </c>
      <c r="H147" s="53">
        <v>49.758483333333302</v>
      </c>
      <c r="I147" s="53">
        <v>1.3426166666666699</v>
      </c>
      <c r="J147" s="54">
        <v>3</v>
      </c>
      <c r="K147" s="55">
        <v>1.28338909526693E-3</v>
      </c>
      <c r="L147" s="53">
        <v>31.465739503055602</v>
      </c>
      <c r="M147" s="53">
        <v>877789.77192444401</v>
      </c>
      <c r="N147" s="53">
        <v>276203.04301821155</v>
      </c>
      <c r="O147" s="53">
        <v>316491.75902714272</v>
      </c>
      <c r="P147" s="53">
        <v>286565.60779449443</v>
      </c>
      <c r="Q147" s="56">
        <v>121006.94809916601</v>
      </c>
      <c r="R147" s="56">
        <v>10230.591942829218</v>
      </c>
      <c r="S147" s="53">
        <v>425628.54284565541</v>
      </c>
      <c r="T147" s="53">
        <v>133029.87142415575</v>
      </c>
      <c r="U147" s="53">
        <v>28.37</v>
      </c>
      <c r="V147" s="55">
        <v>3.5177612412553602E-3</v>
      </c>
      <c r="W147" s="53">
        <v>1.7581229575391299</v>
      </c>
    </row>
    <row r="148" spans="1:23" ht="31.5">
      <c r="B148" s="36" t="s">
        <v>596</v>
      </c>
      <c r="C148" s="16" t="s">
        <v>597</v>
      </c>
      <c r="D148" s="13" t="s">
        <v>12</v>
      </c>
      <c r="E148" s="23" t="s">
        <v>366</v>
      </c>
      <c r="F148" s="53">
        <v>1402</v>
      </c>
      <c r="G148" s="53">
        <v>1779.4768577811101</v>
      </c>
      <c r="H148" s="53">
        <v>97.671516666666705</v>
      </c>
      <c r="I148" s="53">
        <v>1.2979833333333299</v>
      </c>
      <c r="J148" s="54">
        <v>3</v>
      </c>
      <c r="K148" s="55">
        <v>3.3233526346765399E-5</v>
      </c>
      <c r="L148" s="53">
        <v>22.5891446976891</v>
      </c>
      <c r="M148" s="53">
        <v>1605631.0656594133</v>
      </c>
      <c r="N148" s="53">
        <v>264965.484647226</v>
      </c>
      <c r="O148" s="53">
        <v>3782440.3193339258</v>
      </c>
      <c r="P148" s="53">
        <v>2823973.2878604643</v>
      </c>
      <c r="Q148" s="56">
        <v>1238663.2380043301</v>
      </c>
      <c r="R148" s="56">
        <v>78693.481314415403</v>
      </c>
      <c r="S148" s="53">
        <v>4453754.8108920902</v>
      </c>
      <c r="T148" s="53">
        <v>1006065.1187126938</v>
      </c>
      <c r="U148" s="53">
        <v>20.100000000000001</v>
      </c>
      <c r="V148" s="55">
        <v>9.5439426950179006E-3</v>
      </c>
      <c r="W148" s="53">
        <v>1.7887963650438601</v>
      </c>
    </row>
    <row r="149" spans="1:23" ht="15" customHeight="1">
      <c r="B149" s="13" t="s">
        <v>598</v>
      </c>
      <c r="C149" s="29" t="s">
        <v>599</v>
      </c>
      <c r="D149" s="13" t="s">
        <v>600</v>
      </c>
      <c r="E149" s="13" t="s">
        <v>362</v>
      </c>
      <c r="F149" s="53">
        <v>3937</v>
      </c>
      <c r="G149" s="53">
        <v>733.93577087274002</v>
      </c>
      <c r="H149" s="53">
        <v>64.511216666666698</v>
      </c>
      <c r="I149" s="53">
        <v>1.27311666666667</v>
      </c>
      <c r="J149" s="54">
        <v>3</v>
      </c>
      <c r="K149" s="55">
        <v>1.05378041567955E-2</v>
      </c>
      <c r="L149" s="53">
        <v>120.093633058073</v>
      </c>
      <c r="M149" s="53">
        <v>182005.35486167436</v>
      </c>
      <c r="N149" s="53">
        <v>54376.050989061849</v>
      </c>
      <c r="O149" s="53">
        <v>191273.38956478983</v>
      </c>
      <c r="P149" s="53">
        <v>155688.74503166165</v>
      </c>
      <c r="Q149" s="56">
        <v>21521.093016248778</v>
      </c>
      <c r="R149" s="56">
        <v>25845.46247702045</v>
      </c>
      <c r="S149" s="53">
        <v>156812.66427700198</v>
      </c>
      <c r="T149" s="53">
        <v>52567.911319336541</v>
      </c>
      <c r="U149" s="53">
        <v>23.58</v>
      </c>
      <c r="V149" s="55">
        <v>4.7832175810071896E-3</v>
      </c>
      <c r="W149" s="53">
        <v>2.1753954730488601</v>
      </c>
    </row>
    <row r="150" spans="1:23" ht="15" customHeight="1">
      <c r="B150" s="13" t="s">
        <v>601</v>
      </c>
      <c r="C150" s="22" t="s">
        <v>602</v>
      </c>
      <c r="D150" s="13" t="s">
        <v>603</v>
      </c>
      <c r="E150" s="13" t="s">
        <v>362</v>
      </c>
      <c r="F150" s="53">
        <v>2199</v>
      </c>
      <c r="G150" s="53">
        <v>1039.9643402464801</v>
      </c>
      <c r="H150" s="53">
        <v>61.223283333333299</v>
      </c>
      <c r="I150" s="53">
        <v>0.63290000000000002</v>
      </c>
      <c r="J150" s="54">
        <v>2</v>
      </c>
      <c r="K150" s="55">
        <v>4.3790239943430898E-4</v>
      </c>
      <c r="L150" s="53">
        <v>29.5543734367441</v>
      </c>
      <c r="M150" s="53">
        <v>526323.92917639727</v>
      </c>
      <c r="N150" s="53">
        <v>155551.73951573623</v>
      </c>
      <c r="O150" s="53">
        <v>362354.0009245064</v>
      </c>
      <c r="P150" s="53">
        <v>160539.65769988831</v>
      </c>
      <c r="Q150" s="56">
        <v>86526.955742882856</v>
      </c>
      <c r="R150" s="56">
        <v>4734.0813127560941</v>
      </c>
      <c r="S150" s="53">
        <v>331393.30758176366</v>
      </c>
      <c r="T150" s="53">
        <v>89784.554836582596</v>
      </c>
      <c r="U150" s="53">
        <v>27.26</v>
      </c>
      <c r="V150" s="55">
        <v>4.8275592007485102E-3</v>
      </c>
      <c r="W150" s="53">
        <v>2.3232771520626598</v>
      </c>
    </row>
    <row r="151" spans="1:23" ht="15" customHeight="1">
      <c r="B151" s="36" t="s">
        <v>604</v>
      </c>
      <c r="C151" s="23" t="s">
        <v>368</v>
      </c>
      <c r="D151" s="23" t="s">
        <v>605</v>
      </c>
      <c r="E151" s="13" t="s">
        <v>366</v>
      </c>
      <c r="F151" s="53">
        <v>6250</v>
      </c>
      <c r="G151" s="53">
        <v>1090.9613682148299</v>
      </c>
      <c r="H151" s="53">
        <v>56.6126</v>
      </c>
      <c r="I151" s="53">
        <v>0.75209999999999999</v>
      </c>
      <c r="J151" s="54">
        <v>2</v>
      </c>
      <c r="K151" s="55">
        <v>1.0102049301298001E-2</v>
      </c>
      <c r="L151" s="53">
        <v>54.739313770189497</v>
      </c>
      <c r="M151" s="53">
        <v>283222.09104739636</v>
      </c>
      <c r="N151" s="53">
        <v>155033.82908492611</v>
      </c>
      <c r="O151" s="53">
        <v>157023.86925246267</v>
      </c>
      <c r="P151" s="53">
        <v>54320.492343102844</v>
      </c>
      <c r="Q151" s="56">
        <v>59341.133864184849</v>
      </c>
      <c r="R151" s="56">
        <v>25451.472128408612</v>
      </c>
      <c r="S151" s="53">
        <v>76591.796161774197</v>
      </c>
      <c r="T151" s="53">
        <v>3043.1896769989185</v>
      </c>
      <c r="U151" s="53">
        <v>45.11</v>
      </c>
      <c r="V151" s="55">
        <v>3.5834958976011001E-3</v>
      </c>
      <c r="W151" s="53">
        <v>1.6438773961030699</v>
      </c>
    </row>
    <row r="152" spans="1:23" ht="15" customHeight="1">
      <c r="B152" s="13" t="s">
        <v>606</v>
      </c>
      <c r="C152" s="22" t="s">
        <v>372</v>
      </c>
      <c r="D152" s="13" t="s">
        <v>607</v>
      </c>
      <c r="E152" s="13" t="s">
        <v>362</v>
      </c>
      <c r="F152" s="53">
        <v>1393</v>
      </c>
      <c r="G152" s="53">
        <v>709.36394215460598</v>
      </c>
      <c r="H152" s="53">
        <v>52.359499999999997</v>
      </c>
      <c r="I152" s="53">
        <v>1.2127333333333301</v>
      </c>
      <c r="J152" s="54">
        <v>2</v>
      </c>
      <c r="K152" s="55">
        <v>3.1721419959724901E-3</v>
      </c>
      <c r="L152" s="53">
        <v>59.226862495167502</v>
      </c>
      <c r="M152" s="53">
        <v>174078.32545968902</v>
      </c>
      <c r="N152" s="53">
        <v>63830.572679181896</v>
      </c>
      <c r="O152" s="53">
        <v>556664.78104303672</v>
      </c>
      <c r="P152" s="53">
        <v>332450.63749528961</v>
      </c>
      <c r="Q152" s="56">
        <v>91863.778961218995</v>
      </c>
      <c r="R152" s="56">
        <v>54408.03404822576</v>
      </c>
      <c r="S152" s="53">
        <v>876428.65435438277</v>
      </c>
      <c r="T152" s="53">
        <v>375242.0611198105</v>
      </c>
      <c r="U152" s="53">
        <v>25.75</v>
      </c>
      <c r="V152" s="55">
        <v>7.3137545223289603E-4</v>
      </c>
      <c r="W152" s="53">
        <v>0.51624828651407195</v>
      </c>
    </row>
    <row r="153" spans="1:23" ht="15" customHeight="1">
      <c r="B153" s="4" t="s">
        <v>608</v>
      </c>
      <c r="C153" s="29" t="s">
        <v>609</v>
      </c>
      <c r="D153" s="23" t="s">
        <v>98</v>
      </c>
      <c r="E153" s="23" t="s">
        <v>362</v>
      </c>
      <c r="F153" s="53">
        <v>6996</v>
      </c>
      <c r="G153" s="53">
        <v>996.70723013703503</v>
      </c>
      <c r="H153" s="53">
        <v>52.359499999999997</v>
      </c>
      <c r="I153" s="53">
        <v>0.91926666666666701</v>
      </c>
      <c r="J153" s="54">
        <v>3</v>
      </c>
      <c r="K153" s="55">
        <v>2.2760843692711799E-3</v>
      </c>
      <c r="L153" s="53">
        <v>48.727764751875</v>
      </c>
      <c r="M153" s="53">
        <v>366903.13917645928</v>
      </c>
      <c r="N153" s="53">
        <v>144818.08304280188</v>
      </c>
      <c r="O153" s="53">
        <v>95921.269067861795</v>
      </c>
      <c r="P153" s="53">
        <v>72499.275222575758</v>
      </c>
      <c r="Q153" s="56">
        <v>84254.849459858553</v>
      </c>
      <c r="R153" s="56">
        <v>10076.685771303708</v>
      </c>
      <c r="S153" s="53">
        <v>41281.269724652833</v>
      </c>
      <c r="T153" s="53">
        <v>20115.439998015816</v>
      </c>
      <c r="U153" s="53">
        <v>16.239999999999998</v>
      </c>
      <c r="V153" s="55">
        <v>3.6101046453040903E-4</v>
      </c>
      <c r="W153" s="53">
        <v>0.12085652470914</v>
      </c>
    </row>
    <row r="154" spans="1:23" ht="15" customHeight="1">
      <c r="B154" s="4" t="s">
        <v>610</v>
      </c>
      <c r="C154" s="22" t="s">
        <v>444</v>
      </c>
      <c r="D154" s="13" t="s">
        <v>99</v>
      </c>
      <c r="E154" s="13" t="s">
        <v>362</v>
      </c>
      <c r="F154" s="53">
        <v>17353</v>
      </c>
      <c r="G154" s="53">
        <v>1008.39141177622</v>
      </c>
      <c r="H154" s="53">
        <v>36.222766666666701</v>
      </c>
      <c r="I154" s="53">
        <v>0.78038333333333298</v>
      </c>
      <c r="J154" s="54">
        <v>2</v>
      </c>
      <c r="K154" s="55">
        <v>5.1520467478183296E-4</v>
      </c>
      <c r="L154" s="53">
        <v>69.2032459813515</v>
      </c>
      <c r="M154" s="53">
        <v>135861.96389500398</v>
      </c>
      <c r="N154" s="53">
        <v>41952.380018063341</v>
      </c>
      <c r="O154" s="53">
        <v>31822.544559981656</v>
      </c>
      <c r="P154" s="53">
        <v>26943.888587329246</v>
      </c>
      <c r="Q154" s="56">
        <v>8050.735904952835</v>
      </c>
      <c r="R154" s="56">
        <v>5571.3705716134855</v>
      </c>
      <c r="S154" s="53">
        <v>29045.897192900666</v>
      </c>
      <c r="T154" s="53">
        <v>11187.909039182996</v>
      </c>
      <c r="U154" s="53">
        <v>20.39</v>
      </c>
      <c r="V154" s="55">
        <v>4.2706186793566303E-3</v>
      </c>
      <c r="W154" s="53">
        <v>2.1196619948324602</v>
      </c>
    </row>
    <row r="155" spans="1:23" ht="15" customHeight="1">
      <c r="B155" s="4" t="s">
        <v>611</v>
      </c>
      <c r="C155" s="22" t="s">
        <v>422</v>
      </c>
      <c r="D155" s="23" t="s">
        <v>99</v>
      </c>
      <c r="E155" s="23" t="s">
        <v>362</v>
      </c>
      <c r="F155" s="53">
        <v>9368</v>
      </c>
      <c r="G155" s="53">
        <v>1138.89248038749</v>
      </c>
      <c r="H155" s="53">
        <v>53.131149999999998</v>
      </c>
      <c r="I155" s="53">
        <v>0.77036666666666698</v>
      </c>
      <c r="J155" s="54">
        <v>2</v>
      </c>
      <c r="K155" s="55">
        <v>2.0975857591865E-5</v>
      </c>
      <c r="L155" s="53">
        <v>57.0269150498453</v>
      </c>
      <c r="M155" s="53">
        <v>295506.8643185643</v>
      </c>
      <c r="N155" s="53">
        <v>41581.555843755712</v>
      </c>
      <c r="O155" s="53">
        <v>137252.03135837265</v>
      </c>
      <c r="P155" s="53">
        <v>19667.534658273504</v>
      </c>
      <c r="Q155" s="56">
        <v>8206.2109879296149</v>
      </c>
      <c r="R155" s="56">
        <v>639.63796806122332</v>
      </c>
      <c r="S155" s="53">
        <v>54887.76394195843</v>
      </c>
      <c r="T155" s="53">
        <v>31300.798515940212</v>
      </c>
      <c r="U155" s="53">
        <v>35.04</v>
      </c>
      <c r="V155" s="55">
        <v>4.2078412279806798E-3</v>
      </c>
      <c r="W155" s="53">
        <v>1.8489778202966001</v>
      </c>
    </row>
    <row r="156" spans="1:23" ht="15" customHeight="1">
      <c r="A156" s="1"/>
      <c r="B156" s="9" t="s">
        <v>612</v>
      </c>
      <c r="C156" s="22" t="s">
        <v>368</v>
      </c>
      <c r="D156" s="23" t="s">
        <v>100</v>
      </c>
      <c r="E156" s="23" t="s">
        <v>362</v>
      </c>
      <c r="F156" s="53">
        <v>2589</v>
      </c>
      <c r="G156" s="53">
        <v>875.34961459384397</v>
      </c>
      <c r="H156" s="53">
        <v>51.393216666666703</v>
      </c>
      <c r="I156" s="53">
        <v>1.20763333333333</v>
      </c>
      <c r="J156" s="54">
        <v>3</v>
      </c>
      <c r="K156" s="55">
        <v>5.1125416107485897E-3</v>
      </c>
      <c r="L156" s="53">
        <v>83.118831129217895</v>
      </c>
      <c r="M156" s="53">
        <v>289875.03489567101</v>
      </c>
      <c r="N156" s="53">
        <v>98456.574852063844</v>
      </c>
      <c r="O156" s="53">
        <v>578932.70546018064</v>
      </c>
      <c r="P156" s="53">
        <v>91407.799892391457</v>
      </c>
      <c r="Q156" s="56">
        <v>98950.511123117612</v>
      </c>
      <c r="R156" s="56">
        <v>82246.5082419221</v>
      </c>
      <c r="S156" s="53">
        <v>681651.00466986699</v>
      </c>
      <c r="T156" s="53">
        <v>206843.71184370134</v>
      </c>
      <c r="U156" s="53">
        <v>26.3</v>
      </c>
      <c r="V156" s="55">
        <v>6.1143808907218001E-3</v>
      </c>
      <c r="W156" s="53">
        <v>2.3310454334244199</v>
      </c>
    </row>
    <row r="157" spans="1:23" ht="15" customHeight="1">
      <c r="B157" s="4" t="s">
        <v>613</v>
      </c>
      <c r="C157" s="22" t="s">
        <v>372</v>
      </c>
      <c r="D157" s="13" t="s">
        <v>101</v>
      </c>
      <c r="E157" s="13" t="s">
        <v>362</v>
      </c>
      <c r="F157" s="53">
        <v>950</v>
      </c>
      <c r="G157" s="53">
        <v>1090.9567190084399</v>
      </c>
      <c r="H157" s="53">
        <v>73.018766666666707</v>
      </c>
      <c r="I157" s="53">
        <v>1.2101166666666701</v>
      </c>
      <c r="J157" s="54">
        <v>2</v>
      </c>
      <c r="K157" s="55">
        <v>1.7013383146471401E-3</v>
      </c>
      <c r="L157" s="53">
        <v>30.350963935141401</v>
      </c>
      <c r="M157" s="53">
        <v>1970191.83576187</v>
      </c>
      <c r="N157" s="53">
        <v>195483.86856967406</v>
      </c>
      <c r="O157" s="53">
        <v>701131.44721428491</v>
      </c>
      <c r="P157" s="53">
        <v>429230.36840170901</v>
      </c>
      <c r="Q157" s="56">
        <v>1376467.6515786101</v>
      </c>
      <c r="R157" s="56">
        <v>417771.20050951059</v>
      </c>
      <c r="S157" s="53">
        <v>866758.05096981535</v>
      </c>
      <c r="T157" s="53">
        <v>145415.55596250197</v>
      </c>
      <c r="U157" s="53">
        <v>47.26</v>
      </c>
      <c r="V157" s="55">
        <v>4.1850831107694804E-3</v>
      </c>
      <c r="W157" s="53">
        <v>1.9198556291592801</v>
      </c>
    </row>
    <row r="158" spans="1:23" ht="15" customHeight="1">
      <c r="B158" s="13" t="s">
        <v>614</v>
      </c>
      <c r="C158" s="22" t="s">
        <v>411</v>
      </c>
      <c r="D158" s="13" t="s">
        <v>102</v>
      </c>
      <c r="E158" s="13" t="s">
        <v>362</v>
      </c>
      <c r="F158" s="53">
        <v>1684</v>
      </c>
      <c r="G158" s="53">
        <v>804.81283428516394</v>
      </c>
      <c r="H158" s="53">
        <v>45.406783333333301</v>
      </c>
      <c r="I158" s="53">
        <v>0.83401666666666696</v>
      </c>
      <c r="J158" s="54">
        <v>2</v>
      </c>
      <c r="K158" s="55">
        <v>1.6722851841828299E-3</v>
      </c>
      <c r="L158" s="53">
        <v>43.777743606492201</v>
      </c>
      <c r="M158" s="53">
        <v>134487.20922326599</v>
      </c>
      <c r="N158" s="53">
        <v>11941.081391464024</v>
      </c>
      <c r="O158" s="53">
        <v>68040.011477902066</v>
      </c>
      <c r="P158" s="53">
        <v>52689.549964597762</v>
      </c>
      <c r="Q158" s="56">
        <v>127584.58926884485</v>
      </c>
      <c r="R158" s="56">
        <v>55853.654371511104</v>
      </c>
      <c r="S158" s="53">
        <v>496504.81578233698</v>
      </c>
      <c r="T158" s="53">
        <v>177298.76306493947</v>
      </c>
      <c r="U158" s="53">
        <v>28.8</v>
      </c>
      <c r="V158" s="55">
        <v>3.5156365674993101E-3</v>
      </c>
      <c r="W158" s="53">
        <v>2.1868748116762502</v>
      </c>
    </row>
    <row r="159" spans="1:23" ht="15" customHeight="1">
      <c r="A159" s="1"/>
      <c r="B159" s="7" t="s">
        <v>615</v>
      </c>
      <c r="C159" s="22" t="s">
        <v>372</v>
      </c>
      <c r="D159" s="23" t="s">
        <v>103</v>
      </c>
      <c r="E159" s="23" t="s">
        <v>362</v>
      </c>
      <c r="F159" s="53">
        <v>1904</v>
      </c>
      <c r="G159" s="53">
        <v>850.39834633361704</v>
      </c>
      <c r="H159" s="53">
        <v>84.842766666666705</v>
      </c>
      <c r="I159" s="53">
        <v>0.91501666666666703</v>
      </c>
      <c r="J159" s="54">
        <v>2</v>
      </c>
      <c r="K159" s="55">
        <v>5.406332797675E-5</v>
      </c>
      <c r="L159" s="53">
        <v>48.511493528859702</v>
      </c>
      <c r="M159" s="53">
        <v>109957.775251311</v>
      </c>
      <c r="N159" s="53">
        <v>17898.65637866352</v>
      </c>
      <c r="O159" s="53">
        <v>440790.67657509696</v>
      </c>
      <c r="P159" s="53">
        <v>355769.03617689857</v>
      </c>
      <c r="Q159" s="56">
        <v>152677.78481396099</v>
      </c>
      <c r="R159" s="56">
        <v>74066.273700031335</v>
      </c>
      <c r="S159" s="53">
        <v>659910.3594319924</v>
      </c>
      <c r="T159" s="53">
        <v>101884.4393774436</v>
      </c>
      <c r="U159" s="53">
        <v>53.88</v>
      </c>
      <c r="V159" s="55">
        <v>5.4397334738496301E-3</v>
      </c>
      <c r="W159" s="53">
        <v>3.20214744754248</v>
      </c>
    </row>
    <row r="160" spans="1:23" ht="15" customHeight="1">
      <c r="A160" s="1"/>
      <c r="B160" s="23" t="s">
        <v>616</v>
      </c>
      <c r="C160" s="22" t="s">
        <v>372</v>
      </c>
      <c r="D160" s="23" t="s">
        <v>8</v>
      </c>
      <c r="E160" s="23" t="s">
        <v>362</v>
      </c>
      <c r="F160" s="53">
        <v>751</v>
      </c>
      <c r="G160" s="53">
        <v>845.89511256232004</v>
      </c>
      <c r="H160" s="53">
        <v>66.027483333333294</v>
      </c>
      <c r="I160" s="53">
        <v>2.0826166666666701</v>
      </c>
      <c r="J160" s="54">
        <v>2</v>
      </c>
      <c r="K160" s="55">
        <v>8.3608185913464101E-6</v>
      </c>
      <c r="L160" s="53">
        <v>58.123913292213402</v>
      </c>
      <c r="M160" s="53">
        <v>450685.34999922168</v>
      </c>
      <c r="N160" s="53">
        <v>93710.451244906115</v>
      </c>
      <c r="O160" s="53">
        <v>2042566.3314494903</v>
      </c>
      <c r="P160" s="53">
        <v>1736359.715309687</v>
      </c>
      <c r="Q160" s="56">
        <v>74966.592679298701</v>
      </c>
      <c r="R160" s="56">
        <v>43573.517327042515</v>
      </c>
      <c r="S160" s="53">
        <v>1783459.9150042499</v>
      </c>
      <c r="T160" s="53">
        <v>284474.11312366562</v>
      </c>
      <c r="U160" s="53">
        <v>72.14</v>
      </c>
      <c r="V160" s="55">
        <v>3.37219087919038E-3</v>
      </c>
      <c r="W160" s="53">
        <v>1.9956480995637</v>
      </c>
    </row>
    <row r="161" spans="1:23" ht="15" customHeight="1">
      <c r="B161" s="13" t="s">
        <v>617</v>
      </c>
      <c r="C161" s="29" t="s">
        <v>618</v>
      </c>
      <c r="D161" s="13" t="s">
        <v>8</v>
      </c>
      <c r="E161" s="13" t="s">
        <v>362</v>
      </c>
      <c r="F161" s="53">
        <v>4063</v>
      </c>
      <c r="G161" s="53">
        <v>1299.83293109183</v>
      </c>
      <c r="H161" s="53">
        <v>64.598816666666707</v>
      </c>
      <c r="I161" s="53">
        <v>0.88588333333333302</v>
      </c>
      <c r="J161" s="54">
        <v>3</v>
      </c>
      <c r="K161" s="55">
        <v>6.1402189979109501E-4</v>
      </c>
      <c r="L161" s="53">
        <v>51.463566932395103</v>
      </c>
      <c r="M161" s="53">
        <v>278483.9423560687</v>
      </c>
      <c r="N161" s="53">
        <v>37531.906254397705</v>
      </c>
      <c r="O161" s="53">
        <v>850719.82296914887</v>
      </c>
      <c r="P161" s="53">
        <v>723539.06218011398</v>
      </c>
      <c r="Q161" s="56">
        <v>195065.452946326</v>
      </c>
      <c r="R161" s="56">
        <v>100387.63993901231</v>
      </c>
      <c r="S161" s="53">
        <v>746029.10109068605</v>
      </c>
      <c r="T161" s="53">
        <v>231242.04003366613</v>
      </c>
      <c r="U161" s="53">
        <v>28.11</v>
      </c>
      <c r="V161" s="55">
        <v>4.5638748601959404E-3</v>
      </c>
      <c r="W161" s="53">
        <v>1.1712837643084399</v>
      </c>
    </row>
    <row r="162" spans="1:23" ht="15" customHeight="1">
      <c r="A162" s="1"/>
      <c r="B162" s="23" t="s">
        <v>619</v>
      </c>
      <c r="C162" s="22" t="s">
        <v>620</v>
      </c>
      <c r="D162" s="23" t="s">
        <v>621</v>
      </c>
      <c r="E162" s="23" t="s">
        <v>362</v>
      </c>
      <c r="F162" s="53">
        <v>2151</v>
      </c>
      <c r="G162" s="53">
        <v>1545.6869361706499</v>
      </c>
      <c r="H162" s="53">
        <v>86.390016666666696</v>
      </c>
      <c r="I162" s="53">
        <v>1.92766666666667</v>
      </c>
      <c r="J162" s="54">
        <v>2</v>
      </c>
      <c r="K162" s="55">
        <v>2.4690641002844698E-4</v>
      </c>
      <c r="L162" s="53">
        <v>39.083902335301502</v>
      </c>
      <c r="M162" s="53">
        <v>736545.32042060292</v>
      </c>
      <c r="N162" s="53">
        <v>228727.47639871342</v>
      </c>
      <c r="O162" s="53">
        <v>1535677.0884644964</v>
      </c>
      <c r="P162" s="53">
        <v>1296314.5623166249</v>
      </c>
      <c r="Q162" s="56">
        <v>1027652.127228135</v>
      </c>
      <c r="R162" s="56">
        <v>123705.16557684953</v>
      </c>
      <c r="S162" s="53">
        <v>6123166.2114951136</v>
      </c>
      <c r="T162" s="53">
        <v>2393172.3019289314</v>
      </c>
      <c r="U162" s="53">
        <v>23.8</v>
      </c>
      <c r="V162" s="55">
        <v>5.0194075465697097E-3</v>
      </c>
      <c r="W162" s="53">
        <v>1.6247432502545001</v>
      </c>
    </row>
    <row r="163" spans="1:23" ht="15" customHeight="1">
      <c r="A163" s="1"/>
      <c r="B163" s="7" t="s">
        <v>622</v>
      </c>
      <c r="C163" s="22" t="s">
        <v>623</v>
      </c>
      <c r="D163" s="23" t="s">
        <v>13</v>
      </c>
      <c r="E163" s="23" t="s">
        <v>362</v>
      </c>
      <c r="F163" s="53">
        <v>4408</v>
      </c>
      <c r="G163" s="53">
        <v>1204.46267546076</v>
      </c>
      <c r="H163" s="53">
        <v>62.721016666666699</v>
      </c>
      <c r="I163" s="53">
        <v>0.84138333333333304</v>
      </c>
      <c r="J163" s="54">
        <v>2</v>
      </c>
      <c r="K163" s="55">
        <v>3.61895406184587E-5</v>
      </c>
      <c r="L163" s="53">
        <v>44.468713450099202</v>
      </c>
      <c r="M163" s="53">
        <v>771345.62108867511</v>
      </c>
      <c r="N163" s="53">
        <v>153655.69434092168</v>
      </c>
      <c r="O163" s="53">
        <v>48305.682918316706</v>
      </c>
      <c r="P163" s="53">
        <v>19398.036863795642</v>
      </c>
      <c r="Q163" s="56">
        <v>285734.05029613199</v>
      </c>
      <c r="R163" s="56">
        <v>18307.049186961307</v>
      </c>
      <c r="S163" s="53">
        <v>61898.308582117264</v>
      </c>
      <c r="T163" s="53">
        <v>27525.38147383992</v>
      </c>
      <c r="U163" s="53">
        <v>17.190000000000001</v>
      </c>
      <c r="V163" s="55">
        <v>4.49798776617172E-3</v>
      </c>
      <c r="W163" s="53">
        <v>1.8687839099393799</v>
      </c>
    </row>
    <row r="164" spans="1:23" ht="15" customHeight="1">
      <c r="B164" s="13" t="s">
        <v>624</v>
      </c>
      <c r="C164" s="22" t="s">
        <v>625</v>
      </c>
      <c r="D164" s="13" t="s">
        <v>13</v>
      </c>
      <c r="E164" s="23" t="s">
        <v>362</v>
      </c>
      <c r="F164" s="53">
        <v>609</v>
      </c>
      <c r="G164" s="53">
        <v>754.97413770984099</v>
      </c>
      <c r="H164" s="53">
        <v>41.11495</v>
      </c>
      <c r="I164" s="53">
        <v>1.1009</v>
      </c>
      <c r="J164" s="54">
        <v>3</v>
      </c>
      <c r="K164" s="55">
        <v>8.8336459575865094E-3</v>
      </c>
      <c r="L164" s="53">
        <v>44.609743619489798</v>
      </c>
      <c r="M164" s="53">
        <v>609871.68575314537</v>
      </c>
      <c r="N164" s="53">
        <v>159786.57623698009</v>
      </c>
      <c r="O164" s="53">
        <v>792971.44550700253</v>
      </c>
      <c r="P164" s="53">
        <v>790793.27592266991</v>
      </c>
      <c r="Q164" s="56">
        <v>239366.9158954185</v>
      </c>
      <c r="R164" s="56">
        <v>52002.384821430103</v>
      </c>
      <c r="S164" s="53">
        <v>961395.27364640695</v>
      </c>
      <c r="T164" s="53">
        <v>324066.1605659537</v>
      </c>
      <c r="U164" s="53">
        <v>19.059999999999999</v>
      </c>
      <c r="V164" s="55">
        <v>5.48372888397353E-3</v>
      </c>
      <c r="W164" s="53">
        <v>2.42439575733354</v>
      </c>
    </row>
    <row r="165" spans="1:23" ht="15" customHeight="1">
      <c r="A165" s="1"/>
      <c r="B165" s="7" t="s">
        <v>104</v>
      </c>
      <c r="C165" s="22" t="s">
        <v>626</v>
      </c>
      <c r="D165" s="23" t="s">
        <v>13</v>
      </c>
      <c r="E165" s="23" t="s">
        <v>362</v>
      </c>
      <c r="F165" s="53">
        <v>5887</v>
      </c>
      <c r="G165" s="53">
        <v>1023.88743463942</v>
      </c>
      <c r="H165" s="53">
        <v>40.723216666666701</v>
      </c>
      <c r="I165" s="53">
        <v>0.91686666666666705</v>
      </c>
      <c r="J165" s="54">
        <v>2</v>
      </c>
      <c r="K165" s="55">
        <v>1.8032951409896501E-7</v>
      </c>
      <c r="L165" s="53">
        <v>25.1341605980742</v>
      </c>
      <c r="M165" s="53">
        <v>376301.69499175862</v>
      </c>
      <c r="N165" s="53">
        <v>94580.272352504326</v>
      </c>
      <c r="O165" s="53">
        <v>69515.712450370411</v>
      </c>
      <c r="P165" s="53">
        <v>8391.8280232705383</v>
      </c>
      <c r="Q165" s="56">
        <v>3978.2986029693502</v>
      </c>
      <c r="R165" s="56">
        <v>972.56603512065533</v>
      </c>
      <c r="S165" s="53">
        <v>26279.387013687534</v>
      </c>
      <c r="T165" s="53">
        <v>2251.6907617202201</v>
      </c>
      <c r="U165" s="53">
        <v>20.51</v>
      </c>
      <c r="V165" s="55">
        <v>3.6163450827189098E-3</v>
      </c>
      <c r="W165" s="53">
        <v>1.7677298002831501</v>
      </c>
    </row>
    <row r="166" spans="1:23" ht="15" customHeight="1">
      <c r="B166" s="13" t="s">
        <v>627</v>
      </c>
      <c r="C166" s="22" t="s">
        <v>628</v>
      </c>
      <c r="D166" s="13" t="s">
        <v>629</v>
      </c>
      <c r="E166" s="13" t="s">
        <v>362</v>
      </c>
      <c r="F166" s="53">
        <v>9066</v>
      </c>
      <c r="G166" s="53">
        <v>887.66086771596599</v>
      </c>
      <c r="H166" s="53">
        <v>34.899283333333301</v>
      </c>
      <c r="I166" s="53">
        <v>1.0909166666666701</v>
      </c>
      <c r="J166" s="54">
        <v>3</v>
      </c>
      <c r="K166" s="55">
        <v>1.63225227831876E-3</v>
      </c>
      <c r="L166" s="53">
        <v>49.697873213533001</v>
      </c>
      <c r="M166" s="53">
        <v>93692.655823097462</v>
      </c>
      <c r="N166" s="53">
        <v>22027.722244331104</v>
      </c>
      <c r="O166" s="53">
        <v>175633.01927723968</v>
      </c>
      <c r="P166" s="53">
        <v>103368.44935101905</v>
      </c>
      <c r="Q166" s="56">
        <v>13282.696088474298</v>
      </c>
      <c r="R166" s="56">
        <v>1422.5535796909944</v>
      </c>
      <c r="S166" s="53">
        <v>132258.89943901345</v>
      </c>
      <c r="T166" s="53">
        <v>35057.462734997425</v>
      </c>
      <c r="U166" s="53">
        <v>18.260000000000002</v>
      </c>
      <c r="V166" s="55">
        <v>5.9737472574852299E-3</v>
      </c>
      <c r="W166" s="53">
        <v>2.2458078075180898</v>
      </c>
    </row>
    <row r="167" spans="1:23" ht="15" customHeight="1">
      <c r="A167" s="1"/>
      <c r="B167" s="7" t="s">
        <v>630</v>
      </c>
      <c r="C167" s="22" t="s">
        <v>380</v>
      </c>
      <c r="D167" s="23" t="s">
        <v>217</v>
      </c>
      <c r="E167" s="23" t="s">
        <v>362</v>
      </c>
      <c r="F167" s="53">
        <v>1203</v>
      </c>
      <c r="G167" s="53">
        <v>793.34694960092997</v>
      </c>
      <c r="H167" s="53">
        <v>64.667666666666705</v>
      </c>
      <c r="I167" s="53">
        <v>1.7424166666666701</v>
      </c>
      <c r="J167" s="54">
        <v>3</v>
      </c>
      <c r="K167" s="55">
        <v>2.7577673945566901E-6</v>
      </c>
      <c r="L167" s="53">
        <v>25.572764478415799</v>
      </c>
      <c r="M167" s="53">
        <v>395673.81723017333</v>
      </c>
      <c r="N167" s="53">
        <v>101184.73338303012</v>
      </c>
      <c r="O167" s="53">
        <v>978360.42735187581</v>
      </c>
      <c r="P167" s="53">
        <v>821462.8538957492</v>
      </c>
      <c r="Q167" s="56">
        <v>108255.51507434441</v>
      </c>
      <c r="R167" s="56">
        <v>20979.362460289944</v>
      </c>
      <c r="S167" s="53">
        <v>1548053.1601155268</v>
      </c>
      <c r="T167" s="53">
        <v>214526.26122691491</v>
      </c>
      <c r="U167" s="53">
        <v>65.28</v>
      </c>
      <c r="V167" s="55">
        <v>7.1940215002541696E-4</v>
      </c>
      <c r="W167" s="53">
        <v>0.302648974147745</v>
      </c>
    </row>
    <row r="168" spans="1:23" ht="15" customHeight="1">
      <c r="B168" s="4" t="s">
        <v>631</v>
      </c>
      <c r="C168" s="22" t="s">
        <v>360</v>
      </c>
      <c r="D168" s="13" t="s">
        <v>105</v>
      </c>
      <c r="E168" s="13" t="s">
        <v>362</v>
      </c>
      <c r="F168" s="53">
        <v>1040</v>
      </c>
      <c r="G168" s="53">
        <v>888.39357958129699</v>
      </c>
      <c r="H168" s="53">
        <v>72.818733333333299</v>
      </c>
      <c r="I168" s="53">
        <v>1.9329499999999999</v>
      </c>
      <c r="J168" s="54">
        <v>2</v>
      </c>
      <c r="K168" s="55">
        <v>2.4138728205103099E-4</v>
      </c>
      <c r="L168" s="53">
        <v>32.711809674688801</v>
      </c>
      <c r="M168" s="53">
        <v>689415.07355856197</v>
      </c>
      <c r="N168" s="53">
        <v>92591.563287667188</v>
      </c>
      <c r="O168" s="53">
        <v>956765.87049419468</v>
      </c>
      <c r="P168" s="53">
        <v>736490.17206758366</v>
      </c>
      <c r="Q168" s="56">
        <v>879919.73170740099</v>
      </c>
      <c r="R168" s="56">
        <v>287837.66792615969</v>
      </c>
      <c r="S168" s="53">
        <v>2413453.2097587134</v>
      </c>
      <c r="T168" s="53">
        <v>300476.5290529934</v>
      </c>
      <c r="U168" s="53">
        <v>38.46</v>
      </c>
      <c r="V168" s="55">
        <v>6.4062288349759902E-3</v>
      </c>
      <c r="W168" s="53">
        <v>3.6096184584628599</v>
      </c>
    </row>
    <row r="169" spans="1:23" ht="21.95" customHeight="1">
      <c r="B169" s="6" t="s">
        <v>632</v>
      </c>
      <c r="C169" s="22" t="s">
        <v>368</v>
      </c>
      <c r="D169" s="13" t="s">
        <v>106</v>
      </c>
      <c r="E169" s="13" t="s">
        <v>362</v>
      </c>
      <c r="F169" s="53">
        <v>13143</v>
      </c>
      <c r="G169" s="53">
        <v>743.346281982336</v>
      </c>
      <c r="H169" s="53">
        <v>40.104983333333301</v>
      </c>
      <c r="I169" s="53">
        <v>0.50166666666666704</v>
      </c>
      <c r="J169" s="54">
        <v>3</v>
      </c>
      <c r="K169" s="55">
        <v>4.0266619277787904E-3</v>
      </c>
      <c r="L169" s="53">
        <v>160.078987221159</v>
      </c>
      <c r="M169" s="53">
        <v>54.853685845483319</v>
      </c>
      <c r="N169" s="53">
        <v>87.809224754925665</v>
      </c>
      <c r="O169" s="53">
        <v>53675.488348396902</v>
      </c>
      <c r="P169" s="53">
        <v>56292.819094494509</v>
      </c>
      <c r="Q169" s="56">
        <v>768.60055123708548</v>
      </c>
      <c r="R169" s="56">
        <v>606.64856200450652</v>
      </c>
      <c r="S169" s="53">
        <v>31429.160201504856</v>
      </c>
      <c r="T169" s="53">
        <v>34587.346925106853</v>
      </c>
      <c r="U169" s="53">
        <v>38.64</v>
      </c>
      <c r="V169" s="55">
        <v>5.31654636870371E-3</v>
      </c>
      <c r="W169" s="53">
        <v>2.38730060048796</v>
      </c>
    </row>
    <row r="170" spans="1:23" ht="15" customHeight="1">
      <c r="A170" s="1"/>
      <c r="B170" s="23" t="s">
        <v>633</v>
      </c>
      <c r="C170" s="22" t="s">
        <v>441</v>
      </c>
      <c r="D170" s="23" t="s">
        <v>107</v>
      </c>
      <c r="E170" s="23" t="s">
        <v>362</v>
      </c>
      <c r="F170" s="53">
        <v>838</v>
      </c>
      <c r="G170" s="53">
        <v>1197.52729560589</v>
      </c>
      <c r="H170" s="53">
        <v>86.984583333333305</v>
      </c>
      <c r="I170" s="53">
        <v>1.30571666666667</v>
      </c>
      <c r="J170" s="54">
        <v>2</v>
      </c>
      <c r="K170" s="55">
        <v>3.4172903720097702E-6</v>
      </c>
      <c r="L170" s="53">
        <v>29.502983502102701</v>
      </c>
      <c r="M170" s="53">
        <v>1920224.4478484031</v>
      </c>
      <c r="N170" s="53">
        <v>566523.50205206056</v>
      </c>
      <c r="O170" s="53">
        <v>295162.05852507858</v>
      </c>
      <c r="P170" s="53">
        <v>219050.56156454846</v>
      </c>
      <c r="Q170" s="56">
        <v>9727438.7226051055</v>
      </c>
      <c r="R170" s="56">
        <v>1194040.9059252818</v>
      </c>
      <c r="S170" s="53">
        <v>649838.2491820713</v>
      </c>
      <c r="T170" s="53">
        <v>153189.98652601751</v>
      </c>
      <c r="U170" s="53">
        <v>64.989999999999995</v>
      </c>
      <c r="V170" s="55">
        <v>1.73827802245796E-3</v>
      </c>
      <c r="W170" s="53">
        <v>0.72638955358882595</v>
      </c>
    </row>
    <row r="171" spans="1:23" ht="41.1" customHeight="1">
      <c r="A171" s="1"/>
      <c r="B171" s="8" t="s">
        <v>634</v>
      </c>
      <c r="C171" s="22" t="s">
        <v>635</v>
      </c>
      <c r="D171" s="23" t="s">
        <v>14</v>
      </c>
      <c r="E171" s="23" t="s">
        <v>362</v>
      </c>
      <c r="F171" s="53">
        <v>859</v>
      </c>
      <c r="G171" s="53">
        <v>1241.9979691523299</v>
      </c>
      <c r="H171" s="53">
        <v>72.278750000000002</v>
      </c>
      <c r="I171" s="53">
        <v>1.6900500000000001</v>
      </c>
      <c r="J171" s="54">
        <v>4</v>
      </c>
      <c r="K171" s="55">
        <v>3.71709553037558E-6</v>
      </c>
      <c r="L171" s="53">
        <v>12.1349518375606</v>
      </c>
      <c r="M171" s="53">
        <v>6216987.83797317</v>
      </c>
      <c r="N171" s="53">
        <v>696171.35991351877</v>
      </c>
      <c r="O171" s="53">
        <v>1019143.6821804735</v>
      </c>
      <c r="P171" s="53">
        <v>848726.17626241257</v>
      </c>
      <c r="Q171" s="56">
        <v>1878462.2708807001</v>
      </c>
      <c r="R171" s="56">
        <v>168107.58615786751</v>
      </c>
      <c r="S171" s="53">
        <v>2276721.8748832368</v>
      </c>
      <c r="T171" s="53">
        <v>276279.10299228324</v>
      </c>
      <c r="U171" s="53">
        <v>20.38</v>
      </c>
      <c r="V171" s="55">
        <v>1.5870741803155401E-2</v>
      </c>
      <c r="W171" s="53">
        <v>3.1972021705460598</v>
      </c>
    </row>
    <row r="172" spans="1:23" ht="15" customHeight="1">
      <c r="A172" s="1"/>
      <c r="B172" s="23" t="s">
        <v>636</v>
      </c>
      <c r="C172" s="22" t="s">
        <v>389</v>
      </c>
      <c r="D172" s="23" t="s">
        <v>108</v>
      </c>
      <c r="E172" s="23" t="s">
        <v>362</v>
      </c>
      <c r="F172" s="53">
        <v>1727</v>
      </c>
      <c r="G172" s="53">
        <v>996.47081347640403</v>
      </c>
      <c r="H172" s="53">
        <v>84.184333333333299</v>
      </c>
      <c r="I172" s="53">
        <v>1.73285</v>
      </c>
      <c r="J172" s="54">
        <v>3</v>
      </c>
      <c r="K172" s="55">
        <v>2.7725961909030899E-5</v>
      </c>
      <c r="L172" s="53">
        <v>38.295562819617402</v>
      </c>
      <c r="M172" s="53">
        <v>189237.78088490866</v>
      </c>
      <c r="N172" s="53">
        <v>42657.699705182502</v>
      </c>
      <c r="O172" s="53">
        <v>527354.65810830577</v>
      </c>
      <c r="P172" s="53">
        <v>465382.89814607595</v>
      </c>
      <c r="Q172" s="56">
        <v>378555.60861196253</v>
      </c>
      <c r="R172" s="56">
        <v>6934.136960635321</v>
      </c>
      <c r="S172" s="53">
        <v>2939323.6265120502</v>
      </c>
      <c r="T172" s="53">
        <v>425692.40152799059</v>
      </c>
      <c r="U172" s="53">
        <v>69.11</v>
      </c>
      <c r="V172" s="55">
        <v>5.8110285735892796E-3</v>
      </c>
      <c r="W172" s="53">
        <v>1.9458405271783099</v>
      </c>
    </row>
    <row r="173" spans="1:23" ht="15" customHeight="1">
      <c r="A173" s="1"/>
      <c r="B173" s="23" t="s">
        <v>637</v>
      </c>
      <c r="C173" s="22" t="s">
        <v>372</v>
      </c>
      <c r="D173" s="23" t="s">
        <v>638</v>
      </c>
      <c r="E173" s="23" t="s">
        <v>362</v>
      </c>
      <c r="F173" s="53">
        <v>293</v>
      </c>
      <c r="G173" s="53">
        <v>1306.5232619097201</v>
      </c>
      <c r="H173" s="53">
        <v>92.080416666666693</v>
      </c>
      <c r="I173" s="53">
        <v>1.6505000000000001</v>
      </c>
      <c r="J173" s="54">
        <v>2</v>
      </c>
      <c r="K173" s="55">
        <v>2.4905729227258102E-3</v>
      </c>
      <c r="L173" s="53">
        <v>23.592809969617701</v>
      </c>
      <c r="M173" s="53">
        <v>5336178.0650546802</v>
      </c>
      <c r="N173" s="53">
        <v>519446.49339002796</v>
      </c>
      <c r="O173" s="53">
        <v>3630225.4521556334</v>
      </c>
      <c r="P173" s="53">
        <v>1849139.425100144</v>
      </c>
      <c r="Q173" s="56">
        <v>3001232.5632824851</v>
      </c>
      <c r="R173" s="56">
        <v>708075.09540151688</v>
      </c>
      <c r="S173" s="53">
        <v>3298280.8421968804</v>
      </c>
      <c r="T173" s="53">
        <v>243971.67864266073</v>
      </c>
      <c r="U173" s="53">
        <v>102.16</v>
      </c>
      <c r="V173" s="55">
        <v>5.7708856738827299E-3</v>
      </c>
      <c r="W173" s="53">
        <v>2.2101983020632798</v>
      </c>
    </row>
    <row r="174" spans="1:23" ht="15" customHeight="1">
      <c r="A174" s="1"/>
      <c r="B174" s="23" t="s">
        <v>109</v>
      </c>
      <c r="C174" s="22" t="s">
        <v>639</v>
      </c>
      <c r="D174" s="23" t="s">
        <v>110</v>
      </c>
      <c r="E174" s="23" t="s">
        <v>362</v>
      </c>
      <c r="F174" s="53">
        <v>68</v>
      </c>
      <c r="G174" s="53">
        <v>1093.17714701668</v>
      </c>
      <c r="H174" s="53">
        <v>97.720050000000001</v>
      </c>
      <c r="I174" s="53">
        <v>3.1686333333333301</v>
      </c>
      <c r="J174" s="54">
        <v>3</v>
      </c>
      <c r="K174" s="55">
        <v>2.4035859861326601E-6</v>
      </c>
      <c r="L174" s="53">
        <v>9.9408835045760799</v>
      </c>
      <c r="M174" s="53">
        <v>9026348.64579021</v>
      </c>
      <c r="N174" s="53">
        <v>897298.80359487119</v>
      </c>
      <c r="O174" s="53">
        <v>11061658.206999497</v>
      </c>
      <c r="P174" s="53">
        <v>9652627.13909222</v>
      </c>
      <c r="Q174" s="56">
        <v>18806138.875452049</v>
      </c>
      <c r="R174" s="56">
        <v>1667299.9220665351</v>
      </c>
      <c r="S174" s="53">
        <v>35837501.321402736</v>
      </c>
      <c r="T174" s="53">
        <v>2684752.0326447352</v>
      </c>
      <c r="U174" s="53">
        <v>117.02</v>
      </c>
      <c r="V174" s="55">
        <v>6.2116493995745302E-3</v>
      </c>
      <c r="W174" s="53">
        <v>1.8958165584612301</v>
      </c>
    </row>
    <row r="175" spans="1:23" ht="15" customHeight="1">
      <c r="A175" s="1"/>
      <c r="B175" s="7" t="s">
        <v>111</v>
      </c>
      <c r="C175" s="22" t="s">
        <v>501</v>
      </c>
      <c r="D175" s="23" t="s">
        <v>110</v>
      </c>
      <c r="E175" s="23" t="s">
        <v>362</v>
      </c>
      <c r="F175" s="53">
        <v>6681</v>
      </c>
      <c r="G175" s="53">
        <v>828.67261111393395</v>
      </c>
      <c r="H175" s="53">
        <v>73.105800000000002</v>
      </c>
      <c r="I175" s="53">
        <v>0.92283333333333295</v>
      </c>
      <c r="J175" s="54">
        <v>3</v>
      </c>
      <c r="K175" s="55">
        <v>2.6955717039874902E-3</v>
      </c>
      <c r="L175" s="53">
        <v>98.279680682242898</v>
      </c>
      <c r="M175" s="53">
        <v>63517.92312217733</v>
      </c>
      <c r="N175" s="53">
        <v>10569.851390765158</v>
      </c>
      <c r="O175" s="53">
        <v>284463.6833404419</v>
      </c>
      <c r="P175" s="53">
        <v>246445.29668920385</v>
      </c>
      <c r="Q175" s="56">
        <v>21258.772213618537</v>
      </c>
      <c r="R175" s="56">
        <v>20893.053448509658</v>
      </c>
      <c r="S175" s="53">
        <v>43267.842924133533</v>
      </c>
      <c r="T175" s="53">
        <v>31478.460913431794</v>
      </c>
      <c r="U175" s="53">
        <v>16.53</v>
      </c>
      <c r="V175" s="55">
        <v>6.1039411634737899E-3</v>
      </c>
      <c r="W175" s="53">
        <v>2.4583028563562799</v>
      </c>
    </row>
    <row r="176" spans="1:23" ht="15" customHeight="1">
      <c r="A176" s="1"/>
      <c r="B176" s="23" t="s">
        <v>640</v>
      </c>
      <c r="C176" s="22" t="s">
        <v>383</v>
      </c>
      <c r="D176" s="23" t="s">
        <v>641</v>
      </c>
      <c r="E176" s="23" t="s">
        <v>362</v>
      </c>
      <c r="F176" s="53">
        <v>6734</v>
      </c>
      <c r="G176" s="53">
        <v>927.88895004578001</v>
      </c>
      <c r="H176" s="53">
        <v>52.801400000000001</v>
      </c>
      <c r="I176" s="53">
        <v>0.40361666666666701</v>
      </c>
      <c r="J176" s="54">
        <v>2</v>
      </c>
      <c r="K176" s="55">
        <v>1.03601831872423E-2</v>
      </c>
      <c r="L176" s="53">
        <v>108.605644272668</v>
      </c>
      <c r="M176" s="53">
        <v>104807.54859031137</v>
      </c>
      <c r="N176" s="53">
        <v>33313.758748926892</v>
      </c>
      <c r="O176" s="53">
        <v>73063.016263057958</v>
      </c>
      <c r="P176" s="53">
        <v>65049.684365913883</v>
      </c>
      <c r="Q176" s="56">
        <v>7652.6965394382396</v>
      </c>
      <c r="R176" s="56">
        <v>8311.2603808890835</v>
      </c>
      <c r="S176" s="53">
        <v>68558.13002505964</v>
      </c>
      <c r="T176" s="53">
        <v>31519.139437795213</v>
      </c>
      <c r="U176" s="53">
        <v>26.81</v>
      </c>
      <c r="V176" s="55">
        <v>3.5471578009946799E-3</v>
      </c>
      <c r="W176" s="53">
        <v>1.9134937552290701</v>
      </c>
    </row>
    <row r="177" spans="1:23" s="1" customFormat="1" ht="15" customHeight="1">
      <c r="B177" s="23" t="s">
        <v>642</v>
      </c>
      <c r="C177" s="22" t="s">
        <v>896</v>
      </c>
      <c r="D177" s="23" t="s">
        <v>34</v>
      </c>
      <c r="E177" s="23" t="s">
        <v>362</v>
      </c>
      <c r="F177" s="53">
        <v>973</v>
      </c>
      <c r="G177" s="53">
        <v>922.03183548466802</v>
      </c>
      <c r="H177" s="53">
        <v>68.213416666666703</v>
      </c>
      <c r="I177" s="53">
        <v>3.6037833333333298</v>
      </c>
      <c r="J177" s="54">
        <v>3</v>
      </c>
      <c r="K177" s="55">
        <v>9.5047609800502608E-6</v>
      </c>
      <c r="L177" s="53">
        <v>24.356674911279999</v>
      </c>
      <c r="M177" s="53">
        <v>6519253.4096196564</v>
      </c>
      <c r="N177" s="53">
        <v>412841.961171676</v>
      </c>
      <c r="O177" s="53">
        <v>1095703.1497685229</v>
      </c>
      <c r="P177" s="53">
        <v>929375.45937064558</v>
      </c>
      <c r="Q177" s="56">
        <v>5959256.6752649453</v>
      </c>
      <c r="R177" s="56">
        <v>387111.94708394463</v>
      </c>
      <c r="S177" s="53">
        <v>1811401.2002944266</v>
      </c>
      <c r="T177" s="53">
        <v>72727.752943109677</v>
      </c>
      <c r="U177" s="53">
        <v>17.22</v>
      </c>
      <c r="V177" s="55">
        <v>5.1770533641501996E-3</v>
      </c>
      <c r="W177" s="53">
        <v>1.8736608825116701</v>
      </c>
    </row>
    <row r="178" spans="1:23" ht="15" customHeight="1">
      <c r="B178" s="4" t="s">
        <v>643</v>
      </c>
      <c r="C178" s="22" t="s">
        <v>644</v>
      </c>
      <c r="D178" s="13" t="s">
        <v>112</v>
      </c>
      <c r="E178" s="13" t="s">
        <v>362</v>
      </c>
      <c r="F178" s="53">
        <v>3278</v>
      </c>
      <c r="G178" s="53">
        <v>1326.2796658878499</v>
      </c>
      <c r="H178" s="53">
        <v>86.910433333333302</v>
      </c>
      <c r="I178" s="53">
        <v>0.71441666666666703</v>
      </c>
      <c r="J178" s="54">
        <v>3</v>
      </c>
      <c r="K178" s="55">
        <v>9.85326974214429E-3</v>
      </c>
      <c r="L178" s="53">
        <v>84.964073358974503</v>
      </c>
      <c r="M178" s="53">
        <v>943195.56619977823</v>
      </c>
      <c r="N178" s="53">
        <v>167685.73516322565</v>
      </c>
      <c r="O178" s="53">
        <v>135294.42184910571</v>
      </c>
      <c r="P178" s="53">
        <v>164342.4910601814</v>
      </c>
      <c r="Q178" s="56">
        <v>1496856.5418389649</v>
      </c>
      <c r="R178" s="56">
        <v>281685.83219226281</v>
      </c>
      <c r="S178" s="53">
        <v>135148.08813466199</v>
      </c>
      <c r="T178" s="53">
        <v>44230.507921751487</v>
      </c>
      <c r="U178" s="53">
        <v>27.85</v>
      </c>
      <c r="V178" s="55">
        <v>6.1682628961534603E-3</v>
      </c>
      <c r="W178" s="53">
        <v>1.5514477162403999</v>
      </c>
    </row>
    <row r="179" spans="1:23" ht="15" customHeight="1">
      <c r="B179" s="4" t="s">
        <v>645</v>
      </c>
      <c r="C179" s="22" t="s">
        <v>418</v>
      </c>
      <c r="D179" s="13" t="s">
        <v>113</v>
      </c>
      <c r="E179" s="13" t="s">
        <v>362</v>
      </c>
      <c r="F179" s="53">
        <v>1395</v>
      </c>
      <c r="G179" s="53">
        <v>808.88619395776698</v>
      </c>
      <c r="H179" s="53">
        <v>92.619799999999998</v>
      </c>
      <c r="I179" s="53">
        <v>3.0034000000000001</v>
      </c>
      <c r="J179" s="54">
        <v>4</v>
      </c>
      <c r="K179" s="55">
        <v>3.3239133271134598E-5</v>
      </c>
      <c r="L179" s="53">
        <v>69.813227747567396</v>
      </c>
      <c r="M179" s="53">
        <v>2899055.5961709567</v>
      </c>
      <c r="N179" s="53">
        <v>503616.28848616878</v>
      </c>
      <c r="O179" s="53">
        <v>873933.90517616598</v>
      </c>
      <c r="P179" s="53">
        <v>191391.01937832485</v>
      </c>
      <c r="Q179" s="56">
        <v>46766.735500993949</v>
      </c>
      <c r="R179" s="56">
        <v>32649.367565411299</v>
      </c>
      <c r="S179" s="53">
        <v>840119.80832680501</v>
      </c>
      <c r="T179" s="53">
        <v>266401.86775504058</v>
      </c>
      <c r="U179" s="53">
        <v>23.59</v>
      </c>
      <c r="V179" s="55">
        <v>7.1699635500408502E-3</v>
      </c>
      <c r="W179" s="53">
        <v>2.2187667307824999</v>
      </c>
    </row>
    <row r="180" spans="1:23" ht="27" customHeight="1">
      <c r="A180" s="1"/>
      <c r="B180" s="11" t="s">
        <v>646</v>
      </c>
      <c r="C180" s="22" t="s">
        <v>389</v>
      </c>
      <c r="D180" s="23" t="s">
        <v>114</v>
      </c>
      <c r="E180" s="23" t="s">
        <v>362</v>
      </c>
      <c r="F180" s="53">
        <v>290</v>
      </c>
      <c r="G180" s="53">
        <v>1182.0170749533499</v>
      </c>
      <c r="H180" s="53">
        <v>88.6842166666667</v>
      </c>
      <c r="I180" s="53">
        <v>2.1156999999999999</v>
      </c>
      <c r="J180" s="54">
        <v>2</v>
      </c>
      <c r="K180" s="55">
        <v>4.3933044895184698E-3</v>
      </c>
      <c r="L180" s="53">
        <v>23.591447977503101</v>
      </c>
      <c r="M180" s="53">
        <v>4289161.9888018398</v>
      </c>
      <c r="N180" s="53">
        <v>924378.9320336947</v>
      </c>
      <c r="O180" s="53">
        <v>2525838.9378048205</v>
      </c>
      <c r="P180" s="53">
        <v>2308202.2310948265</v>
      </c>
      <c r="Q180" s="56">
        <v>10198443.757625319</v>
      </c>
      <c r="R180" s="56">
        <v>1066885.7738839239</v>
      </c>
      <c r="S180" s="53">
        <v>5121237.6490870332</v>
      </c>
      <c r="T180" s="53">
        <v>1043498.7664174212</v>
      </c>
      <c r="U180" s="53">
        <v>111.25</v>
      </c>
      <c r="V180" s="55">
        <v>5.4969729485492298E-3</v>
      </c>
      <c r="W180" s="53">
        <v>2.3272396843648102</v>
      </c>
    </row>
    <row r="181" spans="1:23" s="1" customFormat="1" ht="31.5">
      <c r="B181" s="23" t="s">
        <v>647</v>
      </c>
      <c r="C181" s="29" t="s">
        <v>648</v>
      </c>
      <c r="D181" s="23" t="s">
        <v>115</v>
      </c>
      <c r="E181" s="23" t="s">
        <v>362</v>
      </c>
      <c r="F181" s="53">
        <v>2958</v>
      </c>
      <c r="G181" s="53">
        <v>736.32985602201495</v>
      </c>
      <c r="H181" s="53">
        <v>77.62115</v>
      </c>
      <c r="I181" s="53">
        <v>0.698616666666667</v>
      </c>
      <c r="J181" s="54">
        <v>3</v>
      </c>
      <c r="K181" s="55">
        <v>4.0499292913009899E-4</v>
      </c>
      <c r="L181" s="53">
        <v>33.747086906169201</v>
      </c>
      <c r="M181" s="53">
        <v>146949.82631188867</v>
      </c>
      <c r="N181" s="53">
        <v>27843.977702177228</v>
      </c>
      <c r="O181" s="53">
        <v>65116.395633734566</v>
      </c>
      <c r="P181" s="53">
        <v>21332.54844094799</v>
      </c>
      <c r="Q181" s="56">
        <v>227632.09557510098</v>
      </c>
      <c r="R181" s="56">
        <v>16628.214533233346</v>
      </c>
      <c r="S181" s="53">
        <v>334064.71809475363</v>
      </c>
      <c r="T181" s="53">
        <v>38108.661146017992</v>
      </c>
      <c r="U181" s="53">
        <v>32.229999999999997</v>
      </c>
      <c r="V181" s="55">
        <v>4.8386654052592296E-3</v>
      </c>
      <c r="W181" s="53">
        <v>2.1934482240200999</v>
      </c>
    </row>
    <row r="182" spans="1:23" s="1" customFormat="1" ht="29.1" customHeight="1">
      <c r="B182" s="8" t="s">
        <v>649</v>
      </c>
      <c r="C182" s="22" t="s">
        <v>422</v>
      </c>
      <c r="D182" s="23" t="s">
        <v>115</v>
      </c>
      <c r="E182" s="23" t="s">
        <v>362</v>
      </c>
      <c r="F182" s="53">
        <v>2455</v>
      </c>
      <c r="G182" s="53">
        <v>1477.951029367</v>
      </c>
      <c r="H182" s="53">
        <v>76.248850000000004</v>
      </c>
      <c r="I182" s="53">
        <v>1.00033333333333</v>
      </c>
      <c r="J182" s="54">
        <v>3</v>
      </c>
      <c r="K182" s="55">
        <v>5.7748314818972801E-7</v>
      </c>
      <c r="L182" s="53">
        <v>21.3965702527072</v>
      </c>
      <c r="M182" s="53">
        <v>1543119.0872879699</v>
      </c>
      <c r="N182" s="53">
        <v>137101.30965026579</v>
      </c>
      <c r="O182" s="53">
        <v>176008.63458388534</v>
      </c>
      <c r="P182" s="53">
        <v>67978.557370926224</v>
      </c>
      <c r="Q182" s="56">
        <v>3095984.678427055</v>
      </c>
      <c r="R182" s="56">
        <v>662434.53673269018</v>
      </c>
      <c r="S182" s="53">
        <v>342746.34802445496</v>
      </c>
      <c r="T182" s="53">
        <v>59935.620357607419</v>
      </c>
      <c r="U182" s="53">
        <v>67.41</v>
      </c>
      <c r="V182" s="55">
        <v>1.43587003585708E-2</v>
      </c>
      <c r="W182" s="53">
        <v>3.24064403531791</v>
      </c>
    </row>
    <row r="183" spans="1:23" ht="15" customHeight="1">
      <c r="B183" s="4" t="s">
        <v>650</v>
      </c>
      <c r="C183" s="22" t="s">
        <v>386</v>
      </c>
      <c r="D183" s="23" t="s">
        <v>116</v>
      </c>
      <c r="E183" s="23" t="s">
        <v>362</v>
      </c>
      <c r="F183" s="53">
        <v>2080</v>
      </c>
      <c r="G183" s="53">
        <v>1171.8513522652199</v>
      </c>
      <c r="H183" s="53">
        <v>82.848183333333296</v>
      </c>
      <c r="I183" s="53">
        <v>2.9471166666666702</v>
      </c>
      <c r="J183" s="54">
        <v>3</v>
      </c>
      <c r="K183" s="55">
        <v>3.60089204776481E-4</v>
      </c>
      <c r="L183" s="53">
        <v>16.238599449570799</v>
      </c>
      <c r="M183" s="53">
        <v>3180986.4105534567</v>
      </c>
      <c r="N183" s="53">
        <v>516547.64175505156</v>
      </c>
      <c r="O183" s="53">
        <v>1073962.7788446397</v>
      </c>
      <c r="P183" s="53">
        <v>930363.54534792085</v>
      </c>
      <c r="Q183" s="56">
        <v>3023003.17672981</v>
      </c>
      <c r="R183" s="56">
        <v>319048.81532081123</v>
      </c>
      <c r="S183" s="53">
        <v>1594118.97050534</v>
      </c>
      <c r="T183" s="53">
        <v>196067.1682539474</v>
      </c>
      <c r="U183" s="53">
        <v>65.72</v>
      </c>
      <c r="V183" s="55">
        <v>7.2273950086127999E-3</v>
      </c>
      <c r="W183" s="53">
        <v>2.0576067098776001</v>
      </c>
    </row>
    <row r="184" spans="1:23" ht="15" customHeight="1">
      <c r="A184" s="1"/>
      <c r="B184" s="23" t="s">
        <v>651</v>
      </c>
      <c r="C184" s="22" t="s">
        <v>441</v>
      </c>
      <c r="D184" s="23" t="s">
        <v>116</v>
      </c>
      <c r="E184" s="23" t="s">
        <v>362</v>
      </c>
      <c r="F184" s="53">
        <v>693</v>
      </c>
      <c r="G184" s="53">
        <v>920.69466529337706</v>
      </c>
      <c r="H184" s="53">
        <v>43.669699999999999</v>
      </c>
      <c r="I184" s="53">
        <v>1.5803166666666699</v>
      </c>
      <c r="J184" s="54">
        <v>3</v>
      </c>
      <c r="K184" s="55">
        <v>5.26418877654922E-4</v>
      </c>
      <c r="L184" s="53">
        <v>36.829259156102303</v>
      </c>
      <c r="M184" s="53">
        <v>1998807.2572743234</v>
      </c>
      <c r="N184" s="53">
        <v>466387.40274972876</v>
      </c>
      <c r="O184" s="53">
        <v>1888593.5151190001</v>
      </c>
      <c r="P184" s="53">
        <v>730305.27495966782</v>
      </c>
      <c r="Q184" s="56">
        <v>258842.74371250201</v>
      </c>
      <c r="R184" s="56">
        <v>41987.461956618332</v>
      </c>
      <c r="S184" s="53">
        <v>1583632.9151131865</v>
      </c>
      <c r="T184" s="53">
        <v>504960.20651446615</v>
      </c>
      <c r="U184" s="53">
        <v>60.64</v>
      </c>
      <c r="V184" s="55">
        <v>5.46647948976897E-3</v>
      </c>
      <c r="W184" s="53">
        <v>1.9812856654120099</v>
      </c>
    </row>
    <row r="185" spans="1:23" ht="15" customHeight="1">
      <c r="B185" s="4" t="s">
        <v>117</v>
      </c>
      <c r="C185" s="22" t="s">
        <v>418</v>
      </c>
      <c r="D185" s="23" t="s">
        <v>118</v>
      </c>
      <c r="E185" s="23" t="s">
        <v>362</v>
      </c>
      <c r="F185" s="53">
        <v>2652</v>
      </c>
      <c r="G185" s="53">
        <v>838.15622832186398</v>
      </c>
      <c r="H185" s="53">
        <v>88.29195</v>
      </c>
      <c r="I185" s="53">
        <v>1.0346833333333301</v>
      </c>
      <c r="J185" s="54">
        <v>4</v>
      </c>
      <c r="K185" s="55">
        <v>7.0529063543350902E-3</v>
      </c>
      <c r="L185" s="53">
        <v>75.542039889123203</v>
      </c>
      <c r="M185" s="53">
        <v>50594.191454563726</v>
      </c>
      <c r="N185" s="53">
        <v>25131.804366280216</v>
      </c>
      <c r="O185" s="53">
        <v>5405177.439261673</v>
      </c>
      <c r="P185" s="53">
        <v>8640125.2598244734</v>
      </c>
      <c r="Q185" s="56">
        <v>17049.736027539231</v>
      </c>
      <c r="R185" s="56">
        <v>11389.180434078095</v>
      </c>
      <c r="S185" s="53">
        <v>441138.92492944887</v>
      </c>
      <c r="T185" s="53">
        <v>333245.34263665357</v>
      </c>
      <c r="U185" s="53">
        <v>22.8</v>
      </c>
      <c r="V185" s="55">
        <v>2.42965049005761E-2</v>
      </c>
      <c r="W185" s="53">
        <v>7.2557475730142498</v>
      </c>
    </row>
    <row r="186" spans="1:23" s="1" customFormat="1" ht="15" customHeight="1">
      <c r="B186" s="9" t="s">
        <v>652</v>
      </c>
      <c r="C186" s="22" t="s">
        <v>899</v>
      </c>
      <c r="D186" s="23" t="s">
        <v>119</v>
      </c>
      <c r="E186" s="23" t="s">
        <v>362</v>
      </c>
      <c r="F186" s="53">
        <v>660</v>
      </c>
      <c r="G186" s="53">
        <v>668.05978840371802</v>
      </c>
      <c r="H186" s="53">
        <v>58.013466666666702</v>
      </c>
      <c r="I186" s="53">
        <v>1.7559166666666699</v>
      </c>
      <c r="J186" s="54">
        <v>4</v>
      </c>
      <c r="K186" s="55">
        <v>1.0551580476925199E-3</v>
      </c>
      <c r="L186" s="53">
        <v>53.804445443439803</v>
      </c>
      <c r="M186" s="53">
        <v>974937.70063093305</v>
      </c>
      <c r="N186" s="53">
        <v>210285.53098911495</v>
      </c>
      <c r="O186" s="53">
        <v>1657034.942904816</v>
      </c>
      <c r="P186" s="53">
        <v>1195539.1173568415</v>
      </c>
      <c r="Q186" s="56">
        <v>119264.05555059451</v>
      </c>
      <c r="R186" s="56">
        <v>26308.080923934453</v>
      </c>
      <c r="S186" s="53">
        <v>393472.07294931961</v>
      </c>
      <c r="T186" s="53">
        <v>167946.77392204004</v>
      </c>
      <c r="U186" s="53">
        <v>22.96</v>
      </c>
      <c r="V186" s="55">
        <v>3.6477473527156698E-3</v>
      </c>
      <c r="W186" s="53">
        <v>1.36711588455663</v>
      </c>
    </row>
    <row r="187" spans="1:23" ht="15" customHeight="1">
      <c r="A187" s="1"/>
      <c r="B187" s="23" t="s">
        <v>653</v>
      </c>
      <c r="C187" s="22" t="s">
        <v>654</v>
      </c>
      <c r="D187" s="23" t="s">
        <v>119</v>
      </c>
      <c r="E187" s="23" t="s">
        <v>362</v>
      </c>
      <c r="F187" s="53">
        <v>652</v>
      </c>
      <c r="G187" s="53">
        <v>927.68255088733201</v>
      </c>
      <c r="H187" s="53">
        <v>67.738500000000002</v>
      </c>
      <c r="I187" s="53">
        <v>1.2111000000000001</v>
      </c>
      <c r="J187" s="54">
        <v>3</v>
      </c>
      <c r="K187" s="55">
        <v>4.3005914044103E-4</v>
      </c>
      <c r="L187" s="53">
        <v>28.154577539109901</v>
      </c>
      <c r="M187" s="53">
        <v>1373801.2668486263</v>
      </c>
      <c r="N187" s="53">
        <v>386787.94290817127</v>
      </c>
      <c r="O187" s="53">
        <v>972989.7075790232</v>
      </c>
      <c r="P187" s="53">
        <v>807431.57551344775</v>
      </c>
      <c r="Q187" s="56">
        <v>390825.77488848398</v>
      </c>
      <c r="R187" s="56">
        <v>35863.402427858731</v>
      </c>
      <c r="S187" s="53">
        <v>1464357.5159422334</v>
      </c>
      <c r="T187" s="53">
        <v>77707.40622488287</v>
      </c>
      <c r="U187" s="53">
        <v>28.44</v>
      </c>
      <c r="V187" s="55">
        <v>6.1232613579704801E-3</v>
      </c>
      <c r="W187" s="53">
        <v>2.2025963909430102</v>
      </c>
    </row>
    <row r="188" spans="1:23" ht="15" customHeight="1">
      <c r="B188" s="13" t="s">
        <v>655</v>
      </c>
      <c r="C188" s="22" t="s">
        <v>360</v>
      </c>
      <c r="D188" s="4" t="s">
        <v>656</v>
      </c>
      <c r="E188" s="13" t="s">
        <v>362</v>
      </c>
      <c r="F188" s="53">
        <v>2952</v>
      </c>
      <c r="G188" s="53">
        <v>630.26829393416301</v>
      </c>
      <c r="H188" s="53">
        <v>36.244</v>
      </c>
      <c r="I188" s="53">
        <v>1.0692333333333299</v>
      </c>
      <c r="J188" s="54">
        <v>2</v>
      </c>
      <c r="K188" s="55">
        <v>6.0093157338014798E-5</v>
      </c>
      <c r="L188" s="53">
        <v>59.865476462965198</v>
      </c>
      <c r="M188" s="53">
        <v>84188.362372383577</v>
      </c>
      <c r="N188" s="53">
        <v>25905.557481150838</v>
      </c>
      <c r="O188" s="53">
        <v>95955.624137735853</v>
      </c>
      <c r="P188" s="53">
        <v>45055.18587873756</v>
      </c>
      <c r="Q188" s="56">
        <v>1926.62479199381</v>
      </c>
      <c r="R188" s="56">
        <v>1153.3831113807116</v>
      </c>
      <c r="S188" s="53">
        <v>193108.32648084033</v>
      </c>
      <c r="T188" s="53">
        <v>77761.939071364497</v>
      </c>
      <c r="U188" s="53">
        <v>40.85</v>
      </c>
      <c r="V188" s="55">
        <v>3.0349345661306901E-3</v>
      </c>
      <c r="W188" s="53">
        <v>2.4115127114733199</v>
      </c>
    </row>
    <row r="189" spans="1:23" ht="31.5">
      <c r="B189" s="13" t="s">
        <v>657</v>
      </c>
      <c r="C189" s="29" t="s">
        <v>658</v>
      </c>
      <c r="D189" s="13" t="s">
        <v>659</v>
      </c>
      <c r="E189" s="13" t="s">
        <v>362</v>
      </c>
      <c r="F189" s="53">
        <v>2852</v>
      </c>
      <c r="G189" s="53">
        <v>1452.57839861651</v>
      </c>
      <c r="H189" s="53">
        <v>98.126966666666704</v>
      </c>
      <c r="I189" s="53">
        <v>0.83901666666666697</v>
      </c>
      <c r="J189" s="54">
        <v>3</v>
      </c>
      <c r="K189" s="55">
        <v>3.5015640144520097E-5</v>
      </c>
      <c r="L189" s="53">
        <v>20.837234639720599</v>
      </c>
      <c r="M189" s="53">
        <v>1433885.7789948434</v>
      </c>
      <c r="N189" s="53">
        <v>154835.03447001442</v>
      </c>
      <c r="O189" s="53">
        <v>538538.60705903277</v>
      </c>
      <c r="P189" s="53">
        <v>411407.79984801536</v>
      </c>
      <c r="Q189" s="56">
        <v>2112324.710840675</v>
      </c>
      <c r="R189" s="56">
        <v>122791.81474077611</v>
      </c>
      <c r="S189" s="53">
        <v>499916.98768921237</v>
      </c>
      <c r="T189" s="53">
        <v>104168.87572862391</v>
      </c>
      <c r="U189" s="53">
        <v>16.98</v>
      </c>
      <c r="V189" s="55">
        <v>-1.7033551124768599E-2</v>
      </c>
      <c r="W189" s="53">
        <v>3.91150531954138</v>
      </c>
    </row>
    <row r="190" spans="1:23" ht="15" customHeight="1">
      <c r="B190" s="34" t="s">
        <v>660</v>
      </c>
      <c r="C190" s="23" t="s">
        <v>661</v>
      </c>
      <c r="D190" s="13" t="s">
        <v>3</v>
      </c>
      <c r="E190" s="13" t="s">
        <v>366</v>
      </c>
      <c r="F190" s="53">
        <v>1645</v>
      </c>
      <c r="G190" s="53">
        <v>1426.6417978613199</v>
      </c>
      <c r="H190" s="53">
        <v>82.405533333333295</v>
      </c>
      <c r="I190" s="53">
        <v>1.0614666666666699</v>
      </c>
      <c r="J190" s="54">
        <v>2</v>
      </c>
      <c r="K190" s="55">
        <v>1.1693606576379501E-5</v>
      </c>
      <c r="L190" s="53">
        <v>27.443767677357801</v>
      </c>
      <c r="M190" s="53">
        <v>246362.60717476869</v>
      </c>
      <c r="N190" s="53">
        <v>38984.902692821357</v>
      </c>
      <c r="O190" s="53">
        <v>1701606.6656037706</v>
      </c>
      <c r="P190" s="53">
        <v>1413983.265049804</v>
      </c>
      <c r="Q190" s="56">
        <v>293451.56860225252</v>
      </c>
      <c r="R190" s="56">
        <v>146.56580549912991</v>
      </c>
      <c r="S190" s="53">
        <v>1568456.87230563</v>
      </c>
      <c r="T190" s="53">
        <v>430443.66015511134</v>
      </c>
      <c r="U190" s="53">
        <v>27.05</v>
      </c>
      <c r="V190" s="55">
        <v>6.7427888757265499E-3</v>
      </c>
      <c r="W190" s="53">
        <v>2.3648434153976501</v>
      </c>
    </row>
    <row r="191" spans="1:23" ht="15" customHeight="1">
      <c r="B191" s="13" t="s">
        <v>662</v>
      </c>
      <c r="C191" s="22" t="s">
        <v>372</v>
      </c>
      <c r="D191" s="23" t="s">
        <v>663</v>
      </c>
      <c r="E191" s="23" t="s">
        <v>362</v>
      </c>
      <c r="F191" s="53">
        <v>1566</v>
      </c>
      <c r="G191" s="53">
        <v>850.39396707115202</v>
      </c>
      <c r="H191" s="53">
        <v>70.330166666666699</v>
      </c>
      <c r="I191" s="53">
        <v>1.60046666666667</v>
      </c>
      <c r="J191" s="54">
        <v>3</v>
      </c>
      <c r="K191" s="55">
        <v>1.9839576859137501E-7</v>
      </c>
      <c r="L191" s="53">
        <v>8.5725163852404602</v>
      </c>
      <c r="M191" s="53">
        <v>549175.31560604309</v>
      </c>
      <c r="N191" s="53">
        <v>45758.510255952475</v>
      </c>
      <c r="O191" s="53">
        <v>709982.39430763072</v>
      </c>
      <c r="P191" s="53">
        <v>532533.24165598617</v>
      </c>
      <c r="Q191" s="56">
        <v>236463.71047773148</v>
      </c>
      <c r="R191" s="56">
        <v>15747.370647175097</v>
      </c>
      <c r="S191" s="53">
        <v>1164395.5064262401</v>
      </c>
      <c r="T191" s="53">
        <v>15219.731447829585</v>
      </c>
      <c r="U191" s="53">
        <v>37.94</v>
      </c>
      <c r="V191" s="55">
        <v>4.5718128176304197E-3</v>
      </c>
      <c r="W191" s="53">
        <v>1.7941655513685899</v>
      </c>
    </row>
    <row r="192" spans="1:23" ht="23.1" customHeight="1">
      <c r="B192" s="6" t="s">
        <v>664</v>
      </c>
      <c r="C192" s="22" t="s">
        <v>665</v>
      </c>
      <c r="D192" s="13" t="s">
        <v>120</v>
      </c>
      <c r="E192" s="13" t="s">
        <v>362</v>
      </c>
      <c r="F192" s="53">
        <v>6414</v>
      </c>
      <c r="G192" s="53">
        <v>993.04865710744605</v>
      </c>
      <c r="H192" s="53">
        <v>49.367916666666702</v>
      </c>
      <c r="I192" s="53">
        <v>0.99909999999999999</v>
      </c>
      <c r="J192" s="54">
        <v>3</v>
      </c>
      <c r="K192" s="55">
        <v>4.3906076649169497E-5</v>
      </c>
      <c r="L192" s="53">
        <v>62.106166683812397</v>
      </c>
      <c r="M192" s="53">
        <v>115959.51921346241</v>
      </c>
      <c r="N192" s="53">
        <v>34178.839278254498</v>
      </c>
      <c r="O192" s="53">
        <v>38807.213202812876</v>
      </c>
      <c r="P192" s="53">
        <v>59105.30117721104</v>
      </c>
      <c r="Q192" s="56">
        <v>304761.27976275451</v>
      </c>
      <c r="R192" s="56">
        <v>31143.580503943333</v>
      </c>
      <c r="S192" s="53">
        <v>13654.408126535833</v>
      </c>
      <c r="T192" s="53">
        <v>4969.246501860659</v>
      </c>
      <c r="U192" s="53">
        <v>15.5</v>
      </c>
      <c r="V192" s="55">
        <v>7.5419216987029402E-3</v>
      </c>
      <c r="W192" s="53">
        <v>2.5341485944142601</v>
      </c>
    </row>
    <row r="193" spans="1:23" ht="15" customHeight="1">
      <c r="A193" s="1"/>
      <c r="B193" s="23" t="s">
        <v>666</v>
      </c>
      <c r="C193" s="22" t="s">
        <v>368</v>
      </c>
      <c r="D193" s="23" t="s">
        <v>667</v>
      </c>
      <c r="E193" s="23" t="s">
        <v>362</v>
      </c>
      <c r="F193" s="53">
        <v>5222</v>
      </c>
      <c r="G193" s="53">
        <v>708.303788484032</v>
      </c>
      <c r="H193" s="53">
        <v>41.801333333333297</v>
      </c>
      <c r="I193" s="53">
        <v>0.83496666666666697</v>
      </c>
      <c r="J193" s="54">
        <v>3</v>
      </c>
      <c r="K193" s="55">
        <v>1.1612828573859299E-4</v>
      </c>
      <c r="L193" s="53">
        <v>37.072297934534099</v>
      </c>
      <c r="M193" s="53">
        <v>95938.853941534297</v>
      </c>
      <c r="N193" s="53">
        <v>26883.178101211772</v>
      </c>
      <c r="O193" s="53">
        <v>61919.98106563613</v>
      </c>
      <c r="P193" s="53">
        <v>39551.211845024503</v>
      </c>
      <c r="Q193" s="56">
        <v>6913.2114220352705</v>
      </c>
      <c r="R193" s="56">
        <v>1487.3553975591722</v>
      </c>
      <c r="S193" s="53">
        <v>104462.91897173617</v>
      </c>
      <c r="T193" s="53">
        <v>32785.970866771626</v>
      </c>
      <c r="U193" s="53">
        <v>35.97</v>
      </c>
      <c r="V193" s="55">
        <v>4.3360514546293399E-3</v>
      </c>
      <c r="W193" s="53">
        <v>2.0434901259640901</v>
      </c>
    </row>
    <row r="194" spans="1:23" ht="31.5">
      <c r="A194" s="1"/>
      <c r="B194" s="23" t="s">
        <v>668</v>
      </c>
      <c r="C194" s="29" t="s">
        <v>669</v>
      </c>
      <c r="D194" s="23" t="s">
        <v>9</v>
      </c>
      <c r="E194" s="23" t="s">
        <v>362</v>
      </c>
      <c r="F194" s="53">
        <v>671</v>
      </c>
      <c r="G194" s="53">
        <v>1609.6624432187</v>
      </c>
      <c r="H194" s="53">
        <v>101.99401666666699</v>
      </c>
      <c r="I194" s="53">
        <v>1.0824499999999999</v>
      </c>
      <c r="J194" s="54">
        <v>3</v>
      </c>
      <c r="K194" s="55">
        <v>1.6062978759534601E-4</v>
      </c>
      <c r="L194" s="53">
        <v>52.069176934481703</v>
      </c>
      <c r="M194" s="53">
        <v>1227654.3618713499</v>
      </c>
      <c r="N194" s="53">
        <v>57040.755044672682</v>
      </c>
      <c r="O194" s="53">
        <v>3324637.807031916</v>
      </c>
      <c r="P194" s="53">
        <v>2976128.1810961668</v>
      </c>
      <c r="Q194" s="56">
        <v>1550335.1138065439</v>
      </c>
      <c r="R194" s="56">
        <v>807246.73348532931</v>
      </c>
      <c r="S194" s="53">
        <v>8673672.3194517363</v>
      </c>
      <c r="T194" s="53">
        <v>2161246.4546586918</v>
      </c>
      <c r="U194" s="53">
        <v>19.37</v>
      </c>
      <c r="V194" s="55">
        <v>-6.3997445304266902E-3</v>
      </c>
      <c r="W194" s="53">
        <v>1.3261048060447</v>
      </c>
    </row>
    <row r="195" spans="1:23" ht="15" customHeight="1">
      <c r="A195" s="1"/>
      <c r="B195" s="23" t="s">
        <v>670</v>
      </c>
      <c r="C195" s="22" t="s">
        <v>906</v>
      </c>
      <c r="D195" s="16" t="s">
        <v>671</v>
      </c>
      <c r="E195" s="23"/>
      <c r="F195" s="53">
        <v>206</v>
      </c>
      <c r="G195" s="53">
        <v>1079.89047340814</v>
      </c>
      <c r="H195" s="53">
        <v>77.410583333333307</v>
      </c>
      <c r="I195" s="53">
        <v>2.1227499999999999</v>
      </c>
      <c r="J195" s="54">
        <v>2</v>
      </c>
      <c r="K195" s="55">
        <v>2.98212454730162E-8</v>
      </c>
      <c r="L195" s="53">
        <v>9.6786848285932301</v>
      </c>
      <c r="M195" s="53">
        <v>10903832.9151657</v>
      </c>
      <c r="N195" s="53">
        <v>1044554.9081525776</v>
      </c>
      <c r="O195" s="53">
        <v>2560333.4466819591</v>
      </c>
      <c r="P195" s="53">
        <v>2148791.6465190891</v>
      </c>
      <c r="Q195" s="56">
        <v>675491.07218704303</v>
      </c>
      <c r="R195" s="56">
        <v>45775.405911326845</v>
      </c>
      <c r="S195" s="53">
        <v>3216086.3767620665</v>
      </c>
      <c r="T195" s="53">
        <v>311274.86422212789</v>
      </c>
      <c r="U195" s="53">
        <v>55.84</v>
      </c>
      <c r="V195" s="55">
        <v>5.4938825228418899E-3</v>
      </c>
      <c r="W195" s="53">
        <v>2.5461034736712</v>
      </c>
    </row>
    <row r="196" spans="1:23" ht="15" customHeight="1">
      <c r="A196" s="1"/>
      <c r="B196" s="23" t="s">
        <v>672</v>
      </c>
      <c r="C196" s="22" t="s">
        <v>661</v>
      </c>
      <c r="D196" s="23" t="s">
        <v>673</v>
      </c>
      <c r="E196" s="23" t="s">
        <v>362</v>
      </c>
      <c r="F196" s="53">
        <v>1845</v>
      </c>
      <c r="G196" s="53">
        <v>847.11683881934596</v>
      </c>
      <c r="H196" s="53">
        <v>80.468549999999993</v>
      </c>
      <c r="I196" s="53">
        <v>1.3658666666666699</v>
      </c>
      <c r="J196" s="54">
        <v>3</v>
      </c>
      <c r="K196" s="55">
        <v>8.0471252153713202E-5</v>
      </c>
      <c r="L196" s="53">
        <v>56.081244789904602</v>
      </c>
      <c r="M196" s="53">
        <v>611982.41533862031</v>
      </c>
      <c r="N196" s="53">
        <v>343207.35641722253</v>
      </c>
      <c r="O196" s="53">
        <v>740410.86022074276</v>
      </c>
      <c r="P196" s="53">
        <v>186653.00605238776</v>
      </c>
      <c r="Q196" s="56">
        <v>13585.460168582049</v>
      </c>
      <c r="R196" s="56">
        <v>2350.0386137685214</v>
      </c>
      <c r="S196" s="53">
        <v>502284.53446202865</v>
      </c>
      <c r="T196" s="53">
        <v>33028.300498748133</v>
      </c>
      <c r="U196" s="53">
        <v>30.89</v>
      </c>
      <c r="V196" s="55">
        <v>5.3870573974563697E-3</v>
      </c>
      <c r="W196" s="53">
        <v>2.1222897010228698</v>
      </c>
    </row>
    <row r="197" spans="1:23" ht="15" customHeight="1">
      <c r="B197" s="13" t="s">
        <v>916</v>
      </c>
      <c r="C197" s="22" t="s">
        <v>674</v>
      </c>
      <c r="D197" s="23" t="s">
        <v>675</v>
      </c>
      <c r="E197" s="23" t="s">
        <v>362</v>
      </c>
      <c r="F197" s="53">
        <v>301</v>
      </c>
      <c r="G197" s="53">
        <v>1566.4082948022001</v>
      </c>
      <c r="H197" s="53">
        <v>104.293766666667</v>
      </c>
      <c r="I197" s="53">
        <v>1.0613333333333299</v>
      </c>
      <c r="J197" s="54">
        <v>3</v>
      </c>
      <c r="K197" s="55">
        <v>8.2842881623201902E-4</v>
      </c>
      <c r="L197" s="53">
        <v>23.966135238551001</v>
      </c>
      <c r="M197" s="53">
        <v>5706683.3943988411</v>
      </c>
      <c r="N197" s="53">
        <v>987648.13823051134</v>
      </c>
      <c r="O197" s="53">
        <v>2397366.5115245976</v>
      </c>
      <c r="P197" s="53">
        <v>2118935.4353695125</v>
      </c>
      <c r="Q197" s="56">
        <v>10816752.712583896</v>
      </c>
      <c r="R197" s="56">
        <v>2592357.5835175114</v>
      </c>
      <c r="S197" s="53">
        <v>5544780.4146076832</v>
      </c>
      <c r="T197" s="53">
        <v>285200.99371247384</v>
      </c>
      <c r="U197" s="53">
        <v>18.61</v>
      </c>
      <c r="V197" s="55">
        <v>1.12550059684509E-2</v>
      </c>
      <c r="W197" s="53">
        <v>2.39662399828961</v>
      </c>
    </row>
    <row r="198" spans="1:23" ht="15" customHeight="1">
      <c r="B198" s="4" t="s">
        <v>121</v>
      </c>
      <c r="C198" s="22" t="s">
        <v>676</v>
      </c>
      <c r="D198" s="23" t="s">
        <v>356</v>
      </c>
      <c r="E198" s="13" t="s">
        <v>362</v>
      </c>
      <c r="F198" s="53">
        <v>70</v>
      </c>
      <c r="G198" s="53">
        <v>524.73967530353696</v>
      </c>
      <c r="H198" s="53">
        <v>34.566516666666701</v>
      </c>
      <c r="I198" s="53">
        <v>7.7716666666666701</v>
      </c>
      <c r="J198" s="54">
        <v>2</v>
      </c>
      <c r="K198" s="55">
        <v>5.4287033962596701E-6</v>
      </c>
      <c r="L198" s="53">
        <v>52.680767422734903</v>
      </c>
      <c r="M198" s="53">
        <v>13821328.8831525</v>
      </c>
      <c r="N198" s="53">
        <v>2877845.970113107</v>
      </c>
      <c r="O198" s="53">
        <v>242512.09563177274</v>
      </c>
      <c r="P198" s="53">
        <v>183583.61684750256</v>
      </c>
      <c r="Q198" s="56">
        <v>7582586.0825627046</v>
      </c>
      <c r="R198" s="56">
        <v>1393485.6677424288</v>
      </c>
      <c r="S198" s="53">
        <v>167977.05915443864</v>
      </c>
      <c r="T198" s="53">
        <v>66859.671976905578</v>
      </c>
      <c r="U198" s="53">
        <v>20.28</v>
      </c>
      <c r="V198" s="55">
        <v>2.0976733142106202E-3</v>
      </c>
      <c r="W198" s="53">
        <v>2.0026234005379102</v>
      </c>
    </row>
    <row r="199" spans="1:23" ht="15" customHeight="1">
      <c r="B199" s="13" t="s">
        <v>677</v>
      </c>
      <c r="C199" s="22" t="s">
        <v>678</v>
      </c>
      <c r="D199" s="13" t="s">
        <v>679</v>
      </c>
      <c r="E199" s="13" t="s">
        <v>362</v>
      </c>
      <c r="F199" s="53">
        <v>2060</v>
      </c>
      <c r="G199" s="53">
        <v>1009.05474822062</v>
      </c>
      <c r="H199" s="53">
        <v>77.063950000000006</v>
      </c>
      <c r="I199" s="53">
        <v>0.92895000000000005</v>
      </c>
      <c r="J199" s="54">
        <v>3</v>
      </c>
      <c r="K199" s="55">
        <v>2.1772968973544598E-3</v>
      </c>
      <c r="L199" s="53">
        <v>63.327883459404902</v>
      </c>
      <c r="M199" s="53">
        <v>880939.69907841168</v>
      </c>
      <c r="N199" s="53">
        <v>131109.6775636024</v>
      </c>
      <c r="O199" s="53">
        <v>157958.59106876532</v>
      </c>
      <c r="P199" s="53">
        <v>116575.5934693264</v>
      </c>
      <c r="Q199" s="56">
        <v>1239428.45371333</v>
      </c>
      <c r="R199" s="56">
        <v>1555.7622070659063</v>
      </c>
      <c r="S199" s="53">
        <v>291319.77169849101</v>
      </c>
      <c r="T199" s="53">
        <v>184486.64551542455</v>
      </c>
      <c r="U199" s="53">
        <v>26.14</v>
      </c>
      <c r="V199" s="55">
        <v>7.2152612287936799E-3</v>
      </c>
      <c r="W199" s="53">
        <v>2.38589241274454</v>
      </c>
    </row>
    <row r="200" spans="1:23" ht="15" customHeight="1">
      <c r="A200" s="1"/>
      <c r="B200" s="23" t="s">
        <v>680</v>
      </c>
      <c r="C200" s="22" t="s">
        <v>418</v>
      </c>
      <c r="D200" s="23" t="s">
        <v>122</v>
      </c>
      <c r="E200" s="23" t="s">
        <v>362</v>
      </c>
      <c r="F200" s="53">
        <v>5762</v>
      </c>
      <c r="G200" s="53">
        <v>592.03163650466797</v>
      </c>
      <c r="H200" s="53">
        <v>46.327933333333299</v>
      </c>
      <c r="I200" s="53">
        <v>0.67168333333333297</v>
      </c>
      <c r="J200" s="54">
        <v>4</v>
      </c>
      <c r="K200" s="55">
        <v>6.3455943252077596E-3</v>
      </c>
      <c r="L200" s="53">
        <v>150.52677733228501</v>
      </c>
      <c r="M200" s="53">
        <v>726.67889592139363</v>
      </c>
      <c r="N200" s="53">
        <v>419.36832882992246</v>
      </c>
      <c r="O200" s="53">
        <v>12138.844485681346</v>
      </c>
      <c r="P200" s="53">
        <v>12211.353030486096</v>
      </c>
      <c r="Q200" s="56">
        <v>13.16313575485905</v>
      </c>
      <c r="R200" s="56">
        <v>18.615485107879877</v>
      </c>
      <c r="S200" s="53">
        <v>221288.17439012672</v>
      </c>
      <c r="T200" s="53">
        <v>333097.95752690494</v>
      </c>
      <c r="U200" s="53">
        <v>27.54</v>
      </c>
      <c r="V200" s="55">
        <v>1.64015115205984E-3</v>
      </c>
      <c r="W200" s="53">
        <v>0.693775248896362</v>
      </c>
    </row>
    <row r="201" spans="1:23" ht="15" customHeight="1">
      <c r="A201" s="2"/>
      <c r="B201" s="23" t="s">
        <v>681</v>
      </c>
      <c r="C201" s="22" t="s">
        <v>411</v>
      </c>
      <c r="D201" s="23" t="s">
        <v>123</v>
      </c>
      <c r="E201" s="23" t="s">
        <v>362</v>
      </c>
      <c r="F201" s="53">
        <v>2616</v>
      </c>
      <c r="G201" s="53">
        <v>796.62471962919994</v>
      </c>
      <c r="H201" s="53">
        <v>67.159499999999994</v>
      </c>
      <c r="I201" s="53">
        <v>1.18763333333333</v>
      </c>
      <c r="J201" s="54">
        <v>3</v>
      </c>
      <c r="K201" s="55">
        <v>7.5451648046120897E-6</v>
      </c>
      <c r="L201" s="53">
        <v>27.909001210677499</v>
      </c>
      <c r="M201" s="53">
        <v>690087.52104123135</v>
      </c>
      <c r="N201" s="53">
        <v>98049.297325686697</v>
      </c>
      <c r="O201" s="53">
        <v>62077.411994880669</v>
      </c>
      <c r="P201" s="53">
        <v>33649.121676699906</v>
      </c>
      <c r="Q201" s="56">
        <v>424212.08375360805</v>
      </c>
      <c r="R201" s="56">
        <v>118393.3555906343</v>
      </c>
      <c r="S201" s="53">
        <v>263425.84376468067</v>
      </c>
      <c r="T201" s="53">
        <v>30246.082066418592</v>
      </c>
      <c r="U201" s="53">
        <v>30.31</v>
      </c>
      <c r="V201" s="55">
        <v>2.4294869594996302E-3</v>
      </c>
      <c r="W201" s="53">
        <v>1.01786331830067</v>
      </c>
    </row>
    <row r="202" spans="1:23" ht="15" customHeight="1">
      <c r="A202" s="1"/>
      <c r="B202" s="7" t="s">
        <v>682</v>
      </c>
      <c r="C202" s="22" t="s">
        <v>372</v>
      </c>
      <c r="D202" s="23" t="s">
        <v>123</v>
      </c>
      <c r="E202" s="23" t="s">
        <v>362</v>
      </c>
      <c r="F202" s="53">
        <v>5008</v>
      </c>
      <c r="G202" s="53">
        <v>892.31388102169103</v>
      </c>
      <c r="H202" s="53">
        <v>45.6552333333333</v>
      </c>
      <c r="I202" s="53">
        <v>1.1530499999999999</v>
      </c>
      <c r="J202" s="54">
        <v>3</v>
      </c>
      <c r="K202" s="55">
        <v>2.5553911372988602E-4</v>
      </c>
      <c r="L202" s="53">
        <v>53.519820629503201</v>
      </c>
      <c r="M202" s="53">
        <v>145076.83612448911</v>
      </c>
      <c r="N202" s="53">
        <v>77644.862468784791</v>
      </c>
      <c r="O202" s="53">
        <v>373128.62598664127</v>
      </c>
      <c r="P202" s="53">
        <v>107947.28357231089</v>
      </c>
      <c r="Q202" s="56">
        <v>14946.558136580999</v>
      </c>
      <c r="R202" s="56">
        <v>2840.0142385637955</v>
      </c>
      <c r="S202" s="53">
        <v>267279.87011230236</v>
      </c>
      <c r="T202" s="53">
        <v>61436.194561034841</v>
      </c>
      <c r="U202" s="53">
        <v>32.99</v>
      </c>
      <c r="V202" s="55">
        <v>5.81366443248044E-3</v>
      </c>
      <c r="W202" s="53">
        <v>2.1742151888506598</v>
      </c>
    </row>
    <row r="203" spans="1:23" s="1" customFormat="1" ht="15" customHeight="1">
      <c r="B203" s="23" t="s">
        <v>683</v>
      </c>
      <c r="C203" s="22" t="s">
        <v>393</v>
      </c>
      <c r="D203" s="23" t="s">
        <v>29</v>
      </c>
      <c r="E203" s="23" t="s">
        <v>362</v>
      </c>
      <c r="F203" s="53">
        <v>3022</v>
      </c>
      <c r="G203" s="53">
        <v>1235.91572277965</v>
      </c>
      <c r="H203" s="53">
        <v>78.369233333333298</v>
      </c>
      <c r="I203" s="53">
        <v>1.3294333333333299</v>
      </c>
      <c r="J203" s="54">
        <v>3</v>
      </c>
      <c r="K203" s="55">
        <v>7.4816587833848004E-4</v>
      </c>
      <c r="L203" s="53">
        <v>70.296027636051093</v>
      </c>
      <c r="M203" s="53">
        <v>167117.06172414101</v>
      </c>
      <c r="N203" s="53">
        <v>14814.108195090857</v>
      </c>
      <c r="O203" s="53">
        <v>306479.34259642876</v>
      </c>
      <c r="P203" s="53">
        <v>298930.95325257315</v>
      </c>
      <c r="Q203" s="56">
        <v>715462.66981438245</v>
      </c>
      <c r="R203" s="56">
        <v>15670.175952147047</v>
      </c>
      <c r="S203" s="53">
        <v>1887173.4954808366</v>
      </c>
      <c r="T203" s="53">
        <v>285915.85700177692</v>
      </c>
      <c r="U203" s="53">
        <v>41.53</v>
      </c>
      <c r="V203" s="55">
        <v>1.01389382984962E-2</v>
      </c>
      <c r="W203" s="53">
        <v>2.73676591887447</v>
      </c>
    </row>
    <row r="204" spans="1:23" ht="15" customHeight="1">
      <c r="B204" s="34" t="s">
        <v>684</v>
      </c>
      <c r="C204" s="23" t="s">
        <v>365</v>
      </c>
      <c r="D204" s="13" t="s">
        <v>4</v>
      </c>
      <c r="E204" s="13" t="s">
        <v>366</v>
      </c>
      <c r="F204" s="53">
        <v>3433</v>
      </c>
      <c r="G204" s="53">
        <v>1218.25792884317</v>
      </c>
      <c r="H204" s="53">
        <v>102.161216666667</v>
      </c>
      <c r="I204" s="53">
        <v>0.84033333333333304</v>
      </c>
      <c r="J204" s="54">
        <v>3</v>
      </c>
      <c r="K204" s="55">
        <v>2.8435518923242099E-4</v>
      </c>
      <c r="L204" s="53">
        <v>63.0729630589057</v>
      </c>
      <c r="M204" s="53">
        <v>150760.19152659833</v>
      </c>
      <c r="N204" s="53">
        <v>1828.8238887607683</v>
      </c>
      <c r="O204" s="53">
        <v>792040.73991681263</v>
      </c>
      <c r="P204" s="53">
        <v>690793.56526289182</v>
      </c>
      <c r="Q204" s="56">
        <v>298172.22313792998</v>
      </c>
      <c r="R204" s="56">
        <v>188066.05615170414</v>
      </c>
      <c r="S204" s="53">
        <v>547059.459133834</v>
      </c>
      <c r="T204" s="53">
        <v>102478.60914376397</v>
      </c>
      <c r="U204" s="53">
        <v>44.31</v>
      </c>
      <c r="V204" s="55">
        <v>1.00571288621722E-2</v>
      </c>
      <c r="W204" s="53">
        <v>2.7540634408396301</v>
      </c>
    </row>
    <row r="205" spans="1:23" ht="15" customHeight="1">
      <c r="B205" s="4" t="s">
        <v>685</v>
      </c>
      <c r="C205" s="22" t="s">
        <v>602</v>
      </c>
      <c r="D205" s="13" t="s">
        <v>686</v>
      </c>
      <c r="E205" s="13" t="s">
        <v>362</v>
      </c>
      <c r="F205" s="53">
        <v>1581</v>
      </c>
      <c r="G205" s="53">
        <v>1176.49081514415</v>
      </c>
      <c r="H205" s="53">
        <v>77.410583333333307</v>
      </c>
      <c r="I205" s="53">
        <v>1.00135</v>
      </c>
      <c r="J205" s="54">
        <v>2</v>
      </c>
      <c r="K205" s="55">
        <v>8.7005484482483006E-5</v>
      </c>
      <c r="L205" s="53">
        <v>15.6141875765921</v>
      </c>
      <c r="M205" s="53">
        <v>903097.90200390574</v>
      </c>
      <c r="N205" s="53">
        <v>76397.038433573398</v>
      </c>
      <c r="O205" s="53">
        <v>835072.43629381096</v>
      </c>
      <c r="P205" s="53">
        <v>713804.45417057024</v>
      </c>
      <c r="Q205" s="56">
        <v>820477.96802526503</v>
      </c>
      <c r="R205" s="56">
        <v>128110.96895207529</v>
      </c>
      <c r="S205" s="53">
        <v>540850.58974613028</v>
      </c>
      <c r="T205" s="53">
        <v>11778.98273778709</v>
      </c>
      <c r="U205" s="53">
        <v>84</v>
      </c>
      <c r="V205" s="55">
        <v>7.9773545339776302E-3</v>
      </c>
      <c r="W205" s="53">
        <v>3.3932340779461598</v>
      </c>
    </row>
    <row r="206" spans="1:23" ht="15" customHeight="1">
      <c r="B206" s="13" t="s">
        <v>687</v>
      </c>
      <c r="C206" s="22" t="s">
        <v>447</v>
      </c>
      <c r="D206" s="13" t="s">
        <v>124</v>
      </c>
      <c r="E206" s="13" t="s">
        <v>362</v>
      </c>
      <c r="F206" s="53">
        <v>7893</v>
      </c>
      <c r="G206" s="53">
        <v>1054.9088704615399</v>
      </c>
      <c r="H206" s="53">
        <v>44.422216666666699</v>
      </c>
      <c r="I206" s="53">
        <v>0.55305000000000004</v>
      </c>
      <c r="J206" s="54">
        <v>2</v>
      </c>
      <c r="K206" s="55">
        <v>8.16626525218633E-4</v>
      </c>
      <c r="L206" s="53">
        <v>60.9228036000057</v>
      </c>
      <c r="M206" s="53">
        <v>80149.747907201963</v>
      </c>
      <c r="N206" s="53">
        <v>23108.264337537268</v>
      </c>
      <c r="O206" s="53">
        <v>235050.142146345</v>
      </c>
      <c r="P206" s="53">
        <v>122085.95862367921</v>
      </c>
      <c r="Q206" s="56">
        <v>4488.449032217055</v>
      </c>
      <c r="R206" s="56">
        <v>832.16650007850558</v>
      </c>
      <c r="S206" s="53">
        <v>92737.88224962035</v>
      </c>
      <c r="T206" s="53">
        <v>56498.517865740752</v>
      </c>
      <c r="U206" s="53">
        <v>16.77</v>
      </c>
      <c r="V206" s="55">
        <v>4.7879893113531597E-3</v>
      </c>
      <c r="W206" s="53">
        <v>2.2715594201766001</v>
      </c>
    </row>
    <row r="207" spans="1:23" ht="15" customHeight="1">
      <c r="B207" s="13" t="s">
        <v>688</v>
      </c>
      <c r="C207" s="22" t="s">
        <v>689</v>
      </c>
      <c r="D207" s="13" t="s">
        <v>690</v>
      </c>
      <c r="E207" s="13" t="s">
        <v>362</v>
      </c>
      <c r="F207" s="53">
        <v>742</v>
      </c>
      <c r="G207" s="53">
        <v>1030.13692551075</v>
      </c>
      <c r="H207" s="53">
        <v>91.247399999999999</v>
      </c>
      <c r="I207" s="53">
        <v>1.5707</v>
      </c>
      <c r="J207" s="54">
        <v>3</v>
      </c>
      <c r="K207" s="55">
        <v>4.0923101770395897E-5</v>
      </c>
      <c r="L207" s="53">
        <v>15.9655202097419</v>
      </c>
      <c r="M207" s="53">
        <v>2153312.1645605699</v>
      </c>
      <c r="N207" s="53">
        <v>22220.255256314234</v>
      </c>
      <c r="O207" s="53">
        <v>779275.6176739689</v>
      </c>
      <c r="P207" s="53">
        <v>620214.58696231665</v>
      </c>
      <c r="Q207" s="56">
        <v>1174931.1267983101</v>
      </c>
      <c r="R207" s="56">
        <v>3433.6506223654678</v>
      </c>
      <c r="S207" s="53">
        <v>2150313.4704404031</v>
      </c>
      <c r="T207" s="53">
        <v>343308.73169595975</v>
      </c>
      <c r="U207" s="53">
        <v>22.07</v>
      </c>
      <c r="V207" s="55">
        <v>1.0547131603289E-2</v>
      </c>
      <c r="W207" s="53">
        <v>3.4162095593105799</v>
      </c>
    </row>
    <row r="208" spans="1:23" ht="15" customHeight="1">
      <c r="B208" s="4" t="s">
        <v>691</v>
      </c>
      <c r="C208" s="22" t="s">
        <v>413</v>
      </c>
      <c r="D208" s="13" t="s">
        <v>125</v>
      </c>
      <c r="E208" s="13" t="s">
        <v>362</v>
      </c>
      <c r="F208" s="53">
        <v>601</v>
      </c>
      <c r="G208" s="53">
        <v>1044.9860110161401</v>
      </c>
      <c r="H208" s="53">
        <v>89.874683333333294</v>
      </c>
      <c r="I208" s="53">
        <v>1.1682999999999999</v>
      </c>
      <c r="J208" s="54">
        <v>2</v>
      </c>
      <c r="K208" s="55">
        <v>8.4620545489078007E-5</v>
      </c>
      <c r="L208" s="53">
        <v>42.594602033392803</v>
      </c>
      <c r="M208" s="53">
        <v>2348528.4105440699</v>
      </c>
      <c r="N208" s="53">
        <v>347362.75171517412</v>
      </c>
      <c r="O208" s="53">
        <v>368423.12319220183</v>
      </c>
      <c r="P208" s="53">
        <v>383552.61279390025</v>
      </c>
      <c r="Q208" s="56">
        <v>4394921.7514028847</v>
      </c>
      <c r="R208" s="56">
        <v>134524.03143257365</v>
      </c>
      <c r="S208" s="53">
        <v>308716.24823427229</v>
      </c>
      <c r="T208" s="53">
        <v>70478.737389112182</v>
      </c>
      <c r="U208" s="53">
        <v>73.319999999999993</v>
      </c>
      <c r="V208" s="55">
        <v>2.36909852537792E-3</v>
      </c>
      <c r="W208" s="53">
        <v>1.13465012987009</v>
      </c>
    </row>
    <row r="209" spans="1:23" ht="15" customHeight="1">
      <c r="A209" s="1"/>
      <c r="B209" s="23" t="s">
        <v>692</v>
      </c>
      <c r="C209" s="22" t="s">
        <v>380</v>
      </c>
      <c r="D209" s="23" t="s">
        <v>693</v>
      </c>
      <c r="E209" s="23" t="s">
        <v>362</v>
      </c>
      <c r="F209" s="53">
        <v>2340</v>
      </c>
      <c r="G209" s="53">
        <v>830.37120843300704</v>
      </c>
      <c r="H209" s="53">
        <v>97.956666666666706</v>
      </c>
      <c r="I209" s="53">
        <v>0.74256666666666704</v>
      </c>
      <c r="J209" s="54">
        <v>2</v>
      </c>
      <c r="K209" s="55">
        <v>8.4860904403109005E-3</v>
      </c>
      <c r="L209" s="53">
        <v>57.447641763206697</v>
      </c>
      <c r="M209" s="53">
        <v>186064.22805893098</v>
      </c>
      <c r="N209" s="53">
        <v>53871.584927686868</v>
      </c>
      <c r="O209" s="53">
        <v>199352.74945809925</v>
      </c>
      <c r="P209" s="53">
        <v>112936.63962380022</v>
      </c>
      <c r="Q209" s="56">
        <v>100274.90279700645</v>
      </c>
      <c r="R209" s="56">
        <v>57605.566937228119</v>
      </c>
      <c r="S209" s="53">
        <v>430931.67642550264</v>
      </c>
      <c r="T209" s="53">
        <v>97830.011550400101</v>
      </c>
      <c r="U209" s="53">
        <v>34.93</v>
      </c>
      <c r="V209" s="55">
        <v>4.9639322546681797E-3</v>
      </c>
      <c r="W209" s="53">
        <v>2.9926229719672799</v>
      </c>
    </row>
    <row r="210" spans="1:23" ht="15" customHeight="1">
      <c r="B210" s="13" t="s">
        <v>694</v>
      </c>
      <c r="C210" s="22" t="s">
        <v>695</v>
      </c>
      <c r="D210" s="13" t="s">
        <v>126</v>
      </c>
      <c r="E210" s="13" t="s">
        <v>362</v>
      </c>
      <c r="F210" s="53">
        <v>1739</v>
      </c>
      <c r="G210" s="53">
        <v>1068.8466555529101</v>
      </c>
      <c r="H210" s="53">
        <v>47.046900000000001</v>
      </c>
      <c r="I210" s="53">
        <v>1.3468833333333301</v>
      </c>
      <c r="J210" s="54">
        <v>2</v>
      </c>
      <c r="K210" s="55">
        <v>1.2843198269796299E-4</v>
      </c>
      <c r="L210" s="53">
        <v>78.668576120383307</v>
      </c>
      <c r="M210" s="53">
        <v>654422.71801281732</v>
      </c>
      <c r="N210" s="53">
        <v>142572.00894211547</v>
      </c>
      <c r="O210" s="53">
        <v>696554.97234607767</v>
      </c>
      <c r="P210" s="53">
        <v>247958.11070497963</v>
      </c>
      <c r="Q210" s="56">
        <v>23066.185093894499</v>
      </c>
      <c r="R210" s="56">
        <v>18145.839378658911</v>
      </c>
      <c r="S210" s="53">
        <v>629564.7656216427</v>
      </c>
      <c r="T210" s="53">
        <v>174207.72369488736</v>
      </c>
      <c r="U210" s="53">
        <v>28.23</v>
      </c>
      <c r="V210" s="55">
        <v>4.1581720593057998E-3</v>
      </c>
      <c r="W210" s="53">
        <v>1.94700637414792</v>
      </c>
    </row>
    <row r="211" spans="1:23" ht="15" customHeight="1">
      <c r="A211" s="1"/>
      <c r="B211" s="7" t="s">
        <v>696</v>
      </c>
      <c r="C211" s="22" t="s">
        <v>441</v>
      </c>
      <c r="D211" s="23" t="s">
        <v>126</v>
      </c>
      <c r="E211" s="23" t="s">
        <v>362</v>
      </c>
      <c r="F211" s="53">
        <v>2840</v>
      </c>
      <c r="G211" s="53">
        <v>913.36479750658702</v>
      </c>
      <c r="H211" s="53">
        <v>76.155066666666698</v>
      </c>
      <c r="I211" s="53">
        <v>1.08775</v>
      </c>
      <c r="J211" s="54">
        <v>3</v>
      </c>
      <c r="K211" s="55">
        <v>4.2414052609185399E-4</v>
      </c>
      <c r="L211" s="53">
        <v>43.092618550612798</v>
      </c>
      <c r="M211" s="53">
        <v>137629.91647910458</v>
      </c>
      <c r="N211" s="53">
        <v>59308.334919867659</v>
      </c>
      <c r="O211" s="53">
        <v>414402.38486279221</v>
      </c>
      <c r="P211" s="53">
        <v>355167.91204610589</v>
      </c>
      <c r="Q211" s="56">
        <v>77066.249270111104</v>
      </c>
      <c r="R211" s="56">
        <v>3519.202342229129</v>
      </c>
      <c r="S211" s="53">
        <v>580393.97907512926</v>
      </c>
      <c r="T211" s="53">
        <v>129255.14376245716</v>
      </c>
      <c r="U211" s="53">
        <v>42.58</v>
      </c>
      <c r="V211" s="55">
        <v>6.1631191210835797E-3</v>
      </c>
      <c r="W211" s="53">
        <v>2.25172437215392</v>
      </c>
    </row>
    <row r="212" spans="1:23" s="1" customFormat="1" ht="15" customHeight="1">
      <c r="B212" s="23" t="s">
        <v>697</v>
      </c>
      <c r="C212" s="22" t="s">
        <v>910</v>
      </c>
      <c r="D212" s="23" t="s">
        <v>698</v>
      </c>
      <c r="E212" s="23" t="s">
        <v>362</v>
      </c>
      <c r="F212" s="53">
        <v>2466</v>
      </c>
      <c r="G212" s="53">
        <v>866.04166465046001</v>
      </c>
      <c r="H212" s="53">
        <v>68.597650000000002</v>
      </c>
      <c r="I212" s="53">
        <v>0.71911666666666696</v>
      </c>
      <c r="J212" s="54">
        <v>3</v>
      </c>
      <c r="K212" s="55">
        <v>3.8141580488806298E-3</v>
      </c>
      <c r="L212" s="53">
        <v>57.7326371728849</v>
      </c>
      <c r="M212" s="53">
        <v>469296.19645659736</v>
      </c>
      <c r="N212" s="53">
        <v>50298.052513269125</v>
      </c>
      <c r="O212" s="53">
        <v>187293.53219856636</v>
      </c>
      <c r="P212" s="53">
        <v>128657.73338391859</v>
      </c>
      <c r="Q212" s="56">
        <v>110345.90456304471</v>
      </c>
      <c r="R212" s="56">
        <v>63705.600716520617</v>
      </c>
      <c r="S212" s="53">
        <v>263497.26797577069</v>
      </c>
      <c r="T212" s="53">
        <v>48253.770253677292</v>
      </c>
      <c r="U212" s="53">
        <v>45.84</v>
      </c>
      <c r="V212" s="55">
        <v>4.9645507410787104E-3</v>
      </c>
      <c r="W212" s="53">
        <v>1.9130492792445</v>
      </c>
    </row>
    <row r="213" spans="1:23" ht="15" customHeight="1">
      <c r="B213" s="13" t="s">
        <v>699</v>
      </c>
      <c r="C213" s="22" t="s">
        <v>411</v>
      </c>
      <c r="D213" s="13" t="s">
        <v>700</v>
      </c>
      <c r="E213" s="13" t="s">
        <v>362</v>
      </c>
      <c r="F213" s="53">
        <v>3964</v>
      </c>
      <c r="G213" s="53">
        <v>718.30803885414798</v>
      </c>
      <c r="H213" s="53">
        <v>44.224433333333302</v>
      </c>
      <c r="I213" s="53">
        <v>0.92916666666666703</v>
      </c>
      <c r="J213" s="54">
        <v>3</v>
      </c>
      <c r="K213" s="55">
        <v>6.4581969278942899E-5</v>
      </c>
      <c r="L213" s="53">
        <v>49.081541766536503</v>
      </c>
      <c r="M213" s="53">
        <v>71952.344001524398</v>
      </c>
      <c r="N213" s="53">
        <v>19315.067925780022</v>
      </c>
      <c r="O213" s="53">
        <v>141755.06647743026</v>
      </c>
      <c r="P213" s="53">
        <v>119746.33770758261</v>
      </c>
      <c r="Q213" s="56">
        <v>7250.8964011845601</v>
      </c>
      <c r="R213" s="56">
        <v>2690.8760258664015</v>
      </c>
      <c r="S213" s="53">
        <v>380991.23384594597</v>
      </c>
      <c r="T213" s="53">
        <v>186996.37156694097</v>
      </c>
      <c r="U213" s="53">
        <v>21.96</v>
      </c>
      <c r="V213" s="55">
        <v>5.1871618052245997E-3</v>
      </c>
      <c r="W213" s="53">
        <v>2.41050643417132</v>
      </c>
    </row>
    <row r="214" spans="1:23" ht="15" customHeight="1">
      <c r="B214" s="13" t="s">
        <v>701</v>
      </c>
      <c r="C214" s="22" t="s">
        <v>444</v>
      </c>
      <c r="D214" s="13" t="s">
        <v>127</v>
      </c>
      <c r="E214" s="13" t="s">
        <v>362</v>
      </c>
      <c r="F214" s="53">
        <v>1303</v>
      </c>
      <c r="G214" s="53">
        <v>1133.99160515775</v>
      </c>
      <c r="H214" s="53">
        <v>66.679583333333298</v>
      </c>
      <c r="I214" s="53">
        <v>0.93240000000000001</v>
      </c>
      <c r="J214" s="54">
        <v>2</v>
      </c>
      <c r="K214" s="55">
        <v>9.7936821828771298E-3</v>
      </c>
      <c r="L214" s="53">
        <v>33.030653677256403</v>
      </c>
      <c r="M214" s="53">
        <v>676237.00129942072</v>
      </c>
      <c r="N214" s="53">
        <v>158238.52968134065</v>
      </c>
      <c r="O214" s="53">
        <v>641339.09088132635</v>
      </c>
      <c r="P214" s="53">
        <v>547081.25333340501</v>
      </c>
      <c r="Q214" s="56">
        <v>229484.00562497249</v>
      </c>
      <c r="R214" s="56">
        <v>69121.972790487198</v>
      </c>
      <c r="S214" s="53">
        <v>536439.38485339435</v>
      </c>
      <c r="T214" s="53">
        <v>177189.43539932938</v>
      </c>
      <c r="U214" s="53">
        <v>91.11</v>
      </c>
      <c r="V214" s="55">
        <v>4.8573817402939303E-3</v>
      </c>
      <c r="W214" s="53">
        <v>2.1436272460724801</v>
      </c>
    </row>
    <row r="215" spans="1:23" ht="15" customHeight="1">
      <c r="B215" s="13" t="s">
        <v>702</v>
      </c>
      <c r="C215" s="22" t="s">
        <v>368</v>
      </c>
      <c r="D215" s="13" t="s">
        <v>128</v>
      </c>
      <c r="E215" s="13" t="s">
        <v>362</v>
      </c>
      <c r="F215" s="53">
        <v>5193</v>
      </c>
      <c r="G215" s="53">
        <v>840.411079068758</v>
      </c>
      <c r="H215" s="53">
        <v>55.377116666666701</v>
      </c>
      <c r="I215" s="53">
        <v>1.2319166666666701</v>
      </c>
      <c r="J215" s="54">
        <v>2</v>
      </c>
      <c r="K215" s="55">
        <v>6.9949374922195805E-4</v>
      </c>
      <c r="L215" s="53">
        <v>93.460075307954</v>
      </c>
      <c r="M215" s="53">
        <v>5389.4406859937244</v>
      </c>
      <c r="N215" s="53">
        <v>4797.4033692896874</v>
      </c>
      <c r="O215" s="53">
        <v>2209.7852822272566</v>
      </c>
      <c r="P215" s="53">
        <v>2886.4000313245142</v>
      </c>
      <c r="Q215" s="56">
        <v>568735.21187344496</v>
      </c>
      <c r="R215" s="56">
        <v>189470.26240253926</v>
      </c>
      <c r="S215" s="53">
        <v>12245.447833721953</v>
      </c>
      <c r="T215" s="53">
        <v>2414.305349343676</v>
      </c>
      <c r="U215" s="53">
        <v>21.06</v>
      </c>
      <c r="V215" s="55">
        <v>3.7052037559988098E-3</v>
      </c>
      <c r="W215" s="53">
        <v>2.20704976680052</v>
      </c>
    </row>
    <row r="216" spans="1:23" ht="15" customHeight="1">
      <c r="B216" s="4" t="s">
        <v>703</v>
      </c>
      <c r="C216" s="22" t="s">
        <v>704</v>
      </c>
      <c r="D216" s="23" t="s">
        <v>129</v>
      </c>
      <c r="E216" s="23" t="s">
        <v>362</v>
      </c>
      <c r="F216" s="53">
        <v>3798</v>
      </c>
      <c r="G216" s="53">
        <v>1131.1708007039199</v>
      </c>
      <c r="H216" s="53">
        <v>67.9202333333333</v>
      </c>
      <c r="I216" s="53">
        <v>1.02325</v>
      </c>
      <c r="J216" s="54">
        <v>3</v>
      </c>
      <c r="K216" s="55">
        <v>2.5659883280848598E-5</v>
      </c>
      <c r="L216" s="53">
        <v>42.520711317074699</v>
      </c>
      <c r="M216" s="53">
        <v>244857.61676491299</v>
      </c>
      <c r="N216" s="53">
        <v>68387.830021845613</v>
      </c>
      <c r="O216" s="53">
        <v>684418.69940893247</v>
      </c>
      <c r="P216" s="53">
        <v>545006.10212224408</v>
      </c>
      <c r="Q216" s="56">
        <v>61731.772545186599</v>
      </c>
      <c r="R216" s="56">
        <v>26248.788794851978</v>
      </c>
      <c r="S216" s="53">
        <v>972621.92539793719</v>
      </c>
      <c r="T216" s="53">
        <v>198566.31061163242</v>
      </c>
      <c r="U216" s="53">
        <v>27.95</v>
      </c>
      <c r="V216" s="55">
        <v>-1.62728887835328E-3</v>
      </c>
      <c r="W216" s="53">
        <v>0.47995653207911299</v>
      </c>
    </row>
    <row r="217" spans="1:23" ht="15" customHeight="1">
      <c r="B217" s="4" t="s">
        <v>705</v>
      </c>
      <c r="C217" s="22" t="s">
        <v>706</v>
      </c>
      <c r="D217" s="13" t="s">
        <v>129</v>
      </c>
      <c r="E217" s="13" t="s">
        <v>362</v>
      </c>
      <c r="F217" s="53">
        <v>2762</v>
      </c>
      <c r="G217" s="53">
        <v>1538.6412587795301</v>
      </c>
      <c r="H217" s="53">
        <v>72.370949999999993</v>
      </c>
      <c r="I217" s="53">
        <v>0.65990000000000004</v>
      </c>
      <c r="J217" s="54">
        <v>3</v>
      </c>
      <c r="K217" s="55">
        <v>3.4308999483356799E-4</v>
      </c>
      <c r="L217" s="53">
        <v>51.356759945011497</v>
      </c>
      <c r="M217" s="53">
        <v>1977561.4838032967</v>
      </c>
      <c r="N217" s="53">
        <v>293039.68218527682</v>
      </c>
      <c r="O217" s="53">
        <v>398512.21351887815</v>
      </c>
      <c r="P217" s="53">
        <v>323805.77839407441</v>
      </c>
      <c r="Q217" s="56">
        <v>1147490.9543442226</v>
      </c>
      <c r="R217" s="56">
        <v>589314.17481328361</v>
      </c>
      <c r="S217" s="53">
        <v>323007.4525461903</v>
      </c>
      <c r="T217" s="53">
        <v>78093.981963290949</v>
      </c>
      <c r="U217" s="53">
        <v>19.32</v>
      </c>
      <c r="V217" s="55">
        <v>2.94693796149659E-3</v>
      </c>
      <c r="W217" s="53">
        <v>0.63884727619152004</v>
      </c>
    </row>
    <row r="218" spans="1:23" ht="15" customHeight="1">
      <c r="B218" s="13" t="s">
        <v>707</v>
      </c>
      <c r="C218" s="22" t="s">
        <v>368</v>
      </c>
      <c r="D218" s="13" t="s">
        <v>708</v>
      </c>
      <c r="E218" s="13" t="s">
        <v>362</v>
      </c>
      <c r="F218" s="53">
        <v>7530</v>
      </c>
      <c r="G218" s="53">
        <v>888.90706008960296</v>
      </c>
      <c r="H218" s="53">
        <v>48.212983333333298</v>
      </c>
      <c r="I218" s="53">
        <v>0.419883333333333</v>
      </c>
      <c r="J218" s="54">
        <v>2</v>
      </c>
      <c r="K218" s="55">
        <v>1.0701152970274399E-2</v>
      </c>
      <c r="L218" s="53">
        <v>54.1100155276674</v>
      </c>
      <c r="M218" s="53">
        <v>57659.40197427263</v>
      </c>
      <c r="N218" s="53">
        <v>26589.867884192685</v>
      </c>
      <c r="O218" s="53">
        <v>34924.280037762866</v>
      </c>
      <c r="P218" s="53">
        <v>32220.488274002542</v>
      </c>
      <c r="Q218" s="56">
        <v>11838.267451723175</v>
      </c>
      <c r="R218" s="56">
        <v>6405.6883563341999</v>
      </c>
      <c r="S218" s="53">
        <v>83400.604430202264</v>
      </c>
      <c r="T218" s="53">
        <v>33477.172511412966</v>
      </c>
      <c r="U218" s="53">
        <v>15.35</v>
      </c>
      <c r="V218" s="55">
        <v>4.3672454455645502E-3</v>
      </c>
      <c r="W218" s="53">
        <v>2.45931819478088</v>
      </c>
    </row>
    <row r="219" spans="1:23" ht="15" customHeight="1">
      <c r="B219" s="13" t="s">
        <v>709</v>
      </c>
      <c r="C219" s="22" t="s">
        <v>365</v>
      </c>
      <c r="D219" s="13" t="s">
        <v>710</v>
      </c>
      <c r="E219" s="13" t="s">
        <v>362</v>
      </c>
      <c r="F219" s="53">
        <v>132</v>
      </c>
      <c r="G219" s="53">
        <v>1049.94586265915</v>
      </c>
      <c r="H219" s="53">
        <v>82.6414166666667</v>
      </c>
      <c r="I219" s="53">
        <v>2.0652666666666701</v>
      </c>
      <c r="J219" s="54">
        <v>2</v>
      </c>
      <c r="K219" s="55">
        <v>4.7789090618088903E-7</v>
      </c>
      <c r="L219" s="53">
        <v>4.9873813448619204</v>
      </c>
      <c r="M219" s="53">
        <v>6308511.6813145727</v>
      </c>
      <c r="N219" s="53">
        <v>314629.53473235754</v>
      </c>
      <c r="O219" s="53">
        <v>4416290.2178854169</v>
      </c>
      <c r="P219" s="53">
        <v>3770593.3627651283</v>
      </c>
      <c r="Q219" s="56">
        <v>3206785.2922077551</v>
      </c>
      <c r="R219" s="56">
        <v>139352.45408432744</v>
      </c>
      <c r="S219" s="53">
        <v>6226585.7357513467</v>
      </c>
      <c r="T219" s="53">
        <v>31067.23925708772</v>
      </c>
      <c r="U219" s="53">
        <v>70.739999999999995</v>
      </c>
      <c r="V219" s="55">
        <v>5.0723845392894899E-3</v>
      </c>
      <c r="W219" s="53">
        <v>2.4178712035349998</v>
      </c>
    </row>
    <row r="220" spans="1:23" ht="15" customHeight="1">
      <c r="B220" s="4" t="s">
        <v>711</v>
      </c>
      <c r="C220" s="22" t="s">
        <v>712</v>
      </c>
      <c r="D220" s="23" t="s">
        <v>130</v>
      </c>
      <c r="E220" s="23" t="s">
        <v>362</v>
      </c>
      <c r="F220" s="53">
        <v>7734</v>
      </c>
      <c r="G220" s="53">
        <v>979.46067157799496</v>
      </c>
      <c r="H220" s="53">
        <v>64.667666666666705</v>
      </c>
      <c r="I220" s="53">
        <v>0.38621666666666699</v>
      </c>
      <c r="J220" s="54">
        <v>3</v>
      </c>
      <c r="K220" s="55">
        <v>1.1249011874335799E-3</v>
      </c>
      <c r="L220" s="53">
        <v>111.115352465176</v>
      </c>
      <c r="M220" s="53">
        <v>193841.49250169867</v>
      </c>
      <c r="N220" s="53">
        <v>61246.106315600118</v>
      </c>
      <c r="O220" s="53">
        <v>26450.663398753866</v>
      </c>
      <c r="P220" s="53">
        <v>17454.506571113081</v>
      </c>
      <c r="Q220" s="56">
        <v>115333.18275228211</v>
      </c>
      <c r="R220" s="56">
        <v>128152.87252450391</v>
      </c>
      <c r="S220" s="53">
        <v>5248.7224258984597</v>
      </c>
      <c r="T220" s="53">
        <v>1445.8663594081029</v>
      </c>
      <c r="U220" s="53">
        <v>32.369999999999997</v>
      </c>
      <c r="V220" s="55">
        <v>2.4853333461578599E-3</v>
      </c>
      <c r="W220" s="53">
        <v>0.84668841080521795</v>
      </c>
    </row>
    <row r="221" spans="1:23" ht="15" customHeight="1">
      <c r="B221" s="13" t="s">
        <v>713</v>
      </c>
      <c r="C221" s="22" t="s">
        <v>602</v>
      </c>
      <c r="D221" s="23" t="s">
        <v>714</v>
      </c>
      <c r="E221" s="23" t="s">
        <v>362</v>
      </c>
      <c r="F221" s="53">
        <v>2162</v>
      </c>
      <c r="G221" s="53">
        <v>847.682667287958</v>
      </c>
      <c r="H221" s="53">
        <v>68.165283333333306</v>
      </c>
      <c r="I221" s="53">
        <v>0.83813333333333295</v>
      </c>
      <c r="J221" s="54">
        <v>3</v>
      </c>
      <c r="K221" s="55">
        <v>3.7342186689826002E-5</v>
      </c>
      <c r="L221" s="53">
        <v>44.596576782880902</v>
      </c>
      <c r="M221" s="53">
        <v>179314.43279527966</v>
      </c>
      <c r="N221" s="53">
        <v>14918.209626941307</v>
      </c>
      <c r="O221" s="53">
        <v>314129.72781838535</v>
      </c>
      <c r="P221" s="53">
        <v>116761.42881699112</v>
      </c>
      <c r="Q221" s="56">
        <v>45436.592749810952</v>
      </c>
      <c r="R221" s="56">
        <v>20263.164973194336</v>
      </c>
      <c r="S221" s="53">
        <v>505609.458893025</v>
      </c>
      <c r="T221" s="53">
        <v>17593.587196063363</v>
      </c>
      <c r="U221" s="53">
        <v>28.26</v>
      </c>
      <c r="V221" s="55">
        <v>5.8724632344819803E-3</v>
      </c>
      <c r="W221" s="53">
        <v>2.3119749218075101</v>
      </c>
    </row>
    <row r="222" spans="1:23" s="1" customFormat="1" ht="15" customHeight="1">
      <c r="B222" s="23" t="s">
        <v>715</v>
      </c>
      <c r="C222" s="22" t="s">
        <v>716</v>
      </c>
      <c r="D222" s="23" t="s">
        <v>717</v>
      </c>
      <c r="E222" s="23" t="s">
        <v>362</v>
      </c>
      <c r="F222" s="53">
        <v>1025</v>
      </c>
      <c r="G222" s="53">
        <v>721.36444259790699</v>
      </c>
      <c r="H222" s="53">
        <v>60.521083333333301</v>
      </c>
      <c r="I222" s="53">
        <v>1.3121833333333299</v>
      </c>
      <c r="J222" s="54">
        <v>4</v>
      </c>
      <c r="K222" s="55">
        <v>1.28434961491197E-3</v>
      </c>
      <c r="L222" s="53">
        <v>57.174532153981403</v>
      </c>
      <c r="M222" s="53">
        <v>1102302.2671434258</v>
      </c>
      <c r="N222" s="53">
        <v>259751.31156119733</v>
      </c>
      <c r="O222" s="53">
        <v>188519.77427113557</v>
      </c>
      <c r="P222" s="53">
        <v>205928.63443065828</v>
      </c>
      <c r="Q222" s="56">
        <v>854237.34434206341</v>
      </c>
      <c r="R222" s="56">
        <v>61088.144650044946</v>
      </c>
      <c r="S222" s="53">
        <v>204756.87777295834</v>
      </c>
      <c r="T222" s="53">
        <v>40375.130942488788</v>
      </c>
      <c r="U222" s="53">
        <v>18.39</v>
      </c>
      <c r="V222" s="55">
        <v>3.46452410667553E-3</v>
      </c>
      <c r="W222" s="53">
        <v>1.2023647557033701</v>
      </c>
    </row>
    <row r="223" spans="1:23" ht="15" customHeight="1">
      <c r="B223" s="13" t="s">
        <v>718</v>
      </c>
      <c r="C223" s="22" t="s">
        <v>602</v>
      </c>
      <c r="D223" s="13" t="s">
        <v>131</v>
      </c>
      <c r="E223" s="13" t="s">
        <v>362</v>
      </c>
      <c r="F223" s="53">
        <v>4636</v>
      </c>
      <c r="G223" s="53">
        <v>855.69083338643395</v>
      </c>
      <c r="H223" s="53">
        <v>55.180799999999998</v>
      </c>
      <c r="I223" s="53">
        <v>0.87709999999999999</v>
      </c>
      <c r="J223" s="54">
        <v>3</v>
      </c>
      <c r="K223" s="55">
        <v>1.0062802726877901E-2</v>
      </c>
      <c r="L223" s="53">
        <v>49.908629870596798</v>
      </c>
      <c r="M223" s="53">
        <v>183370.88640835835</v>
      </c>
      <c r="N223" s="53">
        <v>77638.7877186478</v>
      </c>
      <c r="O223" s="53">
        <v>152504.48484963103</v>
      </c>
      <c r="P223" s="53">
        <v>138185.18816824228</v>
      </c>
      <c r="Q223" s="56">
        <v>46473.2846306258</v>
      </c>
      <c r="R223" s="56">
        <v>15684.874824645256</v>
      </c>
      <c r="S223" s="53">
        <v>243955.60103549538</v>
      </c>
      <c r="T223" s="53">
        <v>121754.89796939517</v>
      </c>
      <c r="U223" s="53">
        <v>17.18</v>
      </c>
      <c r="V223" s="55">
        <v>1.37075866268788E-3</v>
      </c>
      <c r="W223" s="53">
        <v>0.53460698383914695</v>
      </c>
    </row>
    <row r="224" spans="1:23" ht="15" customHeight="1">
      <c r="A224" s="1"/>
      <c r="B224" s="36" t="s">
        <v>719</v>
      </c>
      <c r="C224" s="23" t="s">
        <v>370</v>
      </c>
      <c r="D224" s="23" t="s">
        <v>16</v>
      </c>
      <c r="E224" s="23" t="s">
        <v>366</v>
      </c>
      <c r="F224" s="53">
        <v>407</v>
      </c>
      <c r="G224" s="53">
        <v>897.44427123980199</v>
      </c>
      <c r="H224" s="53">
        <v>46.414566666666701</v>
      </c>
      <c r="I224" s="53">
        <v>2.80676666666667</v>
      </c>
      <c r="J224" s="54">
        <v>1</v>
      </c>
      <c r="K224" s="55">
        <v>7.3958052443177102E-3</v>
      </c>
      <c r="L224" s="53">
        <v>47.156177236736902</v>
      </c>
      <c r="M224" s="53">
        <v>1921578.1072612433</v>
      </c>
      <c r="N224" s="53">
        <v>505659.57076439657</v>
      </c>
      <c r="O224" s="53">
        <v>2711893.1320179976</v>
      </c>
      <c r="P224" s="53">
        <v>2556366.3351755901</v>
      </c>
      <c r="Q224" s="56">
        <v>695416.40155997302</v>
      </c>
      <c r="R224" s="56">
        <v>140527.273800241</v>
      </c>
      <c r="S224" s="53">
        <v>3502691.1900581629</v>
      </c>
      <c r="T224" s="53">
        <v>1651735.2656394001</v>
      </c>
      <c r="U224" s="53">
        <v>16.68</v>
      </c>
      <c r="V224" s="55">
        <v>2.8947729221044899E-3</v>
      </c>
      <c r="W224" s="53">
        <v>3.2292088421273699</v>
      </c>
    </row>
    <row r="225" spans="1:23" s="1" customFormat="1" ht="15" customHeight="1">
      <c r="B225" s="23" t="s">
        <v>720</v>
      </c>
      <c r="C225" s="22" t="s">
        <v>721</v>
      </c>
      <c r="D225" s="23" t="s">
        <v>722</v>
      </c>
      <c r="E225" s="23" t="s">
        <v>362</v>
      </c>
      <c r="F225" s="53">
        <v>573</v>
      </c>
      <c r="G225" s="53">
        <v>966.36711150014798</v>
      </c>
      <c r="H225" s="53">
        <v>98.8243333333333</v>
      </c>
      <c r="I225" s="53">
        <v>3.7487333333333299</v>
      </c>
      <c r="J225" s="54">
        <v>3</v>
      </c>
      <c r="K225" s="55">
        <v>5.4736729277804499E-5</v>
      </c>
      <c r="L225" s="53">
        <v>12.2033271871452</v>
      </c>
      <c r="M225" s="53">
        <v>6382465.5501865791</v>
      </c>
      <c r="N225" s="53">
        <v>778873.15369609301</v>
      </c>
      <c r="O225" s="53">
        <v>2609380.5034302473</v>
      </c>
      <c r="P225" s="53">
        <v>2248183.7929201778</v>
      </c>
      <c r="Q225" s="56">
        <v>3547952.32082333</v>
      </c>
      <c r="R225" s="56">
        <v>50771.909473158797</v>
      </c>
      <c r="S225" s="53">
        <v>2519332.2363827503</v>
      </c>
      <c r="T225" s="53">
        <v>162992.37802140118</v>
      </c>
      <c r="U225" s="53">
        <v>28.3</v>
      </c>
      <c r="V225" s="55">
        <v>7.0050998024271402E-3</v>
      </c>
      <c r="W225" s="53">
        <v>2.4188274991137599</v>
      </c>
    </row>
    <row r="226" spans="1:23" ht="20.100000000000001" customHeight="1">
      <c r="B226" s="12" t="s">
        <v>723</v>
      </c>
      <c r="C226" s="22" t="s">
        <v>724</v>
      </c>
      <c r="D226" s="13" t="s">
        <v>132</v>
      </c>
      <c r="E226" s="13" t="s">
        <v>362</v>
      </c>
      <c r="F226" s="53">
        <v>2499</v>
      </c>
      <c r="G226" s="53">
        <v>717.33386801268898</v>
      </c>
      <c r="H226" s="53">
        <v>77.205816666666706</v>
      </c>
      <c r="I226" s="53">
        <v>1.0920000000000001</v>
      </c>
      <c r="J226" s="54">
        <v>3</v>
      </c>
      <c r="K226" s="55">
        <v>3.7244746152853599E-5</v>
      </c>
      <c r="L226" s="53">
        <v>22.3732805958645</v>
      </c>
      <c r="M226" s="53">
        <v>181406.42484233002</v>
      </c>
      <c r="N226" s="53">
        <v>21380.238159900524</v>
      </c>
      <c r="O226" s="53">
        <v>93430.921440299018</v>
      </c>
      <c r="P226" s="53">
        <v>85196.040801850293</v>
      </c>
      <c r="Q226" s="56">
        <v>972120.88832801557</v>
      </c>
      <c r="R226" s="56">
        <v>94169.757896802505</v>
      </c>
      <c r="S226" s="53">
        <v>210275.03389246002</v>
      </c>
      <c r="T226" s="53">
        <v>47045.423355809122</v>
      </c>
      <c r="U226" s="53">
        <v>15.71</v>
      </c>
      <c r="V226" s="55">
        <v>5.2746374281014098E-3</v>
      </c>
      <c r="W226" s="53">
        <v>2.4544904688731402</v>
      </c>
    </row>
    <row r="227" spans="1:23" ht="15" customHeight="1">
      <c r="B227" s="35" t="s">
        <v>725</v>
      </c>
      <c r="C227" s="23" t="s">
        <v>726</v>
      </c>
      <c r="D227" s="13" t="s">
        <v>132</v>
      </c>
      <c r="E227" s="13" t="s">
        <v>366</v>
      </c>
      <c r="F227" s="53">
        <v>16521</v>
      </c>
      <c r="G227" s="53">
        <v>1269.8514327446901</v>
      </c>
      <c r="H227" s="53">
        <v>111.5475</v>
      </c>
      <c r="I227" s="53">
        <v>1.0902499999999999</v>
      </c>
      <c r="J227" s="54">
        <v>4</v>
      </c>
      <c r="K227" s="55">
        <v>2.6784395466672401E-4</v>
      </c>
      <c r="L227" s="53">
        <v>26.008378506483101</v>
      </c>
      <c r="M227" s="53">
        <v>254110.46841758667</v>
      </c>
      <c r="N227" s="53">
        <v>14461.952712891831</v>
      </c>
      <c r="O227" s="53">
        <v>74650.697389589099</v>
      </c>
      <c r="P227" s="53">
        <v>13428.508204574535</v>
      </c>
      <c r="Q227" s="56">
        <v>189532.99039782549</v>
      </c>
      <c r="R227" s="56">
        <v>6823.0689559285474</v>
      </c>
      <c r="S227" s="53">
        <v>102332.15471556546</v>
      </c>
      <c r="T227" s="53">
        <v>13592.9214483873</v>
      </c>
      <c r="U227" s="53">
        <v>18.829999999999998</v>
      </c>
      <c r="V227" s="55">
        <v>-1.05748887690424E-2</v>
      </c>
      <c r="W227" s="53">
        <v>2.08356295831822</v>
      </c>
    </row>
    <row r="228" spans="1:23" ht="15" customHeight="1">
      <c r="B228" s="13" t="s">
        <v>727</v>
      </c>
      <c r="C228" s="22" t="s">
        <v>360</v>
      </c>
      <c r="D228" s="13" t="s">
        <v>132</v>
      </c>
      <c r="E228" s="13" t="s">
        <v>362</v>
      </c>
      <c r="F228" s="53">
        <v>705</v>
      </c>
      <c r="G228" s="53">
        <v>772.346416546809</v>
      </c>
      <c r="H228" s="53">
        <v>75.143100000000004</v>
      </c>
      <c r="I228" s="53">
        <v>1.27475</v>
      </c>
      <c r="J228" s="54">
        <v>2</v>
      </c>
      <c r="K228" s="55">
        <v>1.2980817317709301E-3</v>
      </c>
      <c r="L228" s="53">
        <v>23.770435095229999</v>
      </c>
      <c r="M228" s="53">
        <v>582173.5115017473</v>
      </c>
      <c r="N228" s="53">
        <v>51496.984215117031</v>
      </c>
      <c r="O228" s="53">
        <v>1116423.4958225503</v>
      </c>
      <c r="P228" s="53">
        <v>431578.43790443754</v>
      </c>
      <c r="Q228" s="56">
        <v>366340.76986474398</v>
      </c>
      <c r="R228" s="56">
        <v>87080.794928065181</v>
      </c>
      <c r="S228" s="53">
        <v>891143.48578199465</v>
      </c>
      <c r="T228" s="53">
        <v>135749.43305183822</v>
      </c>
      <c r="U228" s="53">
        <v>32.03</v>
      </c>
      <c r="V228" s="55">
        <v>2.6801598585279901E-3</v>
      </c>
      <c r="W228" s="53">
        <v>1.7373450766499401</v>
      </c>
    </row>
    <row r="229" spans="1:23" ht="15" customHeight="1">
      <c r="B229" s="13" t="s">
        <v>728</v>
      </c>
      <c r="C229" s="22" t="s">
        <v>411</v>
      </c>
      <c r="D229" s="13" t="s">
        <v>133</v>
      </c>
      <c r="E229" s="13" t="s">
        <v>362</v>
      </c>
      <c r="F229" s="53">
        <v>7200</v>
      </c>
      <c r="G229" s="53">
        <v>861.02059289699696</v>
      </c>
      <c r="H229" s="53">
        <v>42.651200000000003</v>
      </c>
      <c r="I229" s="53">
        <v>0.77485000000000004</v>
      </c>
      <c r="J229" s="54">
        <v>3</v>
      </c>
      <c r="K229" s="55">
        <v>3.34299623700351E-4</v>
      </c>
      <c r="L229" s="53">
        <v>68.6504789399348</v>
      </c>
      <c r="M229" s="53">
        <v>124969.97828179233</v>
      </c>
      <c r="N229" s="53">
        <v>32164.80067556557</v>
      </c>
      <c r="O229" s="53">
        <v>121148.82961200044</v>
      </c>
      <c r="P229" s="53">
        <v>67492.772970011021</v>
      </c>
      <c r="Q229" s="56">
        <v>5070.9323179904204</v>
      </c>
      <c r="R229" s="56">
        <v>3481.2193230203611</v>
      </c>
      <c r="S229" s="53">
        <v>63096.245463731408</v>
      </c>
      <c r="T229" s="53">
        <v>16570.594978501118</v>
      </c>
      <c r="U229" s="53">
        <v>24.09</v>
      </c>
      <c r="V229" s="55">
        <v>5.1492903508005804E-3</v>
      </c>
      <c r="W229" s="53">
        <v>1.9958220527880399</v>
      </c>
    </row>
    <row r="230" spans="1:23" ht="15" customHeight="1">
      <c r="B230" s="13" t="s">
        <v>729</v>
      </c>
      <c r="C230" s="22" t="s">
        <v>380</v>
      </c>
      <c r="D230" s="13" t="s">
        <v>24</v>
      </c>
      <c r="E230" s="13" t="s">
        <v>362</v>
      </c>
      <c r="F230" s="53">
        <v>4499</v>
      </c>
      <c r="G230" s="53">
        <v>881.71212884504905</v>
      </c>
      <c r="H230" s="53">
        <v>84.604416666666694</v>
      </c>
      <c r="I230" s="53">
        <v>0.65471666666666695</v>
      </c>
      <c r="J230" s="54">
        <v>3</v>
      </c>
      <c r="K230" s="55">
        <v>9.2305675206421096E-3</v>
      </c>
      <c r="L230" s="53">
        <v>133.585059072587</v>
      </c>
      <c r="M230" s="53">
        <v>32461.233946968398</v>
      </c>
      <c r="N230" s="53">
        <v>18982.337314202552</v>
      </c>
      <c r="O230" s="53">
        <v>205115.7168674439</v>
      </c>
      <c r="P230" s="53">
        <v>221174.65460431148</v>
      </c>
      <c r="Q230" s="56">
        <v>32479.778847781548</v>
      </c>
      <c r="R230" s="56">
        <v>11447.128931366762</v>
      </c>
      <c r="S230" s="53">
        <v>804673.424642956</v>
      </c>
      <c r="T230" s="53">
        <v>78077.410890266561</v>
      </c>
      <c r="U230" s="53">
        <v>16.579999999999998</v>
      </c>
      <c r="V230" s="55">
        <v>9.1571345078591496E-3</v>
      </c>
      <c r="W230" s="53">
        <v>3.4658475425920399</v>
      </c>
    </row>
    <row r="231" spans="1:23" ht="15" customHeight="1">
      <c r="A231" s="1"/>
      <c r="B231" s="23" t="s">
        <v>730</v>
      </c>
      <c r="C231" s="22" t="s">
        <v>386</v>
      </c>
      <c r="D231" s="23" t="s">
        <v>24</v>
      </c>
      <c r="E231" s="23" t="s">
        <v>362</v>
      </c>
      <c r="F231" s="53">
        <v>492</v>
      </c>
      <c r="G231" s="53">
        <v>1051.76353347638</v>
      </c>
      <c r="H231" s="53">
        <v>99.311250000000001</v>
      </c>
      <c r="I231" s="53">
        <v>2.6638166666666701</v>
      </c>
      <c r="J231" s="54">
        <v>3</v>
      </c>
      <c r="K231" s="55">
        <v>7.3999291805293397E-8</v>
      </c>
      <c r="L231" s="53">
        <v>17.424662478685999</v>
      </c>
      <c r="M231" s="53">
        <v>4125153.5861413102</v>
      </c>
      <c r="N231" s="53">
        <v>654139.57981801126</v>
      </c>
      <c r="O231" s="53">
        <v>251835.63504535682</v>
      </c>
      <c r="P231" s="53">
        <v>181099.63388175552</v>
      </c>
      <c r="Q231" s="56">
        <v>9744997.923122894</v>
      </c>
      <c r="R231" s="56">
        <v>936541.95520958339</v>
      </c>
      <c r="S231" s="53">
        <v>503372.59033147531</v>
      </c>
      <c r="T231" s="53">
        <v>39737.450862971549</v>
      </c>
      <c r="U231" s="53">
        <v>90.71</v>
      </c>
      <c r="V231" s="55">
        <v>6.8710284949702301E-3</v>
      </c>
      <c r="W231" s="53">
        <v>2.17971371445064</v>
      </c>
    </row>
    <row r="232" spans="1:23" ht="15" customHeight="1">
      <c r="B232" s="4" t="s">
        <v>731</v>
      </c>
      <c r="C232" s="22" t="s">
        <v>368</v>
      </c>
      <c r="D232" s="13" t="s">
        <v>24</v>
      </c>
      <c r="E232" s="13" t="s">
        <v>362</v>
      </c>
      <c r="F232" s="53">
        <v>3224</v>
      </c>
      <c r="G232" s="53">
        <v>1070.42160423524</v>
      </c>
      <c r="H232" s="53">
        <v>76.08605</v>
      </c>
      <c r="I232" s="53">
        <v>1.0701499999999999</v>
      </c>
      <c r="J232" s="54">
        <v>2</v>
      </c>
      <c r="K232" s="55">
        <v>1.06983999618282E-4</v>
      </c>
      <c r="L232" s="53">
        <v>20.816804179848098</v>
      </c>
      <c r="M232" s="53">
        <v>800459.98372344708</v>
      </c>
      <c r="N232" s="53">
        <v>18891.701170469467</v>
      </c>
      <c r="O232" s="53">
        <v>356323.03285451513</v>
      </c>
      <c r="P232" s="53">
        <v>300185.15974478959</v>
      </c>
      <c r="Q232" s="56">
        <v>424981.34733610146</v>
      </c>
      <c r="R232" s="56">
        <v>31818.238105494693</v>
      </c>
      <c r="S232" s="53">
        <v>220414.31918840669</v>
      </c>
      <c r="T232" s="53">
        <v>45883.217209795963</v>
      </c>
      <c r="U232" s="53">
        <v>31.74</v>
      </c>
      <c r="V232" s="55">
        <v>8.1555367191867793E-3</v>
      </c>
      <c r="W232" s="53">
        <v>3.81310012653553</v>
      </c>
    </row>
    <row r="233" spans="1:23" ht="15" customHeight="1">
      <c r="B233" s="36" t="s">
        <v>732</v>
      </c>
      <c r="C233" s="23" t="s">
        <v>368</v>
      </c>
      <c r="D233" s="13" t="s">
        <v>17</v>
      </c>
      <c r="E233" s="13" t="s">
        <v>366</v>
      </c>
      <c r="F233" s="53">
        <v>4734</v>
      </c>
      <c r="G233" s="53">
        <v>1239.4114143808499</v>
      </c>
      <c r="H233" s="53">
        <v>46.752383333333299</v>
      </c>
      <c r="I233" s="53">
        <v>0.848833333333333</v>
      </c>
      <c r="J233" s="54">
        <v>2</v>
      </c>
      <c r="K233" s="55">
        <v>2.4310928459991799E-4</v>
      </c>
      <c r="L233" s="53">
        <v>40.821233036324799</v>
      </c>
      <c r="M233" s="53">
        <v>307684.99926579831</v>
      </c>
      <c r="N233" s="53">
        <v>93345.110406383406</v>
      </c>
      <c r="O233" s="53">
        <v>234269.00728009632</v>
      </c>
      <c r="P233" s="53">
        <v>34314.476909726676</v>
      </c>
      <c r="Q233" s="56">
        <v>16107.117744983148</v>
      </c>
      <c r="R233" s="56">
        <v>4533.4059671750792</v>
      </c>
      <c r="S233" s="53">
        <v>192790.70974801699</v>
      </c>
      <c r="T233" s="53">
        <v>78699.544898622582</v>
      </c>
      <c r="U233" s="53">
        <v>65.77</v>
      </c>
      <c r="V233" s="55">
        <v>4.7758279347363004E-3</v>
      </c>
      <c r="W233" s="53">
        <v>1.92822237805151</v>
      </c>
    </row>
    <row r="234" spans="1:23" ht="23.1" customHeight="1">
      <c r="A234" s="1"/>
      <c r="B234" s="18" t="s">
        <v>315</v>
      </c>
      <c r="C234" s="22" t="s">
        <v>733</v>
      </c>
      <c r="D234" s="23" t="s">
        <v>17</v>
      </c>
      <c r="E234" s="23" t="s">
        <v>362</v>
      </c>
      <c r="F234" s="53">
        <v>2565</v>
      </c>
      <c r="G234" s="53">
        <v>1129.9384586306301</v>
      </c>
      <c r="H234" s="53">
        <v>70.846216666666706</v>
      </c>
      <c r="I234" s="53">
        <v>0.97006666666666697</v>
      </c>
      <c r="J234" s="54">
        <v>2</v>
      </c>
      <c r="K234" s="55">
        <v>1.1928284205931001E-6</v>
      </c>
      <c r="L234" s="53">
        <v>19.8504765158869</v>
      </c>
      <c r="M234" s="53">
        <v>1173008.8711676898</v>
      </c>
      <c r="N234" s="53">
        <v>148603.67703934768</v>
      </c>
      <c r="O234" s="53">
        <v>533194.9135529981</v>
      </c>
      <c r="P234" s="53">
        <v>480357.51153032022</v>
      </c>
      <c r="Q234" s="56">
        <v>1098747.6971192542</v>
      </c>
      <c r="R234" s="56">
        <v>183627.69325415432</v>
      </c>
      <c r="S234" s="53">
        <v>131835.27973696834</v>
      </c>
      <c r="T234" s="53">
        <v>26169.931243840929</v>
      </c>
      <c r="U234" s="53">
        <v>26.37</v>
      </c>
      <c r="V234" s="55">
        <v>4.1643275067144696E-3</v>
      </c>
      <c r="W234" s="53">
        <v>1.8443706990609401</v>
      </c>
    </row>
    <row r="235" spans="1:23" ht="15" customHeight="1">
      <c r="B235" s="4" t="s">
        <v>734</v>
      </c>
      <c r="C235" s="22" t="s">
        <v>393</v>
      </c>
      <c r="D235" s="13" t="s">
        <v>134</v>
      </c>
      <c r="E235" s="23" t="s">
        <v>362</v>
      </c>
      <c r="F235" s="53">
        <v>1454</v>
      </c>
      <c r="G235" s="53">
        <v>873.77105101924599</v>
      </c>
      <c r="H235" s="53">
        <v>91.445383333333297</v>
      </c>
      <c r="I235" s="53">
        <v>1.05525</v>
      </c>
      <c r="J235" s="54">
        <v>3</v>
      </c>
      <c r="K235" s="55">
        <v>2.4184895482282101E-5</v>
      </c>
      <c r="L235" s="53">
        <v>50.992162039972399</v>
      </c>
      <c r="M235" s="53">
        <v>74820.472379064697</v>
      </c>
      <c r="N235" s="53">
        <v>38152.576514605265</v>
      </c>
      <c r="O235" s="53">
        <v>815073.20849292912</v>
      </c>
      <c r="P235" s="53">
        <v>695631.55937828473</v>
      </c>
      <c r="Q235" s="56">
        <v>56379.836332547144</v>
      </c>
      <c r="R235" s="56">
        <v>27368.486369771545</v>
      </c>
      <c r="S235" s="53">
        <v>1071710.9797353668</v>
      </c>
      <c r="T235" s="53">
        <v>53922.927222706086</v>
      </c>
      <c r="U235" s="53">
        <v>92.57</v>
      </c>
      <c r="V235" s="55">
        <v>7.3236570992776303E-3</v>
      </c>
      <c r="W235" s="53">
        <v>2.7971209766693099</v>
      </c>
    </row>
    <row r="236" spans="1:23" ht="15" customHeight="1">
      <c r="A236" s="1"/>
      <c r="B236" s="7" t="s">
        <v>735</v>
      </c>
      <c r="C236" s="22" t="s">
        <v>736</v>
      </c>
      <c r="D236" s="23" t="s">
        <v>135</v>
      </c>
      <c r="E236" s="23" t="s">
        <v>362</v>
      </c>
      <c r="F236" s="53">
        <v>324</v>
      </c>
      <c r="G236" s="53">
        <v>1353.5663849472101</v>
      </c>
      <c r="H236" s="53">
        <v>76.995066666666702</v>
      </c>
      <c r="I236" s="53">
        <v>2.67783333333333</v>
      </c>
      <c r="J236" s="54">
        <v>2</v>
      </c>
      <c r="K236" s="55">
        <v>2.52672514777785E-6</v>
      </c>
      <c r="L236" s="53">
        <v>15.857255563783401</v>
      </c>
      <c r="M236" s="53">
        <v>4464136.8495614696</v>
      </c>
      <c r="N236" s="53">
        <v>322814.18327872973</v>
      </c>
      <c r="O236" s="53">
        <v>6911266.5770214424</v>
      </c>
      <c r="P236" s="53">
        <v>5843641.7986015445</v>
      </c>
      <c r="Q236" s="56">
        <v>1737516.16811754</v>
      </c>
      <c r="R236" s="56">
        <v>200086.2831745838</v>
      </c>
      <c r="S236" s="53">
        <v>11280052.365206324</v>
      </c>
      <c r="T236" s="53">
        <v>1414465.9520660639</v>
      </c>
      <c r="U236" s="53">
        <v>55.3</v>
      </c>
      <c r="V236" s="55">
        <v>3.6169606587463901E-3</v>
      </c>
      <c r="W236" s="53">
        <v>1.3370822288809501</v>
      </c>
    </row>
    <row r="237" spans="1:23" ht="18" customHeight="1">
      <c r="A237" s="1"/>
      <c r="B237" s="11" t="s">
        <v>737</v>
      </c>
      <c r="C237" s="22" t="s">
        <v>738</v>
      </c>
      <c r="D237" s="23" t="s">
        <v>136</v>
      </c>
      <c r="E237" s="23" t="s">
        <v>362</v>
      </c>
      <c r="F237" s="53">
        <v>3695</v>
      </c>
      <c r="G237" s="53">
        <v>949.03465932843596</v>
      </c>
      <c r="H237" s="53">
        <v>62.477166666666697</v>
      </c>
      <c r="I237" s="53">
        <v>1.4221666666666699</v>
      </c>
      <c r="J237" s="54">
        <v>3</v>
      </c>
      <c r="K237" s="55">
        <v>6.9106102362770404E-7</v>
      </c>
      <c r="L237" s="53">
        <v>29.639354768615799</v>
      </c>
      <c r="M237" s="53">
        <v>169958.86226464566</v>
      </c>
      <c r="N237" s="53">
        <v>7983.5397185873298</v>
      </c>
      <c r="O237" s="53">
        <v>60107.44038579976</v>
      </c>
      <c r="P237" s="53">
        <v>38121.229337255681</v>
      </c>
      <c r="Q237" s="56">
        <v>1875471.403543395</v>
      </c>
      <c r="R237" s="56">
        <v>555877.62288016884</v>
      </c>
      <c r="S237" s="53">
        <v>101911.70955717977</v>
      </c>
      <c r="T237" s="53">
        <v>7084.5466408395778</v>
      </c>
      <c r="U237" s="53">
        <v>24.19</v>
      </c>
      <c r="V237" s="55">
        <v>5.1485846670402697E-3</v>
      </c>
      <c r="W237" s="53">
        <v>1.81028314881779</v>
      </c>
    </row>
    <row r="238" spans="1:23" ht="21.95" customHeight="1">
      <c r="B238" s="12" t="s">
        <v>739</v>
      </c>
      <c r="C238" s="22" t="s">
        <v>740</v>
      </c>
      <c r="D238" s="13" t="s">
        <v>741</v>
      </c>
      <c r="E238" s="13" t="s">
        <v>362</v>
      </c>
      <c r="F238" s="53">
        <v>2203</v>
      </c>
      <c r="G238" s="53">
        <v>1242.5553474656001</v>
      </c>
      <c r="H238" s="53">
        <v>82.547550000000001</v>
      </c>
      <c r="I238" s="53">
        <v>1.46288333333333</v>
      </c>
      <c r="J238" s="54">
        <v>3</v>
      </c>
      <c r="K238" s="55">
        <v>1.5844849867718799E-6</v>
      </c>
      <c r="L238" s="53">
        <v>28.4193869569688</v>
      </c>
      <c r="M238" s="53">
        <v>1432911.0599435365</v>
      </c>
      <c r="N238" s="53">
        <v>407224.53887455532</v>
      </c>
      <c r="O238" s="53">
        <v>195667.28597654146</v>
      </c>
      <c r="P238" s="53">
        <v>100965.29126830098</v>
      </c>
      <c r="Q238" s="56">
        <v>6221572.66342167</v>
      </c>
      <c r="R238" s="56">
        <v>355172.30872511427</v>
      </c>
      <c r="S238" s="53">
        <v>244963.17523770101</v>
      </c>
      <c r="T238" s="53">
        <v>60698.035451596064</v>
      </c>
      <c r="U238" s="53">
        <v>70.52</v>
      </c>
      <c r="V238" s="55">
        <v>2.4129961525432E-3</v>
      </c>
      <c r="W238" s="53">
        <v>0.64784649964009999</v>
      </c>
    </row>
    <row r="239" spans="1:23" s="1" customFormat="1" ht="15" customHeight="1">
      <c r="B239" s="23" t="s">
        <v>742</v>
      </c>
      <c r="C239" s="22" t="s">
        <v>743</v>
      </c>
      <c r="D239" s="23" t="s">
        <v>137</v>
      </c>
      <c r="E239" s="23" t="s">
        <v>362</v>
      </c>
      <c r="F239" s="53">
        <v>2546</v>
      </c>
      <c r="G239" s="53">
        <v>835.84855803816401</v>
      </c>
      <c r="H239" s="53">
        <v>65.808700000000002</v>
      </c>
      <c r="I239" s="53">
        <v>0.759033333333333</v>
      </c>
      <c r="J239" s="54">
        <v>2</v>
      </c>
      <c r="K239" s="55">
        <v>8.3887724766329398E-4</v>
      </c>
      <c r="L239" s="53">
        <v>53.848620313106998</v>
      </c>
      <c r="M239" s="53">
        <v>135621.27536950933</v>
      </c>
      <c r="N239" s="53">
        <v>51625.269204550576</v>
      </c>
      <c r="O239" s="53">
        <v>314521.05382475461</v>
      </c>
      <c r="P239" s="53">
        <v>269941.50672329369</v>
      </c>
      <c r="Q239" s="56">
        <v>53046.941288698697</v>
      </c>
      <c r="R239" s="56">
        <v>28565.046002268176</v>
      </c>
      <c r="S239" s="53">
        <v>640682.62639685406</v>
      </c>
      <c r="T239" s="53">
        <v>160678.17114291736</v>
      </c>
      <c r="U239" s="53">
        <v>17.079999999999998</v>
      </c>
      <c r="V239" s="55">
        <v>3.56314256896439E-3</v>
      </c>
      <c r="W239" s="53">
        <v>2.1340284982708599</v>
      </c>
    </row>
    <row r="240" spans="1:23" ht="15" customHeight="1">
      <c r="B240" s="10" t="s">
        <v>744</v>
      </c>
      <c r="C240" s="22" t="s">
        <v>380</v>
      </c>
      <c r="D240" s="23" t="s">
        <v>745</v>
      </c>
      <c r="E240" s="23" t="s">
        <v>362</v>
      </c>
      <c r="F240" s="53">
        <v>8473</v>
      </c>
      <c r="G240" s="53">
        <v>1030.8962393811</v>
      </c>
      <c r="H240" s="53">
        <v>39.1573833333333</v>
      </c>
      <c r="I240" s="53">
        <v>0.93940000000000001</v>
      </c>
      <c r="J240" s="54">
        <v>2</v>
      </c>
      <c r="K240" s="55">
        <v>5.9238954070460802E-3</v>
      </c>
      <c r="L240" s="53">
        <v>91.571901635971599</v>
      </c>
      <c r="M240" s="53">
        <v>119977.48360252134</v>
      </c>
      <c r="N240" s="53">
        <v>8944.399891955125</v>
      </c>
      <c r="O240" s="53">
        <v>2349572.6636536256</v>
      </c>
      <c r="P240" s="53">
        <v>3812778.9359304323</v>
      </c>
      <c r="Q240" s="56">
        <v>18590.817126341695</v>
      </c>
      <c r="R240" s="56">
        <v>17023.964772256968</v>
      </c>
      <c r="S240" s="53">
        <v>44777.665660612402</v>
      </c>
      <c r="T240" s="53">
        <v>21647.844162031532</v>
      </c>
      <c r="U240" s="53">
        <v>27.94</v>
      </c>
      <c r="V240" s="55">
        <v>3.6258284303585199E-3</v>
      </c>
      <c r="W240" s="53">
        <v>1.7603037528716201</v>
      </c>
    </row>
    <row r="241" spans="1:23" ht="15" customHeight="1">
      <c r="B241" s="4" t="s">
        <v>917</v>
      </c>
      <c r="C241" s="22" t="s">
        <v>411</v>
      </c>
      <c r="D241" s="13" t="s">
        <v>746</v>
      </c>
      <c r="E241" s="13" t="s">
        <v>362</v>
      </c>
      <c r="F241" s="53">
        <v>5622</v>
      </c>
      <c r="G241" s="53">
        <v>478.55664957428502</v>
      </c>
      <c r="H241" s="53">
        <v>47.832450000000001</v>
      </c>
      <c r="I241" s="53">
        <v>0.92528333333333301</v>
      </c>
      <c r="J241" s="54">
        <v>3</v>
      </c>
      <c r="K241" s="55">
        <v>5.8788883611660098E-5</v>
      </c>
      <c r="L241" s="53">
        <v>82.219158802755004</v>
      </c>
      <c r="M241" s="53">
        <v>66329.514486363463</v>
      </c>
      <c r="N241" s="53">
        <v>10527.665556637092</v>
      </c>
      <c r="O241" s="53">
        <v>41509.20037188135</v>
      </c>
      <c r="P241" s="53">
        <v>34128.51537151089</v>
      </c>
      <c r="Q241" s="56">
        <v>0</v>
      </c>
      <c r="R241" s="56">
        <v>0</v>
      </c>
      <c r="S241" s="53">
        <v>35748.850561702129</v>
      </c>
      <c r="T241" s="53">
        <v>29270.90134578343</v>
      </c>
      <c r="U241" s="53">
        <v>43.48</v>
      </c>
      <c r="V241" s="55">
        <v>2.11932221532152E-3</v>
      </c>
      <c r="W241" s="53">
        <v>1.47930627337215</v>
      </c>
    </row>
    <row r="242" spans="1:23" ht="15" customHeight="1">
      <c r="B242" s="13" t="s">
        <v>747</v>
      </c>
      <c r="C242" s="22" t="s">
        <v>372</v>
      </c>
      <c r="D242" s="13" t="s">
        <v>748</v>
      </c>
      <c r="E242" s="13" t="s">
        <v>362</v>
      </c>
      <c r="F242" s="53">
        <v>986</v>
      </c>
      <c r="G242" s="53">
        <v>837.70741223369703</v>
      </c>
      <c r="H242" s="53">
        <v>58.535499999999999</v>
      </c>
      <c r="I242" s="53">
        <v>1.14903333333333</v>
      </c>
      <c r="J242" s="54">
        <v>3</v>
      </c>
      <c r="K242" s="55">
        <v>6.4398754883227003E-3</v>
      </c>
      <c r="L242" s="53">
        <v>32.917499424721903</v>
      </c>
      <c r="M242" s="53">
        <v>576668.94358920178</v>
      </c>
      <c r="N242" s="53">
        <v>189824.99618852526</v>
      </c>
      <c r="O242" s="53">
        <v>515122.42707228934</v>
      </c>
      <c r="P242" s="53">
        <v>373780.29557454202</v>
      </c>
      <c r="Q242" s="56">
        <v>344713.54802040948</v>
      </c>
      <c r="R242" s="56">
        <v>79003.089184734665</v>
      </c>
      <c r="S242" s="53">
        <v>1146528.3607308886</v>
      </c>
      <c r="T242" s="53">
        <v>178015.74547344761</v>
      </c>
      <c r="U242" s="53">
        <v>24.19</v>
      </c>
      <c r="V242" s="55">
        <v>4.2073004497069598E-3</v>
      </c>
      <c r="W242" s="53">
        <v>1.67615107728021</v>
      </c>
    </row>
    <row r="243" spans="1:23" ht="20.100000000000001" customHeight="1">
      <c r="B243" s="6" t="s">
        <v>138</v>
      </c>
      <c r="C243" s="22" t="s">
        <v>749</v>
      </c>
      <c r="D243" s="13" t="s">
        <v>139</v>
      </c>
      <c r="E243" s="13" t="s">
        <v>362</v>
      </c>
      <c r="F243" s="53">
        <v>198</v>
      </c>
      <c r="G243" s="53">
        <v>650.73532771084501</v>
      </c>
      <c r="H243" s="53">
        <v>45.043516666666697</v>
      </c>
      <c r="I243" s="53">
        <v>1.41316666666667</v>
      </c>
      <c r="J243" s="54">
        <v>2</v>
      </c>
      <c r="K243" s="55">
        <v>8.8069801101251493E-3</v>
      </c>
      <c r="L243" s="53">
        <v>44.159746967549502</v>
      </c>
      <c r="M243" s="53">
        <v>1812328.5311645132</v>
      </c>
      <c r="N243" s="53">
        <v>537030.25403138483</v>
      </c>
      <c r="O243" s="53">
        <v>559558.37601510063</v>
      </c>
      <c r="P243" s="53">
        <v>547682.54382479796</v>
      </c>
      <c r="Q243" s="56">
        <v>1426197.774364755</v>
      </c>
      <c r="R243" s="56">
        <v>325218.34521692462</v>
      </c>
      <c r="S243" s="53">
        <v>500628.41783348267</v>
      </c>
      <c r="T243" s="53">
        <v>154932.02918816425</v>
      </c>
      <c r="U243" s="53">
        <v>38.200000000000003</v>
      </c>
      <c r="V243" s="55">
        <v>2.7024879293548998E-3</v>
      </c>
      <c r="W243" s="53">
        <v>2.0797113073503799</v>
      </c>
    </row>
    <row r="244" spans="1:23" ht="15" customHeight="1">
      <c r="A244" s="1"/>
      <c r="B244" s="23" t="s">
        <v>750</v>
      </c>
      <c r="C244" s="22" t="s">
        <v>372</v>
      </c>
      <c r="D244" s="23" t="s">
        <v>751</v>
      </c>
      <c r="E244" s="23" t="s">
        <v>362</v>
      </c>
      <c r="F244" s="53">
        <v>462</v>
      </c>
      <c r="G244" s="53">
        <v>1065.46960084539</v>
      </c>
      <c r="H244" s="53">
        <v>73.876616666666706</v>
      </c>
      <c r="I244" s="53">
        <v>2.60198333333333</v>
      </c>
      <c r="J244" s="54">
        <v>2</v>
      </c>
      <c r="K244" s="55">
        <v>4.3011617230548398E-4</v>
      </c>
      <c r="L244" s="53">
        <v>9.4880010857548296</v>
      </c>
      <c r="M244" s="53">
        <v>3925291.3004311933</v>
      </c>
      <c r="N244" s="53">
        <v>246290.11824918835</v>
      </c>
      <c r="O244" s="53">
        <v>3458017.7963400781</v>
      </c>
      <c r="P244" s="53">
        <v>2992409.1149524921</v>
      </c>
      <c r="Q244" s="56">
        <v>5337507.5721384203</v>
      </c>
      <c r="R244" s="56">
        <v>351928.45832370617</v>
      </c>
      <c r="S244" s="53">
        <v>6882443.7811640399</v>
      </c>
      <c r="T244" s="53">
        <v>585302.41278008046</v>
      </c>
      <c r="U244" s="53">
        <v>71.27</v>
      </c>
      <c r="V244" s="55">
        <v>3.1487570213357698E-3</v>
      </c>
      <c r="W244" s="53">
        <v>1.4790385748538699</v>
      </c>
    </row>
    <row r="245" spans="1:23" ht="15" customHeight="1">
      <c r="B245" s="13" t="s">
        <v>752</v>
      </c>
      <c r="C245" s="22" t="s">
        <v>753</v>
      </c>
      <c r="D245" s="13" t="s">
        <v>140</v>
      </c>
      <c r="E245" s="13" t="s">
        <v>362</v>
      </c>
      <c r="F245" s="53">
        <v>4347</v>
      </c>
      <c r="G245" s="53">
        <v>1100.43159496047</v>
      </c>
      <c r="H245" s="53">
        <v>70.396349999999998</v>
      </c>
      <c r="I245" s="53">
        <v>0.80915000000000004</v>
      </c>
      <c r="J245" s="54">
        <v>3</v>
      </c>
      <c r="K245" s="55">
        <v>3.7342837796194899E-4</v>
      </c>
      <c r="L245" s="53">
        <v>29.4001586929102</v>
      </c>
      <c r="M245" s="53">
        <v>533516.72282010166</v>
      </c>
      <c r="N245" s="53">
        <v>30857.235023296806</v>
      </c>
      <c r="O245" s="53">
        <v>655175.4432105053</v>
      </c>
      <c r="P245" s="53">
        <v>251723.17788166186</v>
      </c>
      <c r="Q245" s="56">
        <v>217813.9381441235</v>
      </c>
      <c r="R245" s="56">
        <v>64037.643469649316</v>
      </c>
      <c r="S245" s="53">
        <v>143490.59786792332</v>
      </c>
      <c r="T245" s="53">
        <v>41218.554077306944</v>
      </c>
      <c r="U245" s="53">
        <v>23.37</v>
      </c>
      <c r="V245" s="55">
        <v>9.0554807675289305E-3</v>
      </c>
      <c r="W245" s="53">
        <v>2.7455294791690101</v>
      </c>
    </row>
    <row r="246" spans="1:23" ht="15" customHeight="1">
      <c r="B246" s="4" t="s">
        <v>754</v>
      </c>
      <c r="C246" s="22" t="s">
        <v>372</v>
      </c>
      <c r="D246" s="23" t="s">
        <v>755</v>
      </c>
      <c r="E246" s="23" t="s">
        <v>362</v>
      </c>
      <c r="F246" s="53">
        <v>2874</v>
      </c>
      <c r="G246" s="53">
        <v>923.43299630695606</v>
      </c>
      <c r="H246" s="53">
        <v>91.641249999999999</v>
      </c>
      <c r="I246" s="53">
        <v>0.90529999999999999</v>
      </c>
      <c r="J246" s="54">
        <v>3</v>
      </c>
      <c r="K246" s="55">
        <v>1.51391990832472E-7</v>
      </c>
      <c r="L246" s="53">
        <v>18.0123122820149</v>
      </c>
      <c r="M246" s="53">
        <v>114648.83345129403</v>
      </c>
      <c r="N246" s="53">
        <v>20650.905908934477</v>
      </c>
      <c r="O246" s="53">
        <v>381083.50128658459</v>
      </c>
      <c r="P246" s="53">
        <v>329317.64894990192</v>
      </c>
      <c r="Q246" s="56">
        <v>58875.34579044595</v>
      </c>
      <c r="R246" s="56">
        <v>3341.3724197074635</v>
      </c>
      <c r="S246" s="53">
        <v>567635.98878378433</v>
      </c>
      <c r="T246" s="53">
        <v>34790.225012927694</v>
      </c>
      <c r="U246" s="53">
        <v>29.06</v>
      </c>
      <c r="V246" s="55">
        <v>8.3595202281685505E-3</v>
      </c>
      <c r="W246" s="53">
        <v>3.02085588077622</v>
      </c>
    </row>
    <row r="247" spans="1:23" ht="15" customHeight="1">
      <c r="B247" s="36" t="s">
        <v>756</v>
      </c>
      <c r="C247" s="23" t="s">
        <v>444</v>
      </c>
      <c r="D247" s="13" t="s">
        <v>913</v>
      </c>
      <c r="E247" s="13" t="s">
        <v>366</v>
      </c>
      <c r="F247" s="53">
        <v>448</v>
      </c>
      <c r="G247" s="53">
        <v>771.87818043510595</v>
      </c>
      <c r="H247" s="53">
        <v>77.342783333333301</v>
      </c>
      <c r="I247" s="53">
        <v>1.0498499999999999</v>
      </c>
      <c r="J247" s="54">
        <v>2</v>
      </c>
      <c r="K247" s="55">
        <v>8.99446850334273E-5</v>
      </c>
      <c r="L247" s="53">
        <v>24.644718512531</v>
      </c>
      <c r="M247" s="53">
        <v>495647.71609024733</v>
      </c>
      <c r="N247" s="53">
        <v>33647.012817284434</v>
      </c>
      <c r="O247" s="53">
        <v>4644418.6432986381</v>
      </c>
      <c r="P247" s="53">
        <v>6625563.9871283127</v>
      </c>
      <c r="Q247" s="56">
        <v>636402.23662151746</v>
      </c>
      <c r="R247" s="56">
        <v>15596.145798610432</v>
      </c>
      <c r="S247" s="53">
        <v>1903874.0984334934</v>
      </c>
      <c r="T247" s="53">
        <v>232760.64371411115</v>
      </c>
      <c r="U247" s="53">
        <v>54.73</v>
      </c>
      <c r="V247" s="55">
        <v>4.0079364518987902E-3</v>
      </c>
      <c r="W247" s="53">
        <v>2.5996226154011302</v>
      </c>
    </row>
    <row r="248" spans="1:23" ht="42.95" customHeight="1">
      <c r="A248" s="1"/>
      <c r="B248" s="7" t="s">
        <v>757</v>
      </c>
      <c r="C248" s="29" t="s">
        <v>758</v>
      </c>
      <c r="D248" s="23" t="s">
        <v>141</v>
      </c>
      <c r="E248" s="23" t="s">
        <v>362</v>
      </c>
      <c r="F248" s="53">
        <v>7666</v>
      </c>
      <c r="G248" s="53">
        <v>1360.2632833574801</v>
      </c>
      <c r="H248" s="53">
        <v>65.285366666666704</v>
      </c>
      <c r="I248" s="53">
        <v>0.77854999999999996</v>
      </c>
      <c r="J248" s="54">
        <v>3</v>
      </c>
      <c r="K248" s="55">
        <v>3.57549626100884E-3</v>
      </c>
      <c r="L248" s="53">
        <v>47.762966647623301</v>
      </c>
      <c r="M248" s="53">
        <v>489161.74292427202</v>
      </c>
      <c r="N248" s="53">
        <v>115907.26796498462</v>
      </c>
      <c r="O248" s="53">
        <v>167233.24084326482</v>
      </c>
      <c r="P248" s="53">
        <v>117153.12831396984</v>
      </c>
      <c r="Q248" s="56">
        <v>283309.09323491302</v>
      </c>
      <c r="R248" s="56">
        <v>135316.82771147531</v>
      </c>
      <c r="S248" s="53">
        <v>91471.908802868973</v>
      </c>
      <c r="T248" s="53">
        <v>32432.885570580638</v>
      </c>
      <c r="U248" s="53">
        <v>39.799999999999997</v>
      </c>
      <c r="V248" s="55">
        <v>1.4620671784996399E-2</v>
      </c>
      <c r="W248" s="53">
        <v>3.5854722811331299</v>
      </c>
    </row>
    <row r="249" spans="1:23" ht="15" customHeight="1">
      <c r="B249" s="13" t="s">
        <v>759</v>
      </c>
      <c r="C249" s="22" t="s">
        <v>372</v>
      </c>
      <c r="D249" s="13" t="s">
        <v>761</v>
      </c>
      <c r="E249" s="13" t="s">
        <v>362</v>
      </c>
      <c r="F249" s="53">
        <v>1461</v>
      </c>
      <c r="G249" s="53">
        <v>617.29846056387998</v>
      </c>
      <c r="H249" s="53">
        <v>57.5614833333333</v>
      </c>
      <c r="I249" s="53">
        <v>1.0631999999999999</v>
      </c>
      <c r="J249" s="54">
        <v>2</v>
      </c>
      <c r="K249" s="55">
        <v>5.1976499249017905E-4</v>
      </c>
      <c r="L249" s="53">
        <v>30.397841467304001</v>
      </c>
      <c r="M249" s="53">
        <v>119179.27339683671</v>
      </c>
      <c r="N249" s="53">
        <v>36227.926589055118</v>
      </c>
      <c r="O249" s="53">
        <v>167549.67210219192</v>
      </c>
      <c r="P249" s="53">
        <v>97455.989516035625</v>
      </c>
      <c r="Q249" s="56">
        <v>86722.679145795148</v>
      </c>
      <c r="R249" s="56">
        <v>2832.4574828018303</v>
      </c>
      <c r="S249" s="53">
        <v>487586.18678515969</v>
      </c>
      <c r="T249" s="53">
        <v>105453.96505184854</v>
      </c>
      <c r="U249" s="53">
        <v>45.55</v>
      </c>
      <c r="V249" s="55">
        <v>2.1681939990685398E-3</v>
      </c>
      <c r="W249" s="53">
        <v>1.7590693076755</v>
      </c>
    </row>
    <row r="250" spans="1:23" ht="15" customHeight="1">
      <c r="A250" s="1"/>
      <c r="B250" s="23" t="s">
        <v>760</v>
      </c>
      <c r="C250" s="22" t="s">
        <v>372</v>
      </c>
      <c r="D250" s="23" t="s">
        <v>761</v>
      </c>
      <c r="E250" s="23" t="s">
        <v>362</v>
      </c>
      <c r="F250" s="53">
        <v>15347</v>
      </c>
      <c r="G250" s="53">
        <v>999.40933444946995</v>
      </c>
      <c r="H250" s="53">
        <v>57.843633333333301</v>
      </c>
      <c r="I250" s="53">
        <v>0.17269999999999999</v>
      </c>
      <c r="J250" s="54">
        <v>3</v>
      </c>
      <c r="K250" s="55">
        <v>1.54812740645216E-4</v>
      </c>
      <c r="L250" s="53">
        <v>55.240243609896602</v>
      </c>
      <c r="M250" s="53">
        <v>11944.155565178444</v>
      </c>
      <c r="N250" s="53">
        <v>6264.8984763901399</v>
      </c>
      <c r="O250" s="53">
        <v>13900.560373126513</v>
      </c>
      <c r="P250" s="53">
        <v>10587.760645549413</v>
      </c>
      <c r="Q250" s="56">
        <v>467537.78934359853</v>
      </c>
      <c r="R250" s="56">
        <v>136408.97391672849</v>
      </c>
      <c r="S250" s="53">
        <v>11094.424666741217</v>
      </c>
      <c r="T250" s="53">
        <v>6128.5872130243188</v>
      </c>
      <c r="U250" s="53">
        <v>17.59</v>
      </c>
      <c r="V250" s="55">
        <v>6.9739477685288901E-3</v>
      </c>
      <c r="W250" s="53">
        <v>2.3283752775203999</v>
      </c>
    </row>
    <row r="251" spans="1:23" ht="15" customHeight="1">
      <c r="B251" s="13" t="s">
        <v>762</v>
      </c>
      <c r="C251" s="22" t="s">
        <v>397</v>
      </c>
      <c r="D251" s="13" t="s">
        <v>248</v>
      </c>
      <c r="E251" s="13" t="s">
        <v>362</v>
      </c>
      <c r="F251" s="53">
        <v>2090</v>
      </c>
      <c r="G251" s="53">
        <v>1069.48024178942</v>
      </c>
      <c r="H251" s="53">
        <v>72.483833333333294</v>
      </c>
      <c r="I251" s="53">
        <v>1.3806</v>
      </c>
      <c r="J251" s="54">
        <v>3</v>
      </c>
      <c r="K251" s="55">
        <v>2.4986809469829098E-5</v>
      </c>
      <c r="L251" s="53">
        <v>37.058459940155799</v>
      </c>
      <c r="M251" s="53">
        <v>268632.27707467665</v>
      </c>
      <c r="N251" s="53">
        <v>99550.984786047251</v>
      </c>
      <c r="O251" s="53">
        <v>1649123.2045157701</v>
      </c>
      <c r="P251" s="53">
        <v>1474765.1173401463</v>
      </c>
      <c r="Q251" s="56">
        <v>187890.91712940548</v>
      </c>
      <c r="R251" s="56">
        <v>49830.672358706732</v>
      </c>
      <c r="S251" s="53">
        <v>2142663.1864325199</v>
      </c>
      <c r="T251" s="53">
        <v>127987.88535543704</v>
      </c>
      <c r="U251" s="53">
        <v>33.76</v>
      </c>
      <c r="V251" s="55">
        <v>5.9959676050311802E-3</v>
      </c>
      <c r="W251" s="53">
        <v>1.87057573925381</v>
      </c>
    </row>
    <row r="252" spans="1:23" ht="15" customHeight="1">
      <c r="A252" s="1"/>
      <c r="B252" s="9" t="s">
        <v>763</v>
      </c>
      <c r="C252" s="22" t="s">
        <v>389</v>
      </c>
      <c r="D252" s="23" t="s">
        <v>142</v>
      </c>
      <c r="E252" s="23" t="s">
        <v>362</v>
      </c>
      <c r="F252" s="53">
        <v>1012</v>
      </c>
      <c r="G252" s="53">
        <v>959.38152305651397</v>
      </c>
      <c r="H252" s="53">
        <v>40.397883333333297</v>
      </c>
      <c r="I252" s="53">
        <v>1.41871666666667</v>
      </c>
      <c r="J252" s="54">
        <v>3</v>
      </c>
      <c r="K252" s="55">
        <v>4.7680593129984002E-5</v>
      </c>
      <c r="L252" s="53">
        <v>48.531440913225701</v>
      </c>
      <c r="M252" s="53">
        <v>238761.84420321035</v>
      </c>
      <c r="N252" s="53">
        <v>36007.669259388545</v>
      </c>
      <c r="O252" s="53">
        <v>803089.98148887081</v>
      </c>
      <c r="P252" s="53">
        <v>607306.02397106122</v>
      </c>
      <c r="Q252" s="56">
        <v>89344.471427141398</v>
      </c>
      <c r="R252" s="56">
        <v>43360.159359897138</v>
      </c>
      <c r="S252" s="53">
        <v>1763837.4865152298</v>
      </c>
      <c r="T252" s="53">
        <v>570650.73911390069</v>
      </c>
      <c r="U252" s="53">
        <v>54.74</v>
      </c>
      <c r="V252" s="55">
        <v>6.1397689009936602E-3</v>
      </c>
      <c r="W252" s="53">
        <v>2.1354851837986901</v>
      </c>
    </row>
    <row r="253" spans="1:23" ht="15" customHeight="1">
      <c r="B253" s="4" t="s">
        <v>764</v>
      </c>
      <c r="C253" s="22" t="s">
        <v>380</v>
      </c>
      <c r="D253" s="13" t="s">
        <v>143</v>
      </c>
      <c r="E253" s="13" t="s">
        <v>362</v>
      </c>
      <c r="F253" s="53">
        <v>3124</v>
      </c>
      <c r="G253" s="53">
        <v>784.66484567230805</v>
      </c>
      <c r="H253" s="53">
        <v>61.119833333333297</v>
      </c>
      <c r="I253" s="53">
        <v>0.83030000000000004</v>
      </c>
      <c r="J253" s="54">
        <v>3</v>
      </c>
      <c r="K253" s="55">
        <v>1.68475064310647E-3</v>
      </c>
      <c r="L253" s="53">
        <v>41.681257395584602</v>
      </c>
      <c r="M253" s="53">
        <v>136137.57737087933</v>
      </c>
      <c r="N253" s="53">
        <v>31202.484968068686</v>
      </c>
      <c r="O253" s="53">
        <v>304784.71579500596</v>
      </c>
      <c r="P253" s="53">
        <v>307292.28295405785</v>
      </c>
      <c r="Q253" s="56">
        <v>79959.739804857498</v>
      </c>
      <c r="R253" s="56">
        <v>49.280354127882191</v>
      </c>
      <c r="S253" s="53">
        <v>441623.02649127104</v>
      </c>
      <c r="T253" s="53">
        <v>151385.48124288904</v>
      </c>
      <c r="U253" s="53">
        <v>17.899999999999999</v>
      </c>
      <c r="V253" s="55">
        <v>2.9076162832097898E-3</v>
      </c>
      <c r="W253" s="53">
        <v>1.23677313218136</v>
      </c>
    </row>
    <row r="254" spans="1:23" ht="15" customHeight="1">
      <c r="B254" s="13" t="s">
        <v>765</v>
      </c>
      <c r="C254" s="22" t="s">
        <v>766</v>
      </c>
      <c r="D254" s="13" t="s">
        <v>767</v>
      </c>
      <c r="E254" s="13" t="s">
        <v>362</v>
      </c>
      <c r="F254" s="53">
        <v>428</v>
      </c>
      <c r="G254" s="53">
        <v>1112.98906863822</v>
      </c>
      <c r="H254" s="53">
        <v>76.293383333333296</v>
      </c>
      <c r="I254" s="53">
        <v>1.39903333333333</v>
      </c>
      <c r="J254" s="54">
        <v>2</v>
      </c>
      <c r="K254" s="55">
        <v>8.76991418422568E-5</v>
      </c>
      <c r="L254" s="53">
        <v>7.23468963706563</v>
      </c>
      <c r="M254" s="53">
        <v>2310930.8488574163</v>
      </c>
      <c r="N254" s="53">
        <v>158950.39492790645</v>
      </c>
      <c r="O254" s="53">
        <v>4229878.5157869095</v>
      </c>
      <c r="P254" s="53">
        <v>717562.03735336696</v>
      </c>
      <c r="Q254" s="56">
        <v>2529292.0554385949</v>
      </c>
      <c r="R254" s="56">
        <v>123372.12466563829</v>
      </c>
      <c r="S254" s="53">
        <v>2308538.6836268031</v>
      </c>
      <c r="T254" s="53">
        <v>167015.60891199973</v>
      </c>
      <c r="U254" s="53">
        <v>43.56</v>
      </c>
      <c r="V254" s="55">
        <v>4.68434267213524E-3</v>
      </c>
      <c r="W254" s="53">
        <v>2.1063081121396801</v>
      </c>
    </row>
    <row r="255" spans="1:23" ht="15" customHeight="1">
      <c r="B255" s="13" t="s">
        <v>768</v>
      </c>
      <c r="C255" s="22" t="s">
        <v>372</v>
      </c>
      <c r="D255" s="13" t="s">
        <v>914</v>
      </c>
      <c r="E255" s="13" t="s">
        <v>362</v>
      </c>
      <c r="F255" s="53">
        <v>2969</v>
      </c>
      <c r="G255" s="53">
        <v>994.42349564548999</v>
      </c>
      <c r="H255" s="53">
        <v>50.950216666666698</v>
      </c>
      <c r="I255" s="53">
        <v>1.0600166666666699</v>
      </c>
      <c r="J255" s="54">
        <v>2</v>
      </c>
      <c r="K255" s="55">
        <v>1.06151427501759E-2</v>
      </c>
      <c r="L255" s="53">
        <v>95.745385690625497</v>
      </c>
      <c r="M255" s="53">
        <v>226534.81545315232</v>
      </c>
      <c r="N255" s="53">
        <v>80149.274919967706</v>
      </c>
      <c r="O255" s="53">
        <v>276927.2975653719</v>
      </c>
      <c r="P255" s="53">
        <v>230865.11030707156</v>
      </c>
      <c r="Q255" s="56">
        <v>77907.823465402544</v>
      </c>
      <c r="R255" s="56">
        <v>74593.146060121435</v>
      </c>
      <c r="S255" s="53">
        <v>792567.96934397134</v>
      </c>
      <c r="T255" s="53">
        <v>323294.3239497469</v>
      </c>
      <c r="U255" s="53">
        <v>72.13</v>
      </c>
      <c r="V255" s="55">
        <v>4.3835721976392999E-4</v>
      </c>
      <c r="W255" s="53">
        <v>0.220631246005666</v>
      </c>
    </row>
    <row r="256" spans="1:23" ht="15" customHeight="1">
      <c r="B256" s="14" t="s">
        <v>769</v>
      </c>
      <c r="C256" s="22" t="s">
        <v>393</v>
      </c>
      <c r="D256" s="13" t="s">
        <v>770</v>
      </c>
      <c r="E256" s="13" t="s">
        <v>362</v>
      </c>
      <c r="F256" s="53">
        <v>5244</v>
      </c>
      <c r="G256" s="53">
        <v>1319.05187132746</v>
      </c>
      <c r="H256" s="53">
        <v>61.140466666666697</v>
      </c>
      <c r="I256" s="53">
        <v>0.56869999999999998</v>
      </c>
      <c r="J256" s="54">
        <v>2</v>
      </c>
      <c r="K256" s="55">
        <v>5.5587866156384703E-3</v>
      </c>
      <c r="L256" s="53">
        <v>52.209254745749398</v>
      </c>
      <c r="M256" s="53">
        <v>433305.22329912666</v>
      </c>
      <c r="N256" s="53">
        <v>226225.42785887927</v>
      </c>
      <c r="O256" s="53">
        <v>331396.37653858698</v>
      </c>
      <c r="P256" s="53">
        <v>283335.5956414931</v>
      </c>
      <c r="Q256" s="56">
        <v>73133.723150053847</v>
      </c>
      <c r="R256" s="56">
        <v>24713.497080672489</v>
      </c>
      <c r="S256" s="53">
        <v>249239.87638724933</v>
      </c>
      <c r="T256" s="53">
        <v>79305.590599767296</v>
      </c>
      <c r="U256" s="53">
        <v>37.97</v>
      </c>
      <c r="V256" s="55">
        <v>5.5897211686897199E-3</v>
      </c>
      <c r="W256" s="53">
        <v>2.1204643011662201</v>
      </c>
    </row>
    <row r="257" spans="1:23" ht="15" customHeight="1">
      <c r="A257" s="1"/>
      <c r="B257" s="7" t="s">
        <v>771</v>
      </c>
      <c r="C257" s="22" t="s">
        <v>372</v>
      </c>
      <c r="D257" s="23" t="s">
        <v>144</v>
      </c>
      <c r="E257" s="23" t="s">
        <v>362</v>
      </c>
      <c r="F257" s="53">
        <v>8968</v>
      </c>
      <c r="G257" s="53">
        <v>713.79187115442505</v>
      </c>
      <c r="H257" s="53">
        <v>35.0131333333333</v>
      </c>
      <c r="I257" s="53">
        <v>0.58520000000000005</v>
      </c>
      <c r="J257" s="54">
        <v>2</v>
      </c>
      <c r="K257" s="55">
        <v>8.1161404907900102E-3</v>
      </c>
      <c r="L257" s="53">
        <v>129.80446254852501</v>
      </c>
      <c r="M257" s="53">
        <v>101446.06330070824</v>
      </c>
      <c r="N257" s="53">
        <v>21330.041467049508</v>
      </c>
      <c r="O257" s="53">
        <v>17025.47249932367</v>
      </c>
      <c r="P257" s="53">
        <v>23990.21048965619</v>
      </c>
      <c r="Q257" s="56">
        <v>28216.972075804941</v>
      </c>
      <c r="R257" s="56">
        <v>36626.888950465895</v>
      </c>
      <c r="S257" s="53">
        <v>2527.7337493786176</v>
      </c>
      <c r="T257" s="53">
        <v>1737.6028534013865</v>
      </c>
      <c r="U257" s="53">
        <v>37.299999999999997</v>
      </c>
      <c r="V257" s="55">
        <v>3.08937509089446E-3</v>
      </c>
      <c r="W257" s="53">
        <v>2.16712160235465</v>
      </c>
    </row>
    <row r="258" spans="1:23" ht="31.5">
      <c r="A258" s="1"/>
      <c r="B258" s="7" t="s">
        <v>772</v>
      </c>
      <c r="C258" s="29" t="s">
        <v>773</v>
      </c>
      <c r="D258" s="23" t="s">
        <v>145</v>
      </c>
      <c r="E258" s="23" t="s">
        <v>362</v>
      </c>
      <c r="F258" s="53">
        <v>1638</v>
      </c>
      <c r="G258" s="53">
        <v>1009.69983671373</v>
      </c>
      <c r="H258" s="53">
        <v>69.385199999999998</v>
      </c>
      <c r="I258" s="53">
        <v>1.81873333333333</v>
      </c>
      <c r="J258" s="54">
        <v>4</v>
      </c>
      <c r="K258" s="55">
        <v>1.4739630432927701E-2</v>
      </c>
      <c r="L258" s="53">
        <v>38.3287048951724</v>
      </c>
      <c r="M258" s="53">
        <v>2443685.1855366663</v>
      </c>
      <c r="N258" s="53">
        <v>305660.28158220061</v>
      </c>
      <c r="O258" s="53">
        <v>752775.84133906628</v>
      </c>
      <c r="P258" s="53">
        <v>653902.6877723533</v>
      </c>
      <c r="Q258" s="56">
        <v>1777121.152500425</v>
      </c>
      <c r="R258" s="56">
        <v>99478.85333742472</v>
      </c>
      <c r="S258" s="53">
        <v>1214294.9960709268</v>
      </c>
      <c r="T258" s="53">
        <v>465423.5456008694</v>
      </c>
      <c r="U258" s="53">
        <v>15.54</v>
      </c>
      <c r="V258" s="55">
        <v>1.21409874059282E-2</v>
      </c>
      <c r="W258" s="53">
        <v>3.00909920868073</v>
      </c>
    </row>
    <row r="259" spans="1:23" s="1" customFormat="1" ht="15" customHeight="1">
      <c r="B259" s="36" t="s">
        <v>774</v>
      </c>
      <c r="C259" s="23" t="s">
        <v>418</v>
      </c>
      <c r="D259" s="23" t="s">
        <v>10</v>
      </c>
      <c r="E259" s="23" t="s">
        <v>366</v>
      </c>
      <c r="F259" s="53">
        <v>4129</v>
      </c>
      <c r="G259" s="53">
        <v>1323.94776199169</v>
      </c>
      <c r="H259" s="53">
        <v>103.6104</v>
      </c>
      <c r="I259" s="53">
        <v>0.39028333333333298</v>
      </c>
      <c r="J259" s="54">
        <v>3</v>
      </c>
      <c r="K259" s="55">
        <v>0.234185066232898</v>
      </c>
      <c r="L259" s="53">
        <v>97.219715950134997</v>
      </c>
      <c r="M259" s="53">
        <v>207735.55132629871</v>
      </c>
      <c r="N259" s="53">
        <v>53239.771904689696</v>
      </c>
      <c r="O259" s="53">
        <v>319823.27998649533</v>
      </c>
      <c r="P259" s="53">
        <v>281784.85209376522</v>
      </c>
      <c r="Q259" s="56">
        <v>111969.29069917224</v>
      </c>
      <c r="R259" s="56">
        <v>27710.354389412234</v>
      </c>
      <c r="S259" s="53">
        <v>380663.78615056403</v>
      </c>
      <c r="T259" s="53">
        <v>98757.01381070372</v>
      </c>
      <c r="U259" s="53">
        <v>54.97</v>
      </c>
      <c r="V259" s="55">
        <v>4.4856574436380497E-2</v>
      </c>
      <c r="W259" s="53">
        <v>11.3023681999084</v>
      </c>
    </row>
    <row r="260" spans="1:23" ht="15" customHeight="1">
      <c r="A260" s="1"/>
      <c r="B260" s="9" t="s">
        <v>775</v>
      </c>
      <c r="C260" s="22" t="s">
        <v>365</v>
      </c>
      <c r="D260" s="23" t="s">
        <v>10</v>
      </c>
      <c r="E260" s="23" t="s">
        <v>362</v>
      </c>
      <c r="F260" s="53">
        <v>528</v>
      </c>
      <c r="G260" s="53">
        <v>1187.0913412304999</v>
      </c>
      <c r="H260" s="53">
        <v>71.705066666666696</v>
      </c>
      <c r="I260" s="53">
        <v>1.3446166666666699</v>
      </c>
      <c r="J260" s="54">
        <v>2</v>
      </c>
      <c r="K260" s="55">
        <v>3.1410632771011701E-5</v>
      </c>
      <c r="L260" s="53">
        <v>42.315319255972199</v>
      </c>
      <c r="M260" s="53">
        <v>704392.88683899271</v>
      </c>
      <c r="N260" s="53">
        <v>298066.09888227837</v>
      </c>
      <c r="O260" s="53">
        <v>3146875.7129843631</v>
      </c>
      <c r="P260" s="53">
        <v>2634995.4438392357</v>
      </c>
      <c r="Q260" s="56">
        <v>109104.67041072904</v>
      </c>
      <c r="R260" s="56">
        <v>33381.40225151334</v>
      </c>
      <c r="S260" s="53">
        <v>358844.72440951568</v>
      </c>
      <c r="T260" s="53">
        <v>115271.30416755527</v>
      </c>
      <c r="U260" s="53">
        <v>99.9</v>
      </c>
      <c r="V260" s="55">
        <v>5.62952723930721E-3</v>
      </c>
      <c r="W260" s="53">
        <v>2.3731625634024698</v>
      </c>
    </row>
    <row r="261" spans="1:23" ht="23.1" customHeight="1">
      <c r="A261" s="1"/>
      <c r="B261" s="11" t="s">
        <v>776</v>
      </c>
      <c r="C261" s="22" t="s">
        <v>397</v>
      </c>
      <c r="D261" s="23" t="s">
        <v>21</v>
      </c>
      <c r="E261" s="23" t="s">
        <v>362</v>
      </c>
      <c r="F261" s="53">
        <v>5930</v>
      </c>
      <c r="G261" s="53">
        <v>882.04098759009003</v>
      </c>
      <c r="H261" s="53">
        <v>45.542766666666701</v>
      </c>
      <c r="I261" s="53">
        <v>1.0129666666666699</v>
      </c>
      <c r="J261" s="54">
        <v>3</v>
      </c>
      <c r="K261" s="55">
        <v>7.0635469800017794E-5</v>
      </c>
      <c r="L261" s="53">
        <v>72.744404992669004</v>
      </c>
      <c r="M261" s="53">
        <v>9507.9123416443908</v>
      </c>
      <c r="N261" s="53">
        <v>6916.4742601537555</v>
      </c>
      <c r="O261" s="53">
        <v>9265.6317673146241</v>
      </c>
      <c r="P261" s="53">
        <v>5961.3802746557767</v>
      </c>
      <c r="Q261" s="56">
        <v>707132.64394336846</v>
      </c>
      <c r="R261" s="56">
        <v>138503.61088980769</v>
      </c>
      <c r="S261" s="53">
        <v>9920.0794330313765</v>
      </c>
      <c r="T261" s="53">
        <v>3290.5559029162755</v>
      </c>
      <c r="U261" s="53">
        <v>28.95</v>
      </c>
      <c r="V261" s="55">
        <v>7.8333696314985008E-3</v>
      </c>
      <c r="W261" s="53">
        <v>2.96371287063476</v>
      </c>
    </row>
    <row r="262" spans="1:23" ht="31.5">
      <c r="A262" s="1"/>
      <c r="B262" s="9" t="s">
        <v>146</v>
      </c>
      <c r="C262" s="29" t="s">
        <v>777</v>
      </c>
      <c r="D262" s="23" t="s">
        <v>21</v>
      </c>
      <c r="E262" s="23" t="s">
        <v>362</v>
      </c>
      <c r="F262" s="53">
        <v>2495</v>
      </c>
      <c r="G262" s="53">
        <v>944.93330349162204</v>
      </c>
      <c r="H262" s="53">
        <v>89.540999999999997</v>
      </c>
      <c r="I262" s="53">
        <v>1.3120833333333299</v>
      </c>
      <c r="J262" s="54">
        <v>4</v>
      </c>
      <c r="K262" s="55">
        <v>1.8235785378406501E-6</v>
      </c>
      <c r="L262" s="53">
        <v>25.990838640833498</v>
      </c>
      <c r="M262" s="53">
        <v>739141.80798206199</v>
      </c>
      <c r="N262" s="53">
        <v>137151.96590956961</v>
      </c>
      <c r="O262" s="53">
        <v>1017437.4166123243</v>
      </c>
      <c r="P262" s="53">
        <v>952365.16473090812</v>
      </c>
      <c r="Q262" s="56">
        <v>134860.49184322351</v>
      </c>
      <c r="R262" s="56">
        <v>10151.153887460485</v>
      </c>
      <c r="S262" s="53">
        <v>69532.838887013073</v>
      </c>
      <c r="T262" s="53">
        <v>16792.907449087725</v>
      </c>
      <c r="U262" s="53">
        <v>20.2</v>
      </c>
      <c r="V262" s="55">
        <v>8.8080989671652805E-3</v>
      </c>
      <c r="W262" s="53">
        <v>2.3328415741506698</v>
      </c>
    </row>
    <row r="263" spans="1:23" ht="15" customHeight="1">
      <c r="B263" s="4" t="s">
        <v>147</v>
      </c>
      <c r="C263" s="22" t="s">
        <v>365</v>
      </c>
      <c r="D263" s="23" t="s">
        <v>21</v>
      </c>
      <c r="E263" s="13" t="s">
        <v>362</v>
      </c>
      <c r="F263" s="53">
        <v>3504</v>
      </c>
      <c r="G263" s="53">
        <v>1131.4779770176699</v>
      </c>
      <c r="H263" s="53">
        <v>49.1324166666667</v>
      </c>
      <c r="I263" s="53">
        <v>0.60866666666666702</v>
      </c>
      <c r="J263" s="54">
        <v>1</v>
      </c>
      <c r="K263" s="55">
        <v>2.25619619329964E-3</v>
      </c>
      <c r="L263" s="53">
        <v>138.83687047519101</v>
      </c>
      <c r="M263" s="53">
        <v>159089.9187713408</v>
      </c>
      <c r="N263" s="53">
        <v>96401.881588046017</v>
      </c>
      <c r="O263" s="53">
        <v>419316.06662602298</v>
      </c>
      <c r="P263" s="53">
        <v>124934.07640069757</v>
      </c>
      <c r="Q263" s="56">
        <v>870.05897563451731</v>
      </c>
      <c r="R263" s="56">
        <v>1207.9626530594683</v>
      </c>
      <c r="S263" s="53">
        <v>145079.00048117881</v>
      </c>
      <c r="T263" s="53">
        <v>118291.12933244741</v>
      </c>
      <c r="U263" s="53">
        <v>36.89</v>
      </c>
      <c r="V263" s="55">
        <v>2.80055079269914E-3</v>
      </c>
      <c r="W263" s="53">
        <v>2.4773377401509098</v>
      </c>
    </row>
    <row r="264" spans="1:23" ht="15" customHeight="1">
      <c r="B264" s="36" t="s">
        <v>778</v>
      </c>
      <c r="C264" s="23" t="s">
        <v>418</v>
      </c>
      <c r="D264" s="13" t="s">
        <v>21</v>
      </c>
      <c r="E264" s="13" t="s">
        <v>366</v>
      </c>
      <c r="F264" s="53">
        <v>750</v>
      </c>
      <c r="G264" s="53">
        <v>1468.64592873436</v>
      </c>
      <c r="H264" s="53">
        <v>104.342966666667</v>
      </c>
      <c r="I264" s="53">
        <v>0.73914999999999997</v>
      </c>
      <c r="J264" s="54">
        <v>3</v>
      </c>
      <c r="K264" s="55">
        <v>6.6885546863293399E-5</v>
      </c>
      <c r="L264" s="53">
        <v>24.780320505481601</v>
      </c>
      <c r="M264" s="53">
        <v>1125410.1864617215</v>
      </c>
      <c r="N264" s="53">
        <v>261210.52999887973</v>
      </c>
      <c r="O264" s="53">
        <v>1544740.542480493</v>
      </c>
      <c r="P264" s="53">
        <v>1339173.9950080246</v>
      </c>
      <c r="Q264" s="56">
        <v>270657.35812418698</v>
      </c>
      <c r="R264" s="56">
        <v>75.647702826789725</v>
      </c>
      <c r="S264" s="53">
        <v>1777806.8100753799</v>
      </c>
      <c r="T264" s="53">
        <v>295217.07157370442</v>
      </c>
      <c r="U264" s="53">
        <v>133.58000000000001</v>
      </c>
      <c r="V264" s="55">
        <v>1.91568024374646E-2</v>
      </c>
      <c r="W264" s="53">
        <v>4.3509542257417104</v>
      </c>
    </row>
    <row r="265" spans="1:23" ht="15" customHeight="1">
      <c r="B265" s="13" t="s">
        <v>779</v>
      </c>
      <c r="C265" s="22" t="s">
        <v>372</v>
      </c>
      <c r="D265" s="13" t="s">
        <v>780</v>
      </c>
      <c r="E265" s="13" t="s">
        <v>362</v>
      </c>
      <c r="F265" s="53">
        <v>5000</v>
      </c>
      <c r="G265" s="53">
        <v>618.52768149430904</v>
      </c>
      <c r="H265" s="53">
        <v>45.765149999999998</v>
      </c>
      <c r="I265" s="53">
        <v>2.24255</v>
      </c>
      <c r="J265" s="54">
        <v>4</v>
      </c>
      <c r="K265" s="55">
        <v>7.2135373890613904E-5</v>
      </c>
      <c r="L265" s="53">
        <v>74.006435692523198</v>
      </c>
      <c r="M265" s="53">
        <v>134227.301739177</v>
      </c>
      <c r="N265" s="53">
        <v>43450.207148621615</v>
      </c>
      <c r="O265" s="53">
        <v>203150.02963638862</v>
      </c>
      <c r="P265" s="53">
        <v>150344.09604219598</v>
      </c>
      <c r="Q265" s="56">
        <v>1560.92739603367</v>
      </c>
      <c r="R265" s="56">
        <v>130.63818466495493</v>
      </c>
      <c r="S265" s="53">
        <v>510343.98407766427</v>
      </c>
      <c r="T265" s="53">
        <v>217700.25896870467</v>
      </c>
      <c r="U265" s="53">
        <v>23.04</v>
      </c>
      <c r="V265" s="55">
        <v>4.1201097164957901E-3</v>
      </c>
      <c r="W265" s="53">
        <v>1.6680082776737899</v>
      </c>
    </row>
    <row r="266" spans="1:23" ht="15" customHeight="1">
      <c r="B266" s="13" t="s">
        <v>781</v>
      </c>
      <c r="C266" s="22" t="s">
        <v>782</v>
      </c>
      <c r="D266" s="13" t="s">
        <v>5</v>
      </c>
      <c r="E266" s="13" t="s">
        <v>362</v>
      </c>
      <c r="F266" s="53">
        <v>370</v>
      </c>
      <c r="G266" s="53">
        <v>798.34467854790296</v>
      </c>
      <c r="H266" s="53">
        <v>69.273316666666702</v>
      </c>
      <c r="I266" s="53">
        <v>1.4360666666666699</v>
      </c>
      <c r="J266" s="54">
        <v>2</v>
      </c>
      <c r="K266" s="55">
        <v>3.8110337297836403E-5</v>
      </c>
      <c r="L266" s="53">
        <v>23.371968247791699</v>
      </c>
      <c r="M266" s="53">
        <v>1157243.44443823</v>
      </c>
      <c r="N266" s="53">
        <v>131919.57905270995</v>
      </c>
      <c r="O266" s="53">
        <v>1122216.8534486166</v>
      </c>
      <c r="P266" s="53">
        <v>972556.66232758667</v>
      </c>
      <c r="Q266" s="56">
        <v>600730.67975116754</v>
      </c>
      <c r="R266" s="56">
        <v>140402.58372618636</v>
      </c>
      <c r="S266" s="53">
        <v>2021861.4691391101</v>
      </c>
      <c r="T266" s="53">
        <v>73214.448578422016</v>
      </c>
      <c r="U266" s="53">
        <v>40.130000000000003</v>
      </c>
      <c r="V266" s="55">
        <v>6.7041620463896799E-3</v>
      </c>
      <c r="W266" s="53">
        <v>4.20411121686681</v>
      </c>
    </row>
    <row r="267" spans="1:23" ht="15" customHeight="1">
      <c r="B267" s="13" t="s">
        <v>783</v>
      </c>
      <c r="C267" s="22" t="s">
        <v>784</v>
      </c>
      <c r="D267" s="13" t="s">
        <v>5</v>
      </c>
      <c r="E267" s="23" t="s">
        <v>362</v>
      </c>
      <c r="F267" s="53">
        <v>3230</v>
      </c>
      <c r="G267" s="53">
        <v>1046.3799142691901</v>
      </c>
      <c r="H267" s="53">
        <v>51.059183333333301</v>
      </c>
      <c r="I267" s="53">
        <v>0.83950000000000002</v>
      </c>
      <c r="J267" s="54">
        <v>2</v>
      </c>
      <c r="K267" s="55">
        <v>1.2092837216231E-3</v>
      </c>
      <c r="L267" s="53">
        <v>55.714628354758403</v>
      </c>
      <c r="M267" s="53">
        <v>327698.07017565734</v>
      </c>
      <c r="N267" s="53">
        <v>160882.19060587429</v>
      </c>
      <c r="O267" s="53">
        <v>248070.16980905039</v>
      </c>
      <c r="P267" s="53">
        <v>215947.83753751602</v>
      </c>
      <c r="Q267" s="56">
        <v>36387.926678721502</v>
      </c>
      <c r="R267" s="56">
        <v>20273.398115051645</v>
      </c>
      <c r="S267" s="53">
        <v>312611.88069598633</v>
      </c>
      <c r="T267" s="53">
        <v>40704.26570155286</v>
      </c>
      <c r="U267" s="53">
        <v>32.85</v>
      </c>
      <c r="V267" s="55">
        <v>4.0756046137175898E-3</v>
      </c>
      <c r="W267" s="53">
        <v>1.9493587315912599</v>
      </c>
    </row>
    <row r="268" spans="1:23" ht="15" customHeight="1">
      <c r="B268" s="34" t="s">
        <v>785</v>
      </c>
      <c r="C268" s="23" t="s">
        <v>661</v>
      </c>
      <c r="D268" s="13" t="s">
        <v>5</v>
      </c>
      <c r="E268" s="13" t="s">
        <v>366</v>
      </c>
      <c r="F268" s="53">
        <v>3566</v>
      </c>
      <c r="G268" s="53">
        <v>1199.0301277142701</v>
      </c>
      <c r="H268" s="53">
        <v>71.050449999999998</v>
      </c>
      <c r="I268" s="53">
        <v>0.87838333333333296</v>
      </c>
      <c r="J268" s="54">
        <v>2</v>
      </c>
      <c r="K268" s="55">
        <v>3.3028949196023399E-4</v>
      </c>
      <c r="L268" s="53">
        <v>34.363498294902101</v>
      </c>
      <c r="M268" s="53">
        <v>153230.23739785759</v>
      </c>
      <c r="N268" s="53">
        <v>52655.270015487171</v>
      </c>
      <c r="O268" s="53">
        <v>627099.8360726767</v>
      </c>
      <c r="P268" s="53">
        <v>494602.74312563904</v>
      </c>
      <c r="Q268" s="56">
        <v>131849.57002167049</v>
      </c>
      <c r="R268" s="56">
        <v>36086.656758327226</v>
      </c>
      <c r="S268" s="53">
        <v>629758.45567715459</v>
      </c>
      <c r="T268" s="53">
        <v>85576.769760271622</v>
      </c>
      <c r="U268" s="53">
        <v>39.18</v>
      </c>
      <c r="V268" s="55">
        <v>7.7024947872814699E-3</v>
      </c>
      <c r="W268" s="53">
        <v>3.21467972848572</v>
      </c>
    </row>
    <row r="269" spans="1:23" ht="15" customHeight="1">
      <c r="B269" s="36" t="s">
        <v>786</v>
      </c>
      <c r="C269" s="23" t="s">
        <v>787</v>
      </c>
      <c r="D269" s="13" t="s">
        <v>32</v>
      </c>
      <c r="E269" s="13" t="s">
        <v>366</v>
      </c>
      <c r="F269" s="53">
        <v>2087</v>
      </c>
      <c r="G269" s="53">
        <v>1006.12122805711</v>
      </c>
      <c r="H269" s="53">
        <v>71.522383333333295</v>
      </c>
      <c r="I269" s="53">
        <v>0.93010000000000004</v>
      </c>
      <c r="J269" s="54">
        <v>3</v>
      </c>
      <c r="K269" s="55">
        <v>1.20906681429722E-4</v>
      </c>
      <c r="L269" s="53">
        <v>23.180165414051299</v>
      </c>
      <c r="M269" s="53">
        <v>765652.82234873355</v>
      </c>
      <c r="N269" s="53">
        <v>67574.237102769272</v>
      </c>
      <c r="O269" s="53">
        <v>293069.06089618069</v>
      </c>
      <c r="P269" s="53">
        <v>167510.14614074625</v>
      </c>
      <c r="Q269" s="56">
        <v>827517.591598814</v>
      </c>
      <c r="R269" s="56">
        <v>57731.861346807382</v>
      </c>
      <c r="S269" s="53">
        <v>237056.11474480599</v>
      </c>
      <c r="T269" s="53">
        <v>54949.99952196949</v>
      </c>
      <c r="U269" s="53">
        <v>32.78</v>
      </c>
      <c r="V269" s="55">
        <v>4.2547706998448103E-3</v>
      </c>
      <c r="W269" s="53">
        <v>1.4110428961071599</v>
      </c>
    </row>
    <row r="270" spans="1:23" ht="15" customHeight="1">
      <c r="B270" s="13" t="s">
        <v>788</v>
      </c>
      <c r="C270" s="22" t="s">
        <v>372</v>
      </c>
      <c r="D270" s="13" t="s">
        <v>789</v>
      </c>
      <c r="E270" s="13" t="s">
        <v>362</v>
      </c>
      <c r="F270" s="53">
        <v>2594</v>
      </c>
      <c r="G270" s="53">
        <v>846.35834541765803</v>
      </c>
      <c r="H270" s="53">
        <v>56.924666666666702</v>
      </c>
      <c r="I270" s="53">
        <v>0.80118333333333303</v>
      </c>
      <c r="J270" s="54">
        <v>2</v>
      </c>
      <c r="K270" s="55">
        <v>1.1382097621415201E-5</v>
      </c>
      <c r="L270" s="53">
        <v>34.570567892629697</v>
      </c>
      <c r="M270" s="53">
        <v>226100.40319143035</v>
      </c>
      <c r="N270" s="53">
        <v>78164.193390802669</v>
      </c>
      <c r="O270" s="53">
        <v>161647.39845250416</v>
      </c>
      <c r="P270" s="53">
        <v>127569.6746568994</v>
      </c>
      <c r="Q270" s="56">
        <v>26375.393556414001</v>
      </c>
      <c r="R270" s="56">
        <v>824.34831983264394</v>
      </c>
      <c r="S270" s="53">
        <v>435578.70802283235</v>
      </c>
      <c r="T270" s="53">
        <v>81100.129808128317</v>
      </c>
      <c r="U270" s="53">
        <v>32.32</v>
      </c>
      <c r="V270" s="55">
        <v>3.3379015569607899E-3</v>
      </c>
      <c r="W270" s="53">
        <v>1.97427333417448</v>
      </c>
    </row>
    <row r="271" spans="1:23" ht="15" customHeight="1">
      <c r="B271" s="9" t="s">
        <v>790</v>
      </c>
      <c r="C271" s="22" t="s">
        <v>411</v>
      </c>
      <c r="D271" s="23" t="s">
        <v>148</v>
      </c>
      <c r="E271" s="23" t="s">
        <v>362</v>
      </c>
      <c r="F271" s="53">
        <v>1458</v>
      </c>
      <c r="G271" s="53">
        <v>803.36315816077399</v>
      </c>
      <c r="H271" s="53">
        <v>42.423549999999999</v>
      </c>
      <c r="I271" s="53">
        <v>0.84423333333333295</v>
      </c>
      <c r="J271" s="54">
        <v>2</v>
      </c>
      <c r="K271" s="55">
        <v>5.9770908315104302E-5</v>
      </c>
      <c r="L271" s="53">
        <v>59.336079400582697</v>
      </c>
      <c r="M271" s="53">
        <v>131840.57445908</v>
      </c>
      <c r="N271" s="53">
        <v>32056.841813777464</v>
      </c>
      <c r="O271" s="53">
        <v>439699.48034516728</v>
      </c>
      <c r="P271" s="53">
        <v>235681.64905695149</v>
      </c>
      <c r="Q271" s="56">
        <v>13760.977606464774</v>
      </c>
      <c r="R271" s="56">
        <v>8165.2245988683626</v>
      </c>
      <c r="S271" s="53">
        <v>440598.04634292563</v>
      </c>
      <c r="T271" s="53">
        <v>147276.57767547917</v>
      </c>
      <c r="U271" s="53">
        <v>21.98</v>
      </c>
      <c r="V271" s="55">
        <v>3.46338778786048E-3</v>
      </c>
      <c r="W271" s="53">
        <v>2.1582662642553099</v>
      </c>
    </row>
    <row r="272" spans="1:23" ht="15" customHeight="1">
      <c r="B272" s="13" t="s">
        <v>791</v>
      </c>
      <c r="C272" s="22" t="s">
        <v>389</v>
      </c>
      <c r="D272" s="13" t="s">
        <v>148</v>
      </c>
      <c r="E272" s="13" t="s">
        <v>362</v>
      </c>
      <c r="F272" s="53">
        <v>724</v>
      </c>
      <c r="G272" s="53">
        <v>1033.9461573769399</v>
      </c>
      <c r="H272" s="53">
        <v>68.306449999999998</v>
      </c>
      <c r="I272" s="53">
        <v>1.61313333333333</v>
      </c>
      <c r="J272" s="54">
        <v>2</v>
      </c>
      <c r="K272" s="55">
        <v>5.6289321689084702E-3</v>
      </c>
      <c r="L272" s="53">
        <v>16.696611108281601</v>
      </c>
      <c r="M272" s="53">
        <v>1850692.6267014202</v>
      </c>
      <c r="N272" s="53">
        <v>92321.96840365052</v>
      </c>
      <c r="O272" s="53">
        <v>1692374.1875163086</v>
      </c>
      <c r="P272" s="53">
        <v>1359572.9892966473</v>
      </c>
      <c r="Q272" s="56">
        <v>1815626.372361565</v>
      </c>
      <c r="R272" s="56">
        <v>40175.970055009617</v>
      </c>
      <c r="S272" s="53">
        <v>3059008.2816870436</v>
      </c>
      <c r="T272" s="53">
        <v>510750.71656340844</v>
      </c>
      <c r="U272" s="53">
        <v>58.4</v>
      </c>
      <c r="V272" s="55">
        <v>4.96182012739155E-3</v>
      </c>
      <c r="W272" s="53">
        <v>2.4018033091831898</v>
      </c>
    </row>
    <row r="273" spans="1:23" ht="15" customHeight="1">
      <c r="B273" s="13" t="s">
        <v>792</v>
      </c>
      <c r="C273" s="22" t="s">
        <v>793</v>
      </c>
      <c r="D273" s="13" t="s">
        <v>148</v>
      </c>
      <c r="E273" s="13" t="s">
        <v>362</v>
      </c>
      <c r="F273" s="53">
        <v>7401</v>
      </c>
      <c r="G273" s="53">
        <v>1132.9186956325</v>
      </c>
      <c r="H273" s="53">
        <v>53.152900000000002</v>
      </c>
      <c r="I273" s="53">
        <v>0.66576666666666695</v>
      </c>
      <c r="J273" s="54">
        <v>2</v>
      </c>
      <c r="K273" s="55">
        <v>3.2981596032466399E-3</v>
      </c>
      <c r="L273" s="53">
        <v>50.637263033698702</v>
      </c>
      <c r="M273" s="53">
        <v>233239.00120927001</v>
      </c>
      <c r="N273" s="53">
        <v>118105.8465395098</v>
      </c>
      <c r="O273" s="53">
        <v>147040.00503299487</v>
      </c>
      <c r="P273" s="53">
        <v>102888.58255047284</v>
      </c>
      <c r="Q273" s="56">
        <v>24000.453018446398</v>
      </c>
      <c r="R273" s="56">
        <v>10970.813026847813</v>
      </c>
      <c r="S273" s="53">
        <v>88419.765428349099</v>
      </c>
      <c r="T273" s="53">
        <v>17296.589146336071</v>
      </c>
      <c r="U273" s="53">
        <v>17.66</v>
      </c>
      <c r="V273" s="55">
        <v>3.3383312311343599E-3</v>
      </c>
      <c r="W273" s="53">
        <v>1.474645496752</v>
      </c>
    </row>
    <row r="274" spans="1:23" ht="15" customHeight="1">
      <c r="B274" s="23" t="s">
        <v>878</v>
      </c>
      <c r="C274" s="22" t="s">
        <v>418</v>
      </c>
      <c r="D274" s="13" t="s">
        <v>118</v>
      </c>
      <c r="E274" s="13"/>
      <c r="F274" s="53">
        <v>2268</v>
      </c>
      <c r="G274" s="53">
        <v>1117.20813388396</v>
      </c>
      <c r="H274" s="53">
        <v>87.278866666666701</v>
      </c>
      <c r="I274" s="53">
        <v>0.54349999999999998</v>
      </c>
      <c r="J274" s="54">
        <v>3</v>
      </c>
      <c r="K274" s="55">
        <v>7.0529063543350902E-3</v>
      </c>
      <c r="L274" s="53">
        <v>75.542039889123203</v>
      </c>
      <c r="M274" s="53">
        <v>50594.191454563726</v>
      </c>
      <c r="N274" s="53">
        <v>25131.804366280216</v>
      </c>
      <c r="O274" s="53">
        <v>5405177.439261673</v>
      </c>
      <c r="P274" s="53">
        <v>8640125.2598244734</v>
      </c>
      <c r="Q274" s="56">
        <v>17049.736027539231</v>
      </c>
      <c r="R274" s="56">
        <v>11389.180434078095</v>
      </c>
      <c r="S274" s="53">
        <v>441138.92492944887</v>
      </c>
      <c r="T274" s="53">
        <v>333245.34263665357</v>
      </c>
      <c r="U274" s="53">
        <v>22.8</v>
      </c>
      <c r="V274" s="55">
        <v>8.4074199371570995E-3</v>
      </c>
      <c r="W274" s="53">
        <v>2.5107362994787299</v>
      </c>
    </row>
    <row r="275" spans="1:23" ht="15" customHeight="1">
      <c r="B275" s="13" t="s">
        <v>794</v>
      </c>
      <c r="C275" s="22" t="s">
        <v>372</v>
      </c>
      <c r="D275" s="13" t="s">
        <v>795</v>
      </c>
      <c r="E275" s="13" t="s">
        <v>362</v>
      </c>
      <c r="F275" s="53">
        <v>6004</v>
      </c>
      <c r="G275" s="53">
        <v>700.32823295367496</v>
      </c>
      <c r="H275" s="53">
        <v>39.288733333333298</v>
      </c>
      <c r="I275" s="53">
        <v>0.68288333333333295</v>
      </c>
      <c r="J275" s="54">
        <v>2</v>
      </c>
      <c r="K275" s="55">
        <v>4.09511286496633E-3</v>
      </c>
      <c r="L275" s="53">
        <v>80.889165340548004</v>
      </c>
      <c r="M275" s="53">
        <v>25020.298151682033</v>
      </c>
      <c r="N275" s="53">
        <v>4619.6334997540143</v>
      </c>
      <c r="O275" s="53">
        <v>109868.91656009467</v>
      </c>
      <c r="P275" s="53">
        <v>93118.754834022067</v>
      </c>
      <c r="Q275" s="56">
        <v>4928.0617221912898</v>
      </c>
      <c r="R275" s="56">
        <v>3355.8985677292721</v>
      </c>
      <c r="S275" s="53">
        <v>170985.09002537676</v>
      </c>
      <c r="T275" s="53">
        <v>138308.41217831211</v>
      </c>
      <c r="U275" s="53">
        <v>16.47</v>
      </c>
      <c r="V275" s="55">
        <v>2.7129735892685901E-3</v>
      </c>
      <c r="W275" s="53">
        <v>1.9397236894751599</v>
      </c>
    </row>
    <row r="276" spans="1:23" ht="31.5">
      <c r="B276" s="34" t="s">
        <v>796</v>
      </c>
      <c r="C276" s="16" t="s">
        <v>797</v>
      </c>
      <c r="D276" s="13" t="s">
        <v>30</v>
      </c>
      <c r="E276" s="13" t="s">
        <v>366</v>
      </c>
      <c r="F276" s="53">
        <v>11191</v>
      </c>
      <c r="G276" s="53">
        <v>1483.62610033701</v>
      </c>
      <c r="H276" s="53">
        <v>108.5774</v>
      </c>
      <c r="I276" s="53">
        <v>0.66858333333333297</v>
      </c>
      <c r="J276" s="54">
        <v>3</v>
      </c>
      <c r="K276" s="55">
        <v>3.21170931969028E-3</v>
      </c>
      <c r="L276" s="53">
        <v>41.098194941340601</v>
      </c>
      <c r="M276" s="53">
        <v>393980.9421303033</v>
      </c>
      <c r="N276" s="53">
        <v>37107.872353748862</v>
      </c>
      <c r="O276" s="53">
        <v>163399.51084494972</v>
      </c>
      <c r="P276" s="53">
        <v>72995.808132863734</v>
      </c>
      <c r="Q276" s="56">
        <v>83791.064130531653</v>
      </c>
      <c r="R276" s="56">
        <v>26444.298815895825</v>
      </c>
      <c r="S276" s="53">
        <v>84742.944521370402</v>
      </c>
      <c r="T276" s="53">
        <v>29295.201816044479</v>
      </c>
      <c r="U276" s="53">
        <v>23.36</v>
      </c>
      <c r="V276" s="55">
        <v>-2.2028389615115902E-2</v>
      </c>
      <c r="W276" s="53">
        <v>4.9525610052333704</v>
      </c>
    </row>
    <row r="277" spans="1:23" ht="15" customHeight="1">
      <c r="A277" s="1"/>
      <c r="B277" s="23" t="s">
        <v>798</v>
      </c>
      <c r="C277" s="22" t="s">
        <v>418</v>
      </c>
      <c r="D277" s="23" t="s">
        <v>799</v>
      </c>
      <c r="E277" s="23" t="s">
        <v>362</v>
      </c>
      <c r="F277" s="53">
        <v>631</v>
      </c>
      <c r="G277" s="53">
        <v>862.35153124513397</v>
      </c>
      <c r="H277" s="53">
        <v>68.779066666666694</v>
      </c>
      <c r="I277" s="53">
        <v>1.0799000000000001</v>
      </c>
      <c r="J277" s="54">
        <v>3</v>
      </c>
      <c r="K277" s="55">
        <v>1.0085508029538E-2</v>
      </c>
      <c r="L277" s="53">
        <v>19.386723380982598</v>
      </c>
      <c r="M277" s="53">
        <v>1815185.369955213</v>
      </c>
      <c r="N277" s="53">
        <v>182947.47610725407</v>
      </c>
      <c r="O277" s="53">
        <v>914183.42731197074</v>
      </c>
      <c r="P277" s="53">
        <v>710974.60469657253</v>
      </c>
      <c r="Q277" s="56">
        <v>2124189.7790056351</v>
      </c>
      <c r="R277" s="56">
        <v>55581.501965410178</v>
      </c>
      <c r="S277" s="53">
        <v>1199082.9622616346</v>
      </c>
      <c r="T277" s="53">
        <v>232462.89700215289</v>
      </c>
      <c r="U277" s="53">
        <v>31.84</v>
      </c>
      <c r="V277" s="55">
        <v>4.8643347613506202E-3</v>
      </c>
      <c r="W277" s="53">
        <v>1.88246216743659</v>
      </c>
    </row>
    <row r="278" spans="1:23" s="1" customFormat="1" ht="15" customHeight="1">
      <c r="B278" s="23" t="s">
        <v>800</v>
      </c>
      <c r="C278" s="22" t="s">
        <v>801</v>
      </c>
      <c r="D278" s="23" t="s">
        <v>23</v>
      </c>
      <c r="E278" s="23" t="s">
        <v>362</v>
      </c>
      <c r="F278" s="53">
        <v>43</v>
      </c>
      <c r="G278" s="53">
        <v>1072.8351557154699</v>
      </c>
      <c r="H278" s="53">
        <v>104.41561666666701</v>
      </c>
      <c r="I278" s="53">
        <v>0.98713333333333297</v>
      </c>
      <c r="J278" s="54">
        <v>3</v>
      </c>
      <c r="K278" s="55">
        <v>1.3350039851367501E-8</v>
      </c>
      <c r="L278" s="53">
        <v>14.0234898562575</v>
      </c>
      <c r="M278" s="53">
        <v>10449236.884946937</v>
      </c>
      <c r="N278" s="53">
        <v>627555.61941425712</v>
      </c>
      <c r="O278" s="53">
        <v>676163.213808142</v>
      </c>
      <c r="P278" s="53">
        <v>555066.59622131113</v>
      </c>
      <c r="Q278" s="56">
        <v>21669634.132609051</v>
      </c>
      <c r="R278" s="56">
        <v>1231145.4296825405</v>
      </c>
      <c r="S278" s="53">
        <v>4071342.1651697834</v>
      </c>
      <c r="T278" s="53">
        <v>300771.45430694183</v>
      </c>
      <c r="U278" s="53">
        <v>51.3</v>
      </c>
      <c r="V278" s="55">
        <v>7.83774576302676E-3</v>
      </c>
      <c r="W278" s="53">
        <v>2.4375073085690002</v>
      </c>
    </row>
    <row r="279" spans="1:23" ht="15" customHeight="1">
      <c r="B279" s="13" t="s">
        <v>802</v>
      </c>
      <c r="C279" s="22" t="s">
        <v>360</v>
      </c>
      <c r="D279" s="13" t="s">
        <v>149</v>
      </c>
      <c r="E279" s="13" t="s">
        <v>362</v>
      </c>
      <c r="F279" s="53">
        <v>1664</v>
      </c>
      <c r="G279" s="53">
        <v>910.93931841989797</v>
      </c>
      <c r="H279" s="53">
        <v>62.745116666666704</v>
      </c>
      <c r="I279" s="53">
        <v>0.99944999999999995</v>
      </c>
      <c r="J279" s="54">
        <v>2</v>
      </c>
      <c r="K279" s="55">
        <v>1.6938272407562801E-5</v>
      </c>
      <c r="L279" s="53">
        <v>21.662140575928799</v>
      </c>
      <c r="M279" s="53">
        <v>158223.09134602</v>
      </c>
      <c r="N279" s="53">
        <v>21809.119961695997</v>
      </c>
      <c r="O279" s="53">
        <v>178546.55972852511</v>
      </c>
      <c r="P279" s="53">
        <v>107519.75453975864</v>
      </c>
      <c r="Q279" s="56">
        <v>182617.41500584051</v>
      </c>
      <c r="R279" s="56">
        <v>20759.478039744419</v>
      </c>
      <c r="S279" s="53">
        <v>821191.46216562437</v>
      </c>
      <c r="T279" s="53">
        <v>177887.64893184276</v>
      </c>
      <c r="U279" s="53">
        <v>49.03</v>
      </c>
      <c r="V279" s="55">
        <v>3.6839060358033701E-3</v>
      </c>
      <c r="W279" s="53">
        <v>2.0242794644047302</v>
      </c>
    </row>
    <row r="280" spans="1:23" ht="15" customHeight="1">
      <c r="B280" s="13" t="s">
        <v>803</v>
      </c>
      <c r="C280" s="22" t="s">
        <v>400</v>
      </c>
      <c r="D280" s="13" t="s">
        <v>149</v>
      </c>
      <c r="E280" s="13" t="s">
        <v>362</v>
      </c>
      <c r="F280" s="53">
        <v>1024</v>
      </c>
      <c r="G280" s="53">
        <v>936.88941014347097</v>
      </c>
      <c r="H280" s="53">
        <v>50.689300000000003</v>
      </c>
      <c r="I280" s="53">
        <v>1.19668333333333</v>
      </c>
      <c r="J280" s="54">
        <v>2</v>
      </c>
      <c r="K280" s="55">
        <v>6.3616655281040202E-4</v>
      </c>
      <c r="L280" s="53">
        <v>31.4399448069355</v>
      </c>
      <c r="M280" s="53">
        <v>726852.23611113895</v>
      </c>
      <c r="N280" s="53">
        <v>228521.94186131857</v>
      </c>
      <c r="O280" s="53">
        <v>817826.59664868645</v>
      </c>
      <c r="P280" s="53">
        <v>722884.50914786709</v>
      </c>
      <c r="Q280" s="56">
        <v>219044.36094947651</v>
      </c>
      <c r="R280" s="56">
        <v>38007.700576103234</v>
      </c>
      <c r="S280" s="53">
        <v>1066998.7580349613</v>
      </c>
      <c r="T280" s="53">
        <v>250280.62855504215</v>
      </c>
      <c r="U280" s="53">
        <v>60.68</v>
      </c>
      <c r="V280" s="55">
        <v>3.4673531824864802E-3</v>
      </c>
      <c r="W280" s="53">
        <v>1.85245528300757</v>
      </c>
    </row>
    <row r="281" spans="1:23" ht="44.1" customHeight="1">
      <c r="B281" s="15" t="s">
        <v>804</v>
      </c>
      <c r="C281" s="22" t="s">
        <v>365</v>
      </c>
      <c r="D281" s="13" t="s">
        <v>149</v>
      </c>
      <c r="E281" s="13" t="s">
        <v>362</v>
      </c>
      <c r="F281" s="53">
        <v>360</v>
      </c>
      <c r="G281" s="53">
        <v>1508.46685536426</v>
      </c>
      <c r="H281" s="53">
        <v>92.298900000000003</v>
      </c>
      <c r="I281" s="53">
        <v>2.7557499999999999</v>
      </c>
      <c r="J281" s="54">
        <v>4</v>
      </c>
      <c r="K281" s="55">
        <v>1.9571619569502799E-4</v>
      </c>
      <c r="L281" s="53">
        <v>22.4425252743676</v>
      </c>
      <c r="M281" s="53">
        <v>13758349.5242361</v>
      </c>
      <c r="N281" s="53">
        <v>1840608.2851143091</v>
      </c>
      <c r="O281" s="53">
        <v>5424416.9540498704</v>
      </c>
      <c r="P281" s="53">
        <v>3352682.9382923627</v>
      </c>
      <c r="Q281" s="56">
        <v>4962738.6384799452</v>
      </c>
      <c r="R281" s="56">
        <v>505202.03684690857</v>
      </c>
      <c r="S281" s="53">
        <v>4334174.7902510939</v>
      </c>
      <c r="T281" s="53">
        <v>972698.27273736533</v>
      </c>
      <c r="U281" s="53">
        <v>39.49</v>
      </c>
      <c r="V281" s="55">
        <v>1.1155895126648799E-3</v>
      </c>
      <c r="W281" s="53">
        <v>0.18501154768571201</v>
      </c>
    </row>
    <row r="282" spans="1:23" ht="15" customHeight="1">
      <c r="A282" s="1"/>
      <c r="B282" s="23" t="s">
        <v>805</v>
      </c>
      <c r="C282" s="22" t="s">
        <v>806</v>
      </c>
      <c r="D282" s="23" t="s">
        <v>807</v>
      </c>
      <c r="E282" s="23" t="s">
        <v>362</v>
      </c>
      <c r="F282" s="53">
        <v>2579</v>
      </c>
      <c r="G282" s="53">
        <v>945.94427952823196</v>
      </c>
      <c r="H282" s="53">
        <v>60.630266666666699</v>
      </c>
      <c r="I282" s="53">
        <v>0.81915000000000004</v>
      </c>
      <c r="J282" s="54">
        <v>2</v>
      </c>
      <c r="K282" s="55">
        <v>1.2530309728938599E-3</v>
      </c>
      <c r="L282" s="53">
        <v>66.674806399210794</v>
      </c>
      <c r="M282" s="53">
        <v>66666.801460459639</v>
      </c>
      <c r="N282" s="53">
        <v>44449.960806307594</v>
      </c>
      <c r="O282" s="53">
        <v>237460.0904471383</v>
      </c>
      <c r="P282" s="53">
        <v>131665.43464259073</v>
      </c>
      <c r="Q282" s="56">
        <v>26880.1855365222</v>
      </c>
      <c r="R282" s="56">
        <v>3023.3435637182829</v>
      </c>
      <c r="S282" s="53">
        <v>581285.50122702762</v>
      </c>
      <c r="T282" s="53">
        <v>116580.21524122168</v>
      </c>
      <c r="U282" s="53">
        <v>58.87</v>
      </c>
      <c r="V282" s="55">
        <v>3.3061227038615501E-3</v>
      </c>
      <c r="W282" s="53">
        <v>1.7493909524400499</v>
      </c>
    </row>
    <row r="283" spans="1:23" ht="15" customHeight="1">
      <c r="B283" s="13" t="s">
        <v>808</v>
      </c>
      <c r="C283" s="22" t="s">
        <v>809</v>
      </c>
      <c r="D283" s="13" t="s">
        <v>25</v>
      </c>
      <c r="E283" s="13" t="s">
        <v>362</v>
      </c>
      <c r="F283" s="53">
        <v>3441</v>
      </c>
      <c r="G283" s="53">
        <v>1174.82394048078</v>
      </c>
      <c r="H283" s="53">
        <v>68.528266666666696</v>
      </c>
      <c r="I283" s="53">
        <v>1.07941666666667</v>
      </c>
      <c r="J283" s="54">
        <v>3</v>
      </c>
      <c r="K283" s="55">
        <v>9.55240851974182E-8</v>
      </c>
      <c r="L283" s="53">
        <v>17.7461001440068</v>
      </c>
      <c r="M283" s="53">
        <v>1176008.3197867265</v>
      </c>
      <c r="N283" s="53">
        <v>92157.076007868105</v>
      </c>
      <c r="O283" s="53">
        <v>293189.95264388138</v>
      </c>
      <c r="P283" s="53">
        <v>316211.472188966</v>
      </c>
      <c r="Q283" s="56">
        <v>995998.17646664951</v>
      </c>
      <c r="R283" s="56">
        <v>28396.402176142084</v>
      </c>
      <c r="S283" s="53">
        <v>515181.01365457667</v>
      </c>
      <c r="T283" s="53">
        <v>23483.56588231368</v>
      </c>
      <c r="U283" s="53">
        <v>30.49</v>
      </c>
      <c r="V283" s="55">
        <v>6.3920417119334204E-3</v>
      </c>
      <c r="W283" s="53">
        <v>1.81517651225009</v>
      </c>
    </row>
    <row r="284" spans="1:23" s="1" customFormat="1" ht="15" customHeight="1">
      <c r="B284" s="7" t="s">
        <v>810</v>
      </c>
      <c r="C284" s="22" t="s">
        <v>811</v>
      </c>
      <c r="D284" s="23" t="s">
        <v>150</v>
      </c>
      <c r="E284" s="23" t="s">
        <v>362</v>
      </c>
      <c r="F284" s="53">
        <v>5469</v>
      </c>
      <c r="G284" s="53">
        <v>859.39424918512395</v>
      </c>
      <c r="H284" s="53">
        <v>50.579583333333296</v>
      </c>
      <c r="I284" s="53">
        <v>0.36483333333333301</v>
      </c>
      <c r="J284" s="54">
        <v>2</v>
      </c>
      <c r="K284" s="55">
        <v>3.32521647941109E-3</v>
      </c>
      <c r="L284" s="53">
        <v>48.633471392291</v>
      </c>
      <c r="M284" s="53">
        <v>26769.557152645935</v>
      </c>
      <c r="N284" s="53">
        <v>10627.119203272408</v>
      </c>
      <c r="O284" s="53">
        <v>89512.295383395627</v>
      </c>
      <c r="P284" s="53">
        <v>82951.750246494528</v>
      </c>
      <c r="Q284" s="56">
        <v>44204.702860610203</v>
      </c>
      <c r="R284" s="56">
        <v>21498.28151976208</v>
      </c>
      <c r="S284" s="53">
        <v>209089.79007093035</v>
      </c>
      <c r="T284" s="53">
        <v>92189.569400437831</v>
      </c>
      <c r="U284" s="53">
        <v>19.13</v>
      </c>
      <c r="V284" s="55">
        <v>1.94543648808576E-3</v>
      </c>
      <c r="W284" s="53">
        <v>1.1331944417113999</v>
      </c>
    </row>
    <row r="285" spans="1:23" ht="15" customHeight="1">
      <c r="B285" s="10" t="s">
        <v>812</v>
      </c>
      <c r="C285" s="22" t="s">
        <v>813</v>
      </c>
      <c r="D285" s="23" t="s">
        <v>814</v>
      </c>
      <c r="E285" s="23" t="s">
        <v>362</v>
      </c>
      <c r="F285" s="53">
        <v>2753</v>
      </c>
      <c r="G285" s="53">
        <v>1298.8610353000299</v>
      </c>
      <c r="H285" s="53">
        <v>69.968266666666693</v>
      </c>
      <c r="I285" s="53">
        <v>1.1048833333333301</v>
      </c>
      <c r="J285" s="54">
        <v>3</v>
      </c>
      <c r="K285" s="55">
        <v>8.8049617082752696E-4</v>
      </c>
      <c r="L285" s="53">
        <v>42.925926011961899</v>
      </c>
      <c r="M285" s="53">
        <v>1165552.2048641567</v>
      </c>
      <c r="N285" s="53">
        <v>79414.752501728464</v>
      </c>
      <c r="O285" s="53">
        <v>1257344.204623301</v>
      </c>
      <c r="P285" s="53">
        <v>572300.03684775811</v>
      </c>
      <c r="Q285" s="56">
        <v>233822.48805057449</v>
      </c>
      <c r="R285" s="56">
        <v>100370.46821991751</v>
      </c>
      <c r="S285" s="53">
        <v>339890.34792655596</v>
      </c>
      <c r="T285" s="53">
        <v>85609.576391181094</v>
      </c>
      <c r="U285" s="53">
        <v>55.28</v>
      </c>
      <c r="V285" s="55">
        <v>6.4764994504002997E-3</v>
      </c>
      <c r="W285" s="53">
        <v>1.6633898283389501</v>
      </c>
    </row>
    <row r="286" spans="1:23" ht="15" customHeight="1">
      <c r="B286" s="13" t="s">
        <v>815</v>
      </c>
      <c r="C286" s="22" t="s">
        <v>368</v>
      </c>
      <c r="D286" s="23" t="s">
        <v>151</v>
      </c>
      <c r="E286" s="23" t="s">
        <v>362</v>
      </c>
      <c r="F286" s="53">
        <v>463</v>
      </c>
      <c r="G286" s="53">
        <v>1025.9707484179801</v>
      </c>
      <c r="H286" s="53">
        <v>78.299116666666706</v>
      </c>
      <c r="I286" s="53">
        <v>2.8584333333333301</v>
      </c>
      <c r="J286" s="54">
        <v>2</v>
      </c>
      <c r="K286" s="55">
        <v>1.1303552649111199E-3</v>
      </c>
      <c r="L286" s="53">
        <v>16.228855545556002</v>
      </c>
      <c r="M286" s="53">
        <v>3852675.46939376</v>
      </c>
      <c r="N286" s="53">
        <v>230772.10310712701</v>
      </c>
      <c r="O286" s="53">
        <v>3395351.8282506824</v>
      </c>
      <c r="P286" s="53">
        <v>2766491.4356622016</v>
      </c>
      <c r="Q286" s="56">
        <v>3736177.094298095</v>
      </c>
      <c r="R286" s="56">
        <v>546960.36849792569</v>
      </c>
      <c r="S286" s="53">
        <v>7340779.1086137034</v>
      </c>
      <c r="T286" s="53">
        <v>1191324.4374552805</v>
      </c>
      <c r="U286" s="53">
        <v>28.11</v>
      </c>
      <c r="V286" s="55">
        <v>5.24390219197812E-3</v>
      </c>
      <c r="W286" s="53">
        <v>2.5580987761523399</v>
      </c>
    </row>
    <row r="287" spans="1:23" ht="15" customHeight="1">
      <c r="B287" s="13" t="s">
        <v>816</v>
      </c>
      <c r="C287" s="22" t="s">
        <v>817</v>
      </c>
      <c r="D287" s="13" t="s">
        <v>151</v>
      </c>
      <c r="E287" s="13" t="s">
        <v>362</v>
      </c>
      <c r="F287" s="53">
        <v>2615</v>
      </c>
      <c r="G287" s="53">
        <v>1375.02615113157</v>
      </c>
      <c r="H287" s="53">
        <v>44.4848833333333</v>
      </c>
      <c r="I287" s="53">
        <v>1.04175</v>
      </c>
      <c r="J287" s="54">
        <v>2</v>
      </c>
      <c r="K287" s="55">
        <v>3.3078143748843701E-4</v>
      </c>
      <c r="L287" s="53">
        <v>51.065410652212002</v>
      </c>
      <c r="M287" s="53">
        <v>1129501.6013259513</v>
      </c>
      <c r="N287" s="53">
        <v>576784.63104040804</v>
      </c>
      <c r="O287" s="53">
        <v>851744.1366889315</v>
      </c>
      <c r="P287" s="53">
        <v>292105.16301364818</v>
      </c>
      <c r="Q287" s="56">
        <v>43608.943003848901</v>
      </c>
      <c r="R287" s="56">
        <v>8600.1895602174372</v>
      </c>
      <c r="S287" s="53">
        <v>1070400.7137111127</v>
      </c>
      <c r="T287" s="53">
        <v>511127.45336579921</v>
      </c>
      <c r="U287" s="53">
        <v>39.28</v>
      </c>
      <c r="V287" s="55">
        <v>5.3493293712563198E-3</v>
      </c>
      <c r="W287" s="53">
        <v>1.9466034575343101</v>
      </c>
    </row>
    <row r="288" spans="1:23" ht="15" customHeight="1">
      <c r="A288" s="1"/>
      <c r="B288" s="7" t="s">
        <v>818</v>
      </c>
      <c r="C288" s="22" t="s">
        <v>389</v>
      </c>
      <c r="D288" s="23" t="s">
        <v>151</v>
      </c>
      <c r="E288" s="23" t="s">
        <v>362</v>
      </c>
      <c r="F288" s="53">
        <v>4311</v>
      </c>
      <c r="G288" s="53">
        <v>802.35540043382002</v>
      </c>
      <c r="H288" s="53">
        <v>53.2205333333333</v>
      </c>
      <c r="I288" s="53">
        <v>0.44055</v>
      </c>
      <c r="J288" s="54">
        <v>2</v>
      </c>
      <c r="K288" s="55">
        <v>4.1706693940394297E-3</v>
      </c>
      <c r="L288" s="53">
        <v>96.441127239480494</v>
      </c>
      <c r="M288" s="53">
        <v>188842.98643361163</v>
      </c>
      <c r="N288" s="53">
        <v>40254.550786850574</v>
      </c>
      <c r="O288" s="53">
        <v>126499.53513450442</v>
      </c>
      <c r="P288" s="53">
        <v>172615.60839157546</v>
      </c>
      <c r="Q288" s="56">
        <v>73973.174430471059</v>
      </c>
      <c r="R288" s="56">
        <v>71340.563275573426</v>
      </c>
      <c r="S288" s="53">
        <v>26767.144391792532</v>
      </c>
      <c r="T288" s="53">
        <v>4773.0484608286879</v>
      </c>
      <c r="U288" s="53">
        <v>31.14</v>
      </c>
      <c r="V288" s="55">
        <v>3.64793388007456E-3</v>
      </c>
      <c r="W288" s="53">
        <v>2.2761282357418802</v>
      </c>
    </row>
    <row r="289" spans="1:23" ht="15" customHeight="1">
      <c r="A289" s="1"/>
      <c r="B289" s="23" t="s">
        <v>819</v>
      </c>
      <c r="C289" s="22" t="s">
        <v>368</v>
      </c>
      <c r="D289" s="23" t="s">
        <v>7</v>
      </c>
      <c r="E289" s="23" t="s">
        <v>362</v>
      </c>
      <c r="F289" s="53">
        <v>1097</v>
      </c>
      <c r="G289" s="53">
        <v>1099.9978906108599</v>
      </c>
      <c r="H289" s="53">
        <v>74.8911333333333</v>
      </c>
      <c r="I289" s="53">
        <v>3.0798000000000001</v>
      </c>
      <c r="J289" s="54">
        <v>4</v>
      </c>
      <c r="K289" s="55">
        <v>5.7312758175664899E-5</v>
      </c>
      <c r="L289" s="53">
        <v>37.5262772521099</v>
      </c>
      <c r="M289" s="53">
        <v>1087848.4967876805</v>
      </c>
      <c r="N289" s="53">
        <v>408229.04298745468</v>
      </c>
      <c r="O289" s="53">
        <v>3431300.6348197237</v>
      </c>
      <c r="P289" s="53">
        <v>2914331.958739236</v>
      </c>
      <c r="Q289" s="56">
        <v>973374.12181466841</v>
      </c>
      <c r="R289" s="56">
        <v>24731.412216784975</v>
      </c>
      <c r="S289" s="53">
        <v>6505540.9970178632</v>
      </c>
      <c r="T289" s="53">
        <v>313539.92363818019</v>
      </c>
      <c r="U289" s="53">
        <v>50.21</v>
      </c>
      <c r="V289" s="55">
        <v>9.3565759389093693E-3</v>
      </c>
      <c r="W289" s="53">
        <v>2.12845217545869</v>
      </c>
    </row>
    <row r="290" spans="1:23" ht="15" customHeight="1">
      <c r="B290" s="13" t="s">
        <v>820</v>
      </c>
      <c r="C290" s="22" t="s">
        <v>380</v>
      </c>
      <c r="D290" s="13" t="s">
        <v>821</v>
      </c>
      <c r="E290" s="13" t="s">
        <v>362</v>
      </c>
      <c r="F290" s="53">
        <v>4820</v>
      </c>
      <c r="G290" s="53">
        <v>951.46647150029003</v>
      </c>
      <c r="H290" s="53">
        <v>79.751233333333303</v>
      </c>
      <c r="I290" s="53">
        <v>0.80603333333333305</v>
      </c>
      <c r="J290" s="54">
        <v>3</v>
      </c>
      <c r="K290" s="55">
        <v>1.01292970125844E-4</v>
      </c>
      <c r="L290" s="53">
        <v>65.905662935931105</v>
      </c>
      <c r="M290" s="53">
        <v>16476.394596139002</v>
      </c>
      <c r="N290" s="53">
        <v>10858.877086525348</v>
      </c>
      <c r="O290" s="53">
        <v>114447.90062580009</v>
      </c>
      <c r="P290" s="53">
        <v>92333.032810735705</v>
      </c>
      <c r="Q290" s="56">
        <v>28062.695549813849</v>
      </c>
      <c r="R290" s="56">
        <v>8147.6580345813909</v>
      </c>
      <c r="S290" s="53">
        <v>523281.25888616964</v>
      </c>
      <c r="T290" s="53">
        <v>29802.565115788333</v>
      </c>
      <c r="U290" s="53">
        <v>41.04</v>
      </c>
      <c r="V290" s="55">
        <v>6.3851002300907601E-3</v>
      </c>
      <c r="W290" s="53">
        <v>2.2393086631760699</v>
      </c>
    </row>
    <row r="291" spans="1:23" ht="15" customHeight="1">
      <c r="B291" s="36" t="s">
        <v>822</v>
      </c>
      <c r="C291" s="23" t="s">
        <v>441</v>
      </c>
      <c r="D291" s="13" t="s">
        <v>1</v>
      </c>
      <c r="E291" s="13" t="s">
        <v>366</v>
      </c>
      <c r="F291" s="53">
        <v>199</v>
      </c>
      <c r="G291" s="53">
        <v>954.44983579564598</v>
      </c>
      <c r="H291" s="53">
        <v>104.7637</v>
      </c>
      <c r="I291" s="53">
        <v>4.8785999999999996</v>
      </c>
      <c r="J291" s="54">
        <v>3</v>
      </c>
      <c r="K291" s="55">
        <v>4.1528928002021501E-6</v>
      </c>
      <c r="L291" s="53">
        <v>15.734603618657401</v>
      </c>
      <c r="M291" s="53">
        <v>3943246.7262238464</v>
      </c>
      <c r="N291" s="53">
        <v>466579.92677871784</v>
      </c>
      <c r="O291" s="53">
        <v>2829119.1408722312</v>
      </c>
      <c r="P291" s="53">
        <v>2464963.39811522</v>
      </c>
      <c r="Q291" s="56">
        <v>1033465.9122115555</v>
      </c>
      <c r="R291" s="56">
        <v>84836.086557722607</v>
      </c>
      <c r="S291" s="53">
        <v>7000848.7867735168</v>
      </c>
      <c r="T291" s="53">
        <v>1101555.8065403947</v>
      </c>
      <c r="U291" s="53">
        <v>52.12</v>
      </c>
      <c r="V291" s="55">
        <v>7.5779862986564703E-3</v>
      </c>
      <c r="W291" s="53">
        <v>2.6493490356748799</v>
      </c>
    </row>
    <row r="292" spans="1:23" ht="15" customHeight="1">
      <c r="A292" s="1"/>
      <c r="B292" s="36" t="s">
        <v>823</v>
      </c>
      <c r="C292" s="23" t="s">
        <v>372</v>
      </c>
      <c r="D292" s="23" t="s">
        <v>1</v>
      </c>
      <c r="E292" s="23" t="s">
        <v>366</v>
      </c>
      <c r="F292" s="53">
        <v>2107</v>
      </c>
      <c r="G292" s="53">
        <v>840.36555515800706</v>
      </c>
      <c r="H292" s="53">
        <v>48.078000000000003</v>
      </c>
      <c r="I292" s="53">
        <v>1.4739</v>
      </c>
      <c r="J292" s="54">
        <v>1</v>
      </c>
      <c r="K292" s="55">
        <v>8.4402631498225995E-5</v>
      </c>
      <c r="L292" s="53">
        <v>29.966036124619599</v>
      </c>
      <c r="M292" s="53">
        <v>136781.67226049467</v>
      </c>
      <c r="N292" s="53">
        <v>13094.671779664013</v>
      </c>
      <c r="O292" s="53">
        <v>322650.46310430113</v>
      </c>
      <c r="P292" s="53">
        <v>238553.98218123041</v>
      </c>
      <c r="Q292" s="56">
        <v>119573.90151725471</v>
      </c>
      <c r="R292" s="56">
        <v>35831.558524277512</v>
      </c>
      <c r="S292" s="53">
        <v>742562.65215379931</v>
      </c>
      <c r="T292" s="53">
        <v>203072.77934593297</v>
      </c>
      <c r="U292" s="53">
        <v>19.66</v>
      </c>
      <c r="V292" s="55">
        <v>4.7869112734133502E-4</v>
      </c>
      <c r="W292" s="53">
        <v>0.57030640251551301</v>
      </c>
    </row>
    <row r="293" spans="1:23" ht="15" customHeight="1">
      <c r="B293" s="13" t="s">
        <v>824</v>
      </c>
      <c r="C293" s="22" t="s">
        <v>825</v>
      </c>
      <c r="D293" s="13" t="s">
        <v>152</v>
      </c>
      <c r="E293" s="13" t="s">
        <v>362</v>
      </c>
      <c r="F293" s="53">
        <v>3174</v>
      </c>
      <c r="G293" s="53">
        <v>1049.8064550685201</v>
      </c>
      <c r="H293" s="53">
        <v>75.324733333333299</v>
      </c>
      <c r="I293" s="53">
        <v>1.03406666666667</v>
      </c>
      <c r="J293" s="54">
        <v>3</v>
      </c>
      <c r="K293" s="55">
        <v>3.97763054489575E-4</v>
      </c>
      <c r="L293" s="53">
        <v>19.891274433163201</v>
      </c>
      <c r="M293" s="53">
        <v>472977.7098498203</v>
      </c>
      <c r="N293" s="53">
        <v>4990.2999666079804</v>
      </c>
      <c r="O293" s="53">
        <v>233417.615242306</v>
      </c>
      <c r="P293" s="53">
        <v>203334.04871942484</v>
      </c>
      <c r="Q293" s="56">
        <v>1071444.2983499449</v>
      </c>
      <c r="R293" s="56">
        <v>17538.174110896111</v>
      </c>
      <c r="S293" s="53">
        <v>558218.96125768439</v>
      </c>
      <c r="T293" s="53">
        <v>111036.86552171898</v>
      </c>
      <c r="U293" s="53">
        <v>18.100000000000001</v>
      </c>
      <c r="V293" s="55">
        <v>4.7358049300782997E-3</v>
      </c>
      <c r="W293" s="53">
        <v>1.50515375260149</v>
      </c>
    </row>
    <row r="294" spans="1:23" ht="15" customHeight="1">
      <c r="B294" s="13" t="s">
        <v>826</v>
      </c>
      <c r="C294" s="22" t="s">
        <v>413</v>
      </c>
      <c r="D294" s="13" t="s">
        <v>152</v>
      </c>
      <c r="E294" s="13" t="s">
        <v>362</v>
      </c>
      <c r="F294" s="53">
        <v>377</v>
      </c>
      <c r="G294" s="53">
        <v>865.39521093635506</v>
      </c>
      <c r="H294" s="53">
        <v>76.270416666666705</v>
      </c>
      <c r="I294" s="53">
        <v>5.4813999999999998</v>
      </c>
      <c r="J294" s="54">
        <v>2</v>
      </c>
      <c r="K294" s="55">
        <v>1.8082735949863601E-3</v>
      </c>
      <c r="L294" s="53">
        <v>11.7531560626631</v>
      </c>
      <c r="M294" s="53">
        <v>4446127.9066337431</v>
      </c>
      <c r="N294" s="53">
        <v>254367.39215807614</v>
      </c>
      <c r="O294" s="53">
        <v>3469375.4959091693</v>
      </c>
      <c r="P294" s="53">
        <v>3025710.7884467347</v>
      </c>
      <c r="Q294" s="56">
        <v>5942157.9743376654</v>
      </c>
      <c r="R294" s="56">
        <v>288381.4485412896</v>
      </c>
      <c r="S294" s="53">
        <v>6474164.0137421535</v>
      </c>
      <c r="T294" s="53">
        <v>239786.41317928326</v>
      </c>
      <c r="U294" s="53">
        <v>89.79</v>
      </c>
      <c r="V294" s="55">
        <v>3.86893895006324E-3</v>
      </c>
      <c r="W294" s="53">
        <v>2.2379694662241398</v>
      </c>
    </row>
    <row r="295" spans="1:23" ht="15" customHeight="1">
      <c r="A295" s="1"/>
      <c r="B295" s="7" t="s">
        <v>827</v>
      </c>
      <c r="C295" s="22" t="s">
        <v>828</v>
      </c>
      <c r="D295" s="23" t="s">
        <v>152</v>
      </c>
      <c r="E295" s="23" t="s">
        <v>362</v>
      </c>
      <c r="F295" s="53">
        <v>1190</v>
      </c>
      <c r="G295" s="53">
        <v>831.00452249165301</v>
      </c>
      <c r="H295" s="53">
        <v>67.414766666666694</v>
      </c>
      <c r="I295" s="53">
        <v>1.6941999999999999</v>
      </c>
      <c r="J295" s="54">
        <v>3</v>
      </c>
      <c r="K295" s="55">
        <v>6.2586847582313297E-7</v>
      </c>
      <c r="L295" s="53">
        <v>18.964452028493898</v>
      </c>
      <c r="M295" s="53">
        <v>637583.33485289372</v>
      </c>
      <c r="N295" s="53">
        <v>120914.18567984938</v>
      </c>
      <c r="O295" s="53">
        <v>2602029.4373549302</v>
      </c>
      <c r="P295" s="53">
        <v>1298521.9212337825</v>
      </c>
      <c r="Q295" s="56">
        <v>396179.76940981345</v>
      </c>
      <c r="R295" s="56">
        <v>35190.772566065585</v>
      </c>
      <c r="S295" s="53">
        <v>141847.02023481499</v>
      </c>
      <c r="T295" s="53">
        <v>2767.6506391442404</v>
      </c>
      <c r="U295" s="53">
        <v>31.93</v>
      </c>
      <c r="V295" s="55">
        <v>5.1380743175286599E-3</v>
      </c>
      <c r="W295" s="53">
        <v>2.0634947664090499</v>
      </c>
    </row>
    <row r="296" spans="1:23" ht="15" customHeight="1">
      <c r="B296" s="4" t="s">
        <v>829</v>
      </c>
      <c r="C296" s="22" t="s">
        <v>825</v>
      </c>
      <c r="D296" s="13" t="s">
        <v>153</v>
      </c>
      <c r="E296" s="13" t="s">
        <v>362</v>
      </c>
      <c r="F296" s="53">
        <v>5223</v>
      </c>
      <c r="G296" s="53">
        <v>676.62124281977401</v>
      </c>
      <c r="H296" s="53">
        <v>35.144083333333299</v>
      </c>
      <c r="I296" s="53">
        <v>0.82873333333333299</v>
      </c>
      <c r="J296" s="54">
        <v>3</v>
      </c>
      <c r="K296" s="55">
        <v>6.9181273323859504E-4</v>
      </c>
      <c r="L296" s="53">
        <v>94.306473469350394</v>
      </c>
      <c r="M296" s="53">
        <v>209682.78590211066</v>
      </c>
      <c r="N296" s="53">
        <v>31380.59985626076</v>
      </c>
      <c r="O296" s="53">
        <v>8462.460433230297</v>
      </c>
      <c r="P296" s="53">
        <v>7873.5642847200552</v>
      </c>
      <c r="Q296" s="56">
        <v>21282.470364510118</v>
      </c>
      <c r="R296" s="56">
        <v>17002.832172328217</v>
      </c>
      <c r="S296" s="53">
        <v>3889.6998780651797</v>
      </c>
      <c r="T296" s="53">
        <v>302.12455574825498</v>
      </c>
      <c r="U296" s="53">
        <v>15.91</v>
      </c>
      <c r="V296" s="55">
        <v>3.6990586816045799E-3</v>
      </c>
      <c r="W296" s="53">
        <v>1.8250389604876101</v>
      </c>
    </row>
    <row r="297" spans="1:23" ht="15" customHeight="1">
      <c r="B297" s="13" t="s">
        <v>830</v>
      </c>
      <c r="C297" s="22" t="s">
        <v>602</v>
      </c>
      <c r="D297" s="13" t="s">
        <v>831</v>
      </c>
      <c r="E297" s="13" t="s">
        <v>362</v>
      </c>
      <c r="F297" s="53">
        <v>2343</v>
      </c>
      <c r="G297" s="53">
        <v>1275.0500914065699</v>
      </c>
      <c r="H297" s="53">
        <v>67.159499999999994</v>
      </c>
      <c r="I297" s="53">
        <v>1.0132333333333301</v>
      </c>
      <c r="J297" s="54">
        <v>2</v>
      </c>
      <c r="K297" s="55">
        <v>5.1222771860586196E-3</v>
      </c>
      <c r="L297" s="53">
        <v>47.710823927640199</v>
      </c>
      <c r="M297" s="53">
        <v>484469.2866433817</v>
      </c>
      <c r="N297" s="53">
        <v>76029.248999592761</v>
      </c>
      <c r="O297" s="53">
        <v>668554.39829206618</v>
      </c>
      <c r="P297" s="53">
        <v>599600.68455457326</v>
      </c>
      <c r="Q297" s="56">
        <v>366357.28226644051</v>
      </c>
      <c r="R297" s="56">
        <v>174792.07788822986</v>
      </c>
      <c r="S297" s="53">
        <v>1048504.6749965866</v>
      </c>
      <c r="T297" s="53">
        <v>47732.457474257477</v>
      </c>
      <c r="U297" s="53">
        <v>55.91</v>
      </c>
      <c r="V297" s="55">
        <v>6.12987938438891E-3</v>
      </c>
      <c r="W297" s="53">
        <v>2.4056860801984099</v>
      </c>
    </row>
    <row r="298" spans="1:23" ht="47.25">
      <c r="B298" s="34" t="s">
        <v>832</v>
      </c>
      <c r="C298" s="16" t="s">
        <v>833</v>
      </c>
      <c r="D298" s="13" t="s">
        <v>33</v>
      </c>
      <c r="E298" s="23" t="s">
        <v>366</v>
      </c>
      <c r="F298" s="53">
        <v>207</v>
      </c>
      <c r="G298" s="53">
        <v>1281.3060840995299</v>
      </c>
      <c r="H298" s="53">
        <v>92.080416666666693</v>
      </c>
      <c r="I298" s="53">
        <v>1.8464</v>
      </c>
      <c r="J298" s="54">
        <v>4</v>
      </c>
      <c r="K298" s="55">
        <v>1.2086004195888101E-5</v>
      </c>
      <c r="L298" s="53">
        <v>25.278088251707899</v>
      </c>
      <c r="M298" s="53">
        <v>17690579.1557259</v>
      </c>
      <c r="N298" s="53">
        <v>2508265.2318251501</v>
      </c>
      <c r="O298" s="53">
        <v>6742793.655159493</v>
      </c>
      <c r="P298" s="53">
        <v>4878161.8722943021</v>
      </c>
      <c r="Q298" s="56">
        <v>1502846.392118915</v>
      </c>
      <c r="R298" s="56">
        <v>379890.83728742704</v>
      </c>
      <c r="S298" s="53">
        <v>8073650.7391315671</v>
      </c>
      <c r="T298" s="53">
        <v>1664918.6077580864</v>
      </c>
      <c r="U298" s="53">
        <v>20.95</v>
      </c>
      <c r="V298" s="55">
        <v>1.43053059946396E-3</v>
      </c>
      <c r="W298" s="53">
        <v>0.279335376736566</v>
      </c>
    </row>
    <row r="299" spans="1:23" ht="27.95" customHeight="1">
      <c r="B299" s="12" t="s">
        <v>834</v>
      </c>
      <c r="C299" s="22" t="s">
        <v>444</v>
      </c>
      <c r="D299" s="58" t="s">
        <v>835</v>
      </c>
      <c r="E299" s="13" t="s">
        <v>362</v>
      </c>
      <c r="F299" s="53">
        <v>6217</v>
      </c>
      <c r="G299" s="53">
        <v>1323.86218663113</v>
      </c>
      <c r="H299" s="53">
        <v>70.441666666666706</v>
      </c>
      <c r="I299" s="53">
        <v>0.38273333333333298</v>
      </c>
      <c r="J299" s="54">
        <v>3</v>
      </c>
      <c r="K299" s="55">
        <v>1.09324220827212E-4</v>
      </c>
      <c r="L299" s="53">
        <v>51.890916372827199</v>
      </c>
      <c r="M299" s="53">
        <v>149835.88553964946</v>
      </c>
      <c r="N299" s="53">
        <v>77751.214061864652</v>
      </c>
      <c r="O299" s="53">
        <v>131569.15792483135</v>
      </c>
      <c r="P299" s="53">
        <v>129711.01675848512</v>
      </c>
      <c r="Q299" s="56">
        <v>1099516.269239668</v>
      </c>
      <c r="R299" s="56">
        <v>231275.18796208227</v>
      </c>
      <c r="S299" s="53">
        <v>22747.748880290204</v>
      </c>
      <c r="T299" s="53">
        <v>9131.8628658166217</v>
      </c>
      <c r="U299" s="53">
        <v>93.86</v>
      </c>
      <c r="V299" s="55">
        <v>1.42304927544501E-2</v>
      </c>
      <c r="W299" s="53">
        <v>3.5858162204185402</v>
      </c>
    </row>
    <row r="300" spans="1:23" ht="15" customHeight="1">
      <c r="B300" s="13" t="s">
        <v>836</v>
      </c>
      <c r="C300" s="22" t="s">
        <v>372</v>
      </c>
      <c r="D300" s="13" t="s">
        <v>837</v>
      </c>
      <c r="E300" s="13" t="s">
        <v>362</v>
      </c>
      <c r="F300" s="53">
        <v>983</v>
      </c>
      <c r="G300" s="53">
        <v>901.46486860998698</v>
      </c>
      <c r="H300" s="53">
        <v>72.753966666666699</v>
      </c>
      <c r="I300" s="53">
        <v>1.7116</v>
      </c>
      <c r="J300" s="54">
        <v>3</v>
      </c>
      <c r="K300" s="55">
        <v>1.0267168542310599E-2</v>
      </c>
      <c r="L300" s="53">
        <v>97.880647648506098</v>
      </c>
      <c r="M300" s="53">
        <v>609568.07710864034</v>
      </c>
      <c r="N300" s="53">
        <v>382411.25732287992</v>
      </c>
      <c r="O300" s="53">
        <v>1231066.6152800207</v>
      </c>
      <c r="P300" s="53">
        <v>942677.26149338717</v>
      </c>
      <c r="Q300" s="56">
        <v>336391.35668443551</v>
      </c>
      <c r="R300" s="56">
        <v>329262.03855632158</v>
      </c>
      <c r="S300" s="53">
        <v>3200969.2011587531</v>
      </c>
      <c r="T300" s="53">
        <v>377619.41347344581</v>
      </c>
      <c r="U300" s="53">
        <v>41.94</v>
      </c>
      <c r="V300" s="55">
        <v>4.07642931986629E-3</v>
      </c>
      <c r="W300" s="53">
        <v>1.50902367376445</v>
      </c>
    </row>
    <row r="301" spans="1:23" ht="15" customHeight="1">
      <c r="A301" s="1"/>
      <c r="B301" s="23" t="s">
        <v>838</v>
      </c>
      <c r="C301" s="22" t="s">
        <v>839</v>
      </c>
      <c r="D301" s="23" t="s">
        <v>840</v>
      </c>
      <c r="E301" s="23" t="s">
        <v>362</v>
      </c>
      <c r="F301" s="53">
        <v>315</v>
      </c>
      <c r="G301" s="53">
        <v>1068.7714487209901</v>
      </c>
      <c r="H301" s="53">
        <v>79.325850000000003</v>
      </c>
      <c r="I301" s="53">
        <v>1.45838333333333</v>
      </c>
      <c r="J301" s="54">
        <v>3</v>
      </c>
      <c r="K301" s="55">
        <v>2.2208934826661899E-4</v>
      </c>
      <c r="L301" s="53">
        <v>15.7248480320458</v>
      </c>
      <c r="M301" s="53">
        <v>4932575.0845728507</v>
      </c>
      <c r="N301" s="53">
        <v>775639.93611563148</v>
      </c>
      <c r="O301" s="53">
        <v>1895722.9122212147</v>
      </c>
      <c r="P301" s="53">
        <v>1666021.1532137496</v>
      </c>
      <c r="Q301" s="56">
        <v>4092387.5589165152</v>
      </c>
      <c r="R301" s="56">
        <v>311421.1473103243</v>
      </c>
      <c r="S301" s="53">
        <v>2215244.7480227435</v>
      </c>
      <c r="T301" s="53">
        <v>139531.83607755561</v>
      </c>
      <c r="U301" s="53">
        <v>31.73</v>
      </c>
      <c r="V301" s="55">
        <v>6.8167623307999704E-3</v>
      </c>
      <c r="W301" s="53">
        <v>2.1280531832674101</v>
      </c>
    </row>
    <row r="302" spans="1:23" s="1" customFormat="1" ht="15" customHeight="1">
      <c r="B302" s="23" t="s">
        <v>841</v>
      </c>
      <c r="C302" s="22" t="s">
        <v>842</v>
      </c>
      <c r="D302" s="9" t="s">
        <v>843</v>
      </c>
      <c r="E302" s="23" t="s">
        <v>362</v>
      </c>
      <c r="F302" s="53">
        <v>1079</v>
      </c>
      <c r="G302" s="53">
        <v>1006.40170904871</v>
      </c>
      <c r="H302" s="53">
        <v>60.738666666666703</v>
      </c>
      <c r="I302" s="53">
        <v>1.54676666666667</v>
      </c>
      <c r="J302" s="54">
        <v>2</v>
      </c>
      <c r="K302" s="55">
        <v>1.6346915606108101E-2</v>
      </c>
      <c r="L302" s="53">
        <v>21.776032238246501</v>
      </c>
      <c r="M302" s="53">
        <v>1970699.8060686335</v>
      </c>
      <c r="N302" s="53">
        <v>429140.22508856299</v>
      </c>
      <c r="O302" s="53">
        <v>1377350.04287633</v>
      </c>
      <c r="P302" s="53">
        <v>145019.18805981911</v>
      </c>
      <c r="Q302" s="56">
        <v>1147410.41400748</v>
      </c>
      <c r="R302" s="56">
        <v>171492.13032554512</v>
      </c>
      <c r="S302" s="53">
        <v>1635425.4619692899</v>
      </c>
      <c r="T302" s="53">
        <v>80009.787004902188</v>
      </c>
      <c r="U302" s="53">
        <v>16.12</v>
      </c>
      <c r="V302" s="55">
        <v>3.8651636550639502E-3</v>
      </c>
      <c r="W302" s="53">
        <v>1.9222162762622299</v>
      </c>
    </row>
    <row r="303" spans="1:23" ht="47.25">
      <c r="B303" s="36" t="s">
        <v>844</v>
      </c>
      <c r="C303" s="16" t="s">
        <v>845</v>
      </c>
      <c r="D303" s="13" t="s">
        <v>846</v>
      </c>
      <c r="E303" s="13" t="s">
        <v>366</v>
      </c>
      <c r="F303" s="53">
        <v>955</v>
      </c>
      <c r="G303" s="53">
        <v>1075.3294142597699</v>
      </c>
      <c r="H303" s="53">
        <v>91.715233333333302</v>
      </c>
      <c r="I303" s="53">
        <v>1.6592499999999999</v>
      </c>
      <c r="J303" s="54">
        <v>4</v>
      </c>
      <c r="K303" s="55">
        <v>6.8766863425828696E-7</v>
      </c>
      <c r="L303" s="53">
        <v>14.422202090902701</v>
      </c>
      <c r="M303" s="53">
        <v>2012062.2860697631</v>
      </c>
      <c r="N303" s="53">
        <v>167745.1148309563</v>
      </c>
      <c r="O303" s="53">
        <v>744082.79766776226</v>
      </c>
      <c r="P303" s="53">
        <v>119496.72292493151</v>
      </c>
      <c r="Q303" s="56">
        <v>575414.58419562154</v>
      </c>
      <c r="R303" s="56">
        <v>18414.952491925269</v>
      </c>
      <c r="S303" s="53">
        <v>3700321.7619545832</v>
      </c>
      <c r="T303" s="53">
        <v>533667.88252274704</v>
      </c>
      <c r="U303" s="53">
        <v>18.440000000000001</v>
      </c>
      <c r="V303" s="55">
        <v>-1.07488284520514E-2</v>
      </c>
      <c r="W303" s="53">
        <v>2.5012985369791201</v>
      </c>
    </row>
    <row r="304" spans="1:23" s="1" customFormat="1" ht="15" customHeight="1">
      <c r="B304" s="23" t="s">
        <v>847</v>
      </c>
      <c r="C304" s="22" t="s">
        <v>848</v>
      </c>
      <c r="D304" s="23" t="s">
        <v>849</v>
      </c>
      <c r="E304" s="23" t="s">
        <v>362</v>
      </c>
      <c r="F304" s="53">
        <v>2612</v>
      </c>
      <c r="G304" s="53">
        <v>862.33550649299798</v>
      </c>
      <c r="H304" s="53">
        <v>63.408533333333303</v>
      </c>
      <c r="I304" s="53">
        <v>0.71245000000000003</v>
      </c>
      <c r="J304" s="54">
        <v>3</v>
      </c>
      <c r="K304" s="55">
        <v>6.9594010856244299E-3</v>
      </c>
      <c r="L304" s="53">
        <v>24.869826520688701</v>
      </c>
      <c r="M304" s="53">
        <v>236730.63509359633</v>
      </c>
      <c r="N304" s="53">
        <v>58874.498269102623</v>
      </c>
      <c r="O304" s="53">
        <v>178289.62548700199</v>
      </c>
      <c r="P304" s="53">
        <v>160148.56152072357</v>
      </c>
      <c r="Q304" s="56">
        <v>103663.16678094151</v>
      </c>
      <c r="R304" s="56">
        <v>4651.5702722256301</v>
      </c>
      <c r="S304" s="53">
        <v>165812.82066390934</v>
      </c>
      <c r="T304" s="53">
        <v>23597.296410733077</v>
      </c>
      <c r="U304" s="53">
        <v>27.35</v>
      </c>
      <c r="V304" s="55">
        <v>5.0900783553515802E-3</v>
      </c>
      <c r="W304" s="53">
        <v>1.9698601162917799</v>
      </c>
    </row>
    <row r="305" spans="1:23" ht="15" customHeight="1">
      <c r="B305" s="13" t="s">
        <v>850</v>
      </c>
      <c r="C305" s="22" t="s">
        <v>372</v>
      </c>
      <c r="D305" s="13" t="s">
        <v>851</v>
      </c>
      <c r="E305" s="13" t="s">
        <v>362</v>
      </c>
      <c r="F305" s="53">
        <v>802</v>
      </c>
      <c r="G305" s="53">
        <v>1161.18611025616</v>
      </c>
      <c r="H305" s="53">
        <v>95.796683333333306</v>
      </c>
      <c r="I305" s="53">
        <v>0.94731666666666703</v>
      </c>
      <c r="J305" s="54">
        <v>3</v>
      </c>
      <c r="K305" s="55">
        <v>2.0627322554478398E-6</v>
      </c>
      <c r="L305" s="53">
        <v>12.9029970754831</v>
      </c>
      <c r="M305" s="53">
        <v>1035413.2810255713</v>
      </c>
      <c r="N305" s="53">
        <v>98534.67772397073</v>
      </c>
      <c r="O305" s="53">
        <v>941807.01595517294</v>
      </c>
      <c r="P305" s="53">
        <v>800721.16972551879</v>
      </c>
      <c r="Q305" s="56">
        <v>652106.73533494258</v>
      </c>
      <c r="R305" s="56">
        <v>40503.74032942218</v>
      </c>
      <c r="S305" s="53">
        <v>3189678.6981976763</v>
      </c>
      <c r="T305" s="53">
        <v>411564.14914575865</v>
      </c>
      <c r="U305" s="53">
        <v>69.760000000000005</v>
      </c>
      <c r="V305" s="55">
        <v>7.2013678300209003E-3</v>
      </c>
      <c r="W305" s="53">
        <v>2.0690438750281199</v>
      </c>
    </row>
    <row r="306" spans="1:23" ht="15" customHeight="1">
      <c r="B306" s="4" t="s">
        <v>852</v>
      </c>
      <c r="C306" s="22" t="s">
        <v>853</v>
      </c>
      <c r="D306" s="13" t="s">
        <v>854</v>
      </c>
      <c r="E306" s="13" t="s">
        <v>362</v>
      </c>
      <c r="F306" s="53">
        <v>2022</v>
      </c>
      <c r="G306" s="53">
        <v>970.87656363183305</v>
      </c>
      <c r="H306" s="53">
        <v>59.311433333333298</v>
      </c>
      <c r="I306" s="53">
        <v>0.68188333333333295</v>
      </c>
      <c r="J306" s="54">
        <v>2</v>
      </c>
      <c r="K306" s="55">
        <v>2.04656398482217E-4</v>
      </c>
      <c r="L306" s="53">
        <v>23.746774737865401</v>
      </c>
      <c r="M306" s="53">
        <v>169481.21845711701</v>
      </c>
      <c r="N306" s="53">
        <v>28589.520615172729</v>
      </c>
      <c r="O306" s="53">
        <v>467663.86308368394</v>
      </c>
      <c r="P306" s="53">
        <v>271409.73695742933</v>
      </c>
      <c r="Q306" s="56">
        <v>170787.33242657551</v>
      </c>
      <c r="R306" s="56">
        <v>38467.88592296846</v>
      </c>
      <c r="S306" s="53">
        <v>528873.14023598365</v>
      </c>
      <c r="T306" s="53">
        <v>78222.71125990263</v>
      </c>
      <c r="U306" s="53">
        <v>21.94</v>
      </c>
      <c r="V306" s="55">
        <v>3.5743299060868598E-3</v>
      </c>
      <c r="W306" s="53">
        <v>1.8426898035488699</v>
      </c>
    </row>
    <row r="307" spans="1:23" s="1" customFormat="1" ht="15" customHeight="1">
      <c r="B307" s="36" t="s">
        <v>154</v>
      </c>
      <c r="C307" s="23" t="s">
        <v>441</v>
      </c>
      <c r="D307" s="23" t="s">
        <v>855</v>
      </c>
      <c r="E307" s="23" t="s">
        <v>366</v>
      </c>
      <c r="F307" s="53">
        <v>17845</v>
      </c>
      <c r="G307" s="53">
        <v>913.38437842254405</v>
      </c>
      <c r="H307" s="53">
        <v>41.756583333333303</v>
      </c>
      <c r="I307" s="53">
        <v>0.64723333333333299</v>
      </c>
      <c r="J307" s="54">
        <v>2</v>
      </c>
      <c r="K307" s="55">
        <v>4.8974238990903097E-3</v>
      </c>
      <c r="L307" s="53">
        <v>141.421356237309</v>
      </c>
      <c r="M307" s="53">
        <v>1551.6616687589146</v>
      </c>
      <c r="N307" s="53">
        <v>1246.8558935087335</v>
      </c>
      <c r="O307" s="53">
        <v>15173.598529801255</v>
      </c>
      <c r="P307" s="53">
        <v>18205.303723731558</v>
      </c>
      <c r="Q307" s="56">
        <v>17.13546275223495</v>
      </c>
      <c r="R307" s="56">
        <v>24.233203821749669</v>
      </c>
      <c r="S307" s="53">
        <v>119343.83946112696</v>
      </c>
      <c r="T307" s="53">
        <v>97078.661028966191</v>
      </c>
      <c r="U307" s="53">
        <v>56.65</v>
      </c>
      <c r="V307" s="55">
        <v>4.50391132812911E-3</v>
      </c>
      <c r="W307" s="53">
        <v>2.4682351382927199</v>
      </c>
    </row>
    <row r="308" spans="1:23" ht="15" customHeight="1">
      <c r="B308" s="36" t="s">
        <v>856</v>
      </c>
      <c r="C308" s="23" t="s">
        <v>365</v>
      </c>
      <c r="D308" s="13" t="s">
        <v>155</v>
      </c>
      <c r="E308" s="13" t="s">
        <v>366</v>
      </c>
      <c r="F308" s="53">
        <v>258</v>
      </c>
      <c r="G308" s="53">
        <v>721.85149745260298</v>
      </c>
      <c r="H308" s="53">
        <v>73.303283333333297</v>
      </c>
      <c r="I308" s="53">
        <v>1.21753333333333</v>
      </c>
      <c r="J308" s="54">
        <v>2</v>
      </c>
      <c r="K308" s="55">
        <v>2.05305137022316E-3</v>
      </c>
      <c r="L308" s="53">
        <v>27.5890499151844</v>
      </c>
      <c r="M308" s="53">
        <v>1040253.6029231417</v>
      </c>
      <c r="N308" s="53">
        <v>58411.885314741972</v>
      </c>
      <c r="O308" s="53">
        <v>663916.95091791346</v>
      </c>
      <c r="P308" s="53">
        <v>615575.70127792109</v>
      </c>
      <c r="Q308" s="56">
        <v>580808.82570080599</v>
      </c>
      <c r="R308" s="56">
        <v>118949.27946818444</v>
      </c>
      <c r="S308" s="53">
        <v>1880036.2929645434</v>
      </c>
      <c r="T308" s="53">
        <v>278793.56380204216</v>
      </c>
      <c r="U308" s="53">
        <v>35.39</v>
      </c>
      <c r="V308" s="55">
        <v>3.04197144623686E-3</v>
      </c>
      <c r="W308" s="53">
        <v>2.1100105794487898</v>
      </c>
    </row>
    <row r="309" spans="1:23" ht="15" customHeight="1">
      <c r="B309" s="4" t="s">
        <v>857</v>
      </c>
      <c r="C309" s="22" t="s">
        <v>444</v>
      </c>
      <c r="D309" s="13" t="s">
        <v>155</v>
      </c>
      <c r="E309" s="13" t="s">
        <v>362</v>
      </c>
      <c r="F309" s="53">
        <v>776</v>
      </c>
      <c r="G309" s="53">
        <v>893.41256379001197</v>
      </c>
      <c r="H309" s="53">
        <v>63.384966666666699</v>
      </c>
      <c r="I309" s="53">
        <v>1.3177666666666701</v>
      </c>
      <c r="J309" s="54">
        <v>2</v>
      </c>
      <c r="K309" s="55">
        <v>5.25537012851174E-3</v>
      </c>
      <c r="L309" s="53">
        <v>21.643164516932401</v>
      </c>
      <c r="M309" s="53">
        <v>1392190.2154952334</v>
      </c>
      <c r="N309" s="53">
        <v>301314.01872826746</v>
      </c>
      <c r="O309" s="53">
        <v>474149.75703476515</v>
      </c>
      <c r="P309" s="53">
        <v>372417.00122905074</v>
      </c>
      <c r="Q309" s="56">
        <v>1184015.5346667152</v>
      </c>
      <c r="R309" s="56">
        <v>199356.02379671557</v>
      </c>
      <c r="S309" s="53">
        <v>1002582.3291441858</v>
      </c>
      <c r="T309" s="53">
        <v>158094.89389014893</v>
      </c>
      <c r="U309" s="53">
        <v>65.7</v>
      </c>
      <c r="V309" s="55">
        <v>2.4746462645453002E-3</v>
      </c>
      <c r="W309" s="53">
        <v>1.38650550977738</v>
      </c>
    </row>
    <row r="310" spans="1:23" s="1" customFormat="1" ht="15" customHeight="1">
      <c r="B310" s="23" t="s">
        <v>858</v>
      </c>
      <c r="C310" s="22" t="s">
        <v>859</v>
      </c>
      <c r="D310" s="23" t="s">
        <v>22</v>
      </c>
      <c r="E310" s="23" t="s">
        <v>362</v>
      </c>
      <c r="F310" s="53">
        <v>200</v>
      </c>
      <c r="G310" s="53">
        <v>1038.1438170496001</v>
      </c>
      <c r="H310" s="53">
        <v>99.797849999999997</v>
      </c>
      <c r="I310" s="53">
        <v>2.0606166666666699</v>
      </c>
      <c r="J310" s="54">
        <v>3</v>
      </c>
      <c r="K310" s="55">
        <v>2.1881416238933599E-6</v>
      </c>
      <c r="L310" s="53">
        <v>15.5566806688065</v>
      </c>
      <c r="M310" s="53">
        <v>10793101.274692839</v>
      </c>
      <c r="N310" s="53">
        <v>912034.123329308</v>
      </c>
      <c r="O310" s="53">
        <v>3069807.4800419961</v>
      </c>
      <c r="P310" s="53">
        <v>2741419.383665232</v>
      </c>
      <c r="Q310" s="56">
        <v>2226905.613848005</v>
      </c>
      <c r="R310" s="56">
        <v>169157.84236842021</v>
      </c>
      <c r="S310" s="53">
        <v>2340226.8139499202</v>
      </c>
      <c r="T310" s="53">
        <v>221850.10795170581</v>
      </c>
      <c r="U310" s="53">
        <v>51.87</v>
      </c>
      <c r="V310" s="55">
        <v>6.0217481509425904E-3</v>
      </c>
      <c r="W310" s="53">
        <v>1.93537995229632</v>
      </c>
    </row>
    <row r="311" spans="1:23" ht="15" customHeight="1">
      <c r="A311" s="1"/>
      <c r="B311" s="23" t="s">
        <v>860</v>
      </c>
      <c r="C311" s="22" t="s">
        <v>444</v>
      </c>
      <c r="D311" s="9" t="s">
        <v>861</v>
      </c>
      <c r="E311" s="23" t="s">
        <v>362</v>
      </c>
      <c r="F311" s="53">
        <v>2474</v>
      </c>
      <c r="G311" s="53">
        <v>1078.9275290820699</v>
      </c>
      <c r="H311" s="53">
        <v>52.445816666666701</v>
      </c>
      <c r="I311" s="53">
        <v>0.83799999999999997</v>
      </c>
      <c r="J311" s="54">
        <v>2</v>
      </c>
      <c r="K311" s="55">
        <v>7.8183107300170401E-3</v>
      </c>
      <c r="L311" s="53">
        <v>84.102980754245294</v>
      </c>
      <c r="M311" s="53">
        <v>355717.49770880764</v>
      </c>
      <c r="N311" s="53">
        <v>105284.4163813965</v>
      </c>
      <c r="O311" s="53">
        <v>318722.83962941013</v>
      </c>
      <c r="P311" s="53">
        <v>292011.4198029348</v>
      </c>
      <c r="Q311" s="56">
        <v>73934.647580458259</v>
      </c>
      <c r="R311" s="56">
        <v>62181.242425311975</v>
      </c>
      <c r="S311" s="53">
        <v>444491.49326499301</v>
      </c>
      <c r="T311" s="53">
        <v>153918.0608891538</v>
      </c>
      <c r="U311" s="53">
        <v>60.5</v>
      </c>
      <c r="V311" s="55">
        <v>4.0052303729680699E-3</v>
      </c>
      <c r="W311" s="53">
        <v>1.8578544212272501</v>
      </c>
    </row>
    <row r="312" spans="1:23" ht="15" customHeight="1">
      <c r="B312" s="4" t="s">
        <v>862</v>
      </c>
      <c r="C312" s="22" t="s">
        <v>863</v>
      </c>
      <c r="D312" s="13" t="s">
        <v>156</v>
      </c>
      <c r="E312" s="13" t="s">
        <v>362</v>
      </c>
      <c r="F312" s="53">
        <v>9275</v>
      </c>
      <c r="G312" s="53">
        <v>1161.4366483490201</v>
      </c>
      <c r="H312" s="53">
        <v>49.737499999999997</v>
      </c>
      <c r="I312" s="53">
        <v>0.51870000000000005</v>
      </c>
      <c r="J312" s="54">
        <v>2</v>
      </c>
      <c r="K312" s="55">
        <v>4.6564224339037397E-3</v>
      </c>
      <c r="L312" s="53">
        <v>59.120303988559201</v>
      </c>
      <c r="M312" s="53">
        <v>275073.05104308063</v>
      </c>
      <c r="N312" s="53">
        <v>83276.133175027862</v>
      </c>
      <c r="O312" s="53">
        <v>82691.195868895433</v>
      </c>
      <c r="P312" s="53">
        <v>46999.868767118933</v>
      </c>
      <c r="Q312" s="56">
        <v>18352.4687863326</v>
      </c>
      <c r="R312" s="56">
        <v>136.13203135624516</v>
      </c>
      <c r="S312" s="53">
        <v>77355.715940155671</v>
      </c>
      <c r="T312" s="53">
        <v>45732.934416346361</v>
      </c>
      <c r="U312" s="53">
        <v>21.52</v>
      </c>
      <c r="V312" s="55">
        <v>6.1437642884811803E-3</v>
      </c>
      <c r="W312" s="53">
        <v>2.6472014157560801</v>
      </c>
    </row>
    <row r="313" spans="1:23" ht="15" customHeight="1">
      <c r="B313" s="34" t="s">
        <v>864</v>
      </c>
      <c r="C313" s="23" t="s">
        <v>418</v>
      </c>
      <c r="D313" s="13" t="s">
        <v>15</v>
      </c>
      <c r="E313" s="13" t="s">
        <v>366</v>
      </c>
      <c r="F313" s="53">
        <v>10171</v>
      </c>
      <c r="G313" s="53">
        <v>665.82975189981198</v>
      </c>
      <c r="H313" s="53">
        <v>65.471800000000002</v>
      </c>
      <c r="I313" s="53">
        <v>0.27093333333333303</v>
      </c>
      <c r="J313" s="54">
        <v>2</v>
      </c>
      <c r="K313" s="55">
        <v>4.6715393927663201E-3</v>
      </c>
      <c r="L313" s="53">
        <v>95.9061902537496</v>
      </c>
      <c r="M313" s="53">
        <v>1199.362526793665</v>
      </c>
      <c r="N313" s="53">
        <v>807.48602783422461</v>
      </c>
      <c r="O313" s="53">
        <v>2994.6456657327467</v>
      </c>
      <c r="P313" s="53">
        <v>2867.9775326462573</v>
      </c>
      <c r="Q313" s="56">
        <v>63023.797936377596</v>
      </c>
      <c r="R313" s="56">
        <v>403.29909074067893</v>
      </c>
      <c r="S313" s="53">
        <v>4851.1595735941837</v>
      </c>
      <c r="T313" s="53">
        <v>4523.0904700162127</v>
      </c>
      <c r="U313" s="53">
        <v>15.13</v>
      </c>
      <c r="V313" s="55">
        <v>7.9508658634495095E-3</v>
      </c>
      <c r="W313" s="53">
        <v>5.9797266949171197</v>
      </c>
    </row>
    <row r="314" spans="1:23" ht="15" customHeight="1">
      <c r="A314" s="1"/>
      <c r="B314" s="23" t="s">
        <v>865</v>
      </c>
      <c r="C314" s="22" t="s">
        <v>444</v>
      </c>
      <c r="D314" s="23" t="s">
        <v>157</v>
      </c>
      <c r="E314" s="23" t="s">
        <v>362</v>
      </c>
      <c r="F314" s="53">
        <v>2662</v>
      </c>
      <c r="G314" s="53">
        <v>642.79798732222605</v>
      </c>
      <c r="H314" s="53">
        <v>69.764683333333295</v>
      </c>
      <c r="I314" s="53">
        <v>0.60585</v>
      </c>
      <c r="J314" s="54">
        <v>4</v>
      </c>
      <c r="K314" s="55">
        <v>3.2578894802315399E-4</v>
      </c>
      <c r="L314" s="53">
        <v>163.64444942756899</v>
      </c>
      <c r="M314" s="53">
        <v>22213.295680521067</v>
      </c>
      <c r="N314" s="53">
        <v>36350.825416106578</v>
      </c>
      <c r="O314" s="53">
        <v>40575.703661582571</v>
      </c>
      <c r="P314" s="53">
        <v>11028.265859922101</v>
      </c>
      <c r="Q314" s="56">
        <v>2.17131285049122</v>
      </c>
      <c r="R314" s="56">
        <v>3.0707000813196679</v>
      </c>
      <c r="S314" s="53">
        <v>284675.38897564658</v>
      </c>
      <c r="T314" s="53">
        <v>329900.27139187383</v>
      </c>
      <c r="U314" s="53">
        <v>32.42</v>
      </c>
      <c r="V314" s="55">
        <v>4.7434213838641898E-3</v>
      </c>
      <c r="W314" s="53">
        <v>1.84773247267638</v>
      </c>
    </row>
    <row r="315" spans="1:23" ht="15" customHeight="1">
      <c r="A315" s="1"/>
      <c r="B315" s="9" t="s">
        <v>158</v>
      </c>
      <c r="C315" s="22" t="s">
        <v>866</v>
      </c>
      <c r="D315" s="23" t="s">
        <v>159</v>
      </c>
      <c r="E315" s="23" t="s">
        <v>362</v>
      </c>
      <c r="F315" s="53">
        <v>667</v>
      </c>
      <c r="G315" s="53">
        <v>870.30228592866195</v>
      </c>
      <c r="H315" s="53">
        <v>34.303333333333299</v>
      </c>
      <c r="I315" s="53">
        <v>2.7404999999999999</v>
      </c>
      <c r="J315" s="54">
        <v>2</v>
      </c>
      <c r="K315" s="55">
        <v>1.80625485749042E-4</v>
      </c>
      <c r="L315" s="53">
        <v>49.9328659305082</v>
      </c>
      <c r="M315" s="53">
        <v>493727.30820886261</v>
      </c>
      <c r="N315" s="53">
        <v>112503.77481610473</v>
      </c>
      <c r="O315" s="53">
        <v>2254449.2961587147</v>
      </c>
      <c r="P315" s="53">
        <v>2106296.3992759455</v>
      </c>
      <c r="Q315" s="56">
        <v>166219.4330441835</v>
      </c>
      <c r="R315" s="56">
        <v>82998.126652403531</v>
      </c>
      <c r="S315" s="53">
        <v>283614.21393517434</v>
      </c>
      <c r="T315" s="53">
        <v>85563.886067295723</v>
      </c>
      <c r="U315" s="53">
        <v>70.819999999999993</v>
      </c>
      <c r="V315" s="55">
        <v>4.1189235637375497E-3</v>
      </c>
      <c r="W315" s="53">
        <v>2.3691228392784902</v>
      </c>
    </row>
    <row r="316" spans="1:23" ht="15" customHeight="1">
      <c r="A316" s="1"/>
      <c r="B316" s="9" t="s">
        <v>867</v>
      </c>
      <c r="C316" s="22" t="s">
        <v>372</v>
      </c>
      <c r="D316" s="23" t="s">
        <v>160</v>
      </c>
      <c r="E316" s="23" t="s">
        <v>362</v>
      </c>
      <c r="F316" s="53">
        <v>4003</v>
      </c>
      <c r="G316" s="53">
        <v>844.03327286813999</v>
      </c>
      <c r="H316" s="53">
        <v>55.637500000000003</v>
      </c>
      <c r="I316" s="53">
        <v>0.68510000000000004</v>
      </c>
      <c r="J316" s="54">
        <v>3</v>
      </c>
      <c r="K316" s="55">
        <v>4.44675145716555E-6</v>
      </c>
      <c r="L316" s="53">
        <v>47.4332686896146</v>
      </c>
      <c r="M316" s="53">
        <v>73906.962173898704</v>
      </c>
      <c r="N316" s="53">
        <v>35056.487948277325</v>
      </c>
      <c r="O316" s="53">
        <v>218384.20047881958</v>
      </c>
      <c r="P316" s="53">
        <v>180484.96656655785</v>
      </c>
      <c r="Q316" s="56">
        <v>6866.0271390297003</v>
      </c>
      <c r="R316" s="56">
        <v>1593.1342387430477</v>
      </c>
      <c r="S316" s="53">
        <v>507883.55056363065</v>
      </c>
      <c r="T316" s="53">
        <v>140588.22806560638</v>
      </c>
      <c r="U316" s="53">
        <v>25.04</v>
      </c>
      <c r="V316" s="55">
        <v>3.58920377902905E-3</v>
      </c>
      <c r="W316" s="53">
        <v>1.4191768257308099</v>
      </c>
    </row>
    <row r="317" spans="1:23" ht="15" customHeight="1">
      <c r="A317" s="1"/>
      <c r="B317" s="9" t="s">
        <v>918</v>
      </c>
      <c r="C317" s="22" t="s">
        <v>380</v>
      </c>
      <c r="D317" s="23" t="s">
        <v>160</v>
      </c>
      <c r="E317" s="23"/>
      <c r="F317" s="53">
        <v>5619</v>
      </c>
      <c r="G317" s="53">
        <v>812.96911390856098</v>
      </c>
      <c r="H317" s="53">
        <v>57.756950000000003</v>
      </c>
      <c r="I317" s="53">
        <v>0.43028333333333302</v>
      </c>
      <c r="J317" s="54">
        <v>3</v>
      </c>
      <c r="K317" s="55">
        <v>2.0997856443099E-3</v>
      </c>
      <c r="L317" s="53">
        <v>76.563193081049306</v>
      </c>
      <c r="M317" s="53">
        <f t="shared" ref="M317" si="2">AVERAGE(J317:L317)</f>
        <v>26.52176428889787</v>
      </c>
      <c r="N317" s="53">
        <f t="shared" ref="N317" si="3">STDEV(J317:L317)</f>
        <v>43.363063753542377</v>
      </c>
      <c r="O317" s="53">
        <v>14487.336799963361</v>
      </c>
      <c r="P317" s="53">
        <v>9654.0887392243203</v>
      </c>
      <c r="Q317" s="56">
        <v>601789.3599811435</v>
      </c>
      <c r="R317" s="56">
        <v>111186.5865818134</v>
      </c>
      <c r="S317" s="53">
        <v>27873.938929806394</v>
      </c>
      <c r="T317" s="53">
        <v>5155.2653791559551</v>
      </c>
      <c r="U317" s="53">
        <v>52.97</v>
      </c>
      <c r="V317" s="55">
        <v>4.0123250423675901E-3</v>
      </c>
      <c r="W317" s="53">
        <v>1.6471757933904401</v>
      </c>
    </row>
    <row r="318" spans="1:23" ht="15" customHeight="1">
      <c r="B318" s="4" t="s">
        <v>868</v>
      </c>
      <c r="C318" s="22" t="s">
        <v>372</v>
      </c>
      <c r="D318" s="4" t="s">
        <v>161</v>
      </c>
      <c r="E318" s="13" t="s">
        <v>362</v>
      </c>
      <c r="F318" s="53">
        <v>18531</v>
      </c>
      <c r="G318" s="53">
        <v>664.77960475360499</v>
      </c>
      <c r="H318" s="53">
        <v>28.783583333333301</v>
      </c>
      <c r="I318" s="53">
        <v>0.86585000000000001</v>
      </c>
      <c r="J318" s="54">
        <v>2</v>
      </c>
      <c r="K318" s="55">
        <v>6.0935759393183596E-3</v>
      </c>
      <c r="L318" s="53">
        <v>147.15559392795899</v>
      </c>
      <c r="M318" s="53">
        <v>3376.3737565201013</v>
      </c>
      <c r="N318" s="53">
        <v>4968.5228546348944</v>
      </c>
      <c r="O318" s="53">
        <v>232709.89563739407</v>
      </c>
      <c r="P318" s="53">
        <v>346871.83761861938</v>
      </c>
      <c r="Q318" s="56">
        <v>602.07301740910646</v>
      </c>
      <c r="R318" s="56">
        <v>576.10857901599161</v>
      </c>
      <c r="S318" s="53">
        <v>51188.101383674402</v>
      </c>
      <c r="T318" s="53">
        <v>29903.846769231906</v>
      </c>
      <c r="U318" s="53">
        <v>52.21</v>
      </c>
      <c r="V318" s="55">
        <v>4.15657345092768E-3</v>
      </c>
      <c r="W318" s="53">
        <v>3.1310332535449401</v>
      </c>
    </row>
    <row r="319" spans="1:23" ht="15" customHeight="1">
      <c r="B319" s="4" t="s">
        <v>162</v>
      </c>
      <c r="C319" s="22" t="s">
        <v>418</v>
      </c>
      <c r="D319" s="13" t="s">
        <v>163</v>
      </c>
      <c r="E319" s="13" t="s">
        <v>362</v>
      </c>
      <c r="F319" s="53">
        <v>19884</v>
      </c>
      <c r="G319" s="53">
        <v>712.32895227282995</v>
      </c>
      <c r="H319" s="53">
        <v>34.899283333333301</v>
      </c>
      <c r="I319" s="53">
        <v>0.18095</v>
      </c>
      <c r="J319" s="54">
        <v>2</v>
      </c>
      <c r="K319" s="55">
        <v>7.8112770452443096E-5</v>
      </c>
      <c r="L319" s="53">
        <v>138.37828952188099</v>
      </c>
      <c r="M319" s="53">
        <v>415.37707667974172</v>
      </c>
      <c r="N319" s="53">
        <v>178.84962308469818</v>
      </c>
      <c r="O319" s="53">
        <v>0</v>
      </c>
      <c r="P319" s="53">
        <v>0</v>
      </c>
      <c r="Q319" s="56">
        <v>55107.197059956656</v>
      </c>
      <c r="R319" s="56">
        <v>76256.39669502039</v>
      </c>
      <c r="S319" s="53">
        <v>0</v>
      </c>
      <c r="T319" s="53">
        <v>0</v>
      </c>
      <c r="U319" s="53">
        <v>28.01</v>
      </c>
      <c r="V319" s="55">
        <v>4.2516118990079104E-3</v>
      </c>
      <c r="W319" s="53">
        <v>2.9885386244536001</v>
      </c>
    </row>
    <row r="320" spans="1:23" ht="15" customHeight="1">
      <c r="B320" s="4" t="s">
        <v>869</v>
      </c>
      <c r="C320" s="22" t="s">
        <v>870</v>
      </c>
      <c r="D320" s="13" t="s">
        <v>164</v>
      </c>
      <c r="E320" s="13" t="s">
        <v>362</v>
      </c>
      <c r="F320" s="53">
        <v>2157</v>
      </c>
      <c r="G320" s="53">
        <v>945.72033606752598</v>
      </c>
      <c r="H320" s="53">
        <v>66.725650000000002</v>
      </c>
      <c r="I320" s="53">
        <v>1.15743333333333</v>
      </c>
      <c r="J320" s="54">
        <v>3</v>
      </c>
      <c r="K320" s="55">
        <v>8.7886940049947092E-3</v>
      </c>
      <c r="L320" s="53">
        <v>63.348716333063301</v>
      </c>
      <c r="M320" s="53">
        <v>396901.78063120064</v>
      </c>
      <c r="N320" s="53">
        <v>251432.18313293665</v>
      </c>
      <c r="O320" s="53">
        <v>714993.21899796603</v>
      </c>
      <c r="P320" s="53">
        <v>506430.65600344341</v>
      </c>
      <c r="Q320" s="56">
        <v>128006.02933479435</v>
      </c>
      <c r="R320" s="56">
        <v>43624.099665008907</v>
      </c>
      <c r="S320" s="53">
        <v>739376.19926361868</v>
      </c>
      <c r="T320" s="53">
        <v>58269.910568137857</v>
      </c>
      <c r="U320" s="53">
        <v>44.45</v>
      </c>
      <c r="V320" s="55">
        <v>5.7788019385043299E-3</v>
      </c>
      <c r="W320" s="53">
        <v>2.0390013887505498</v>
      </c>
    </row>
    <row r="321" spans="1:25" ht="15" customHeight="1">
      <c r="A321" s="1"/>
      <c r="B321" s="9" t="s">
        <v>871</v>
      </c>
      <c r="C321" s="22" t="s">
        <v>665</v>
      </c>
      <c r="D321" s="23" t="s">
        <v>165</v>
      </c>
      <c r="E321" s="23" t="s">
        <v>362</v>
      </c>
      <c r="F321" s="53">
        <v>2122</v>
      </c>
      <c r="G321" s="53">
        <v>835.07604070162404</v>
      </c>
      <c r="H321" s="53">
        <v>71.658699999999996</v>
      </c>
      <c r="I321" s="53">
        <v>0.863933333333333</v>
      </c>
      <c r="J321" s="54">
        <v>3</v>
      </c>
      <c r="K321" s="55">
        <v>3.0452475294429102E-5</v>
      </c>
      <c r="L321" s="53">
        <v>29.2095940017816</v>
      </c>
      <c r="M321" s="53">
        <v>85511.487202301476</v>
      </c>
      <c r="N321" s="53">
        <v>20101.997977025869</v>
      </c>
      <c r="O321" s="53">
        <v>239474.22164949114</v>
      </c>
      <c r="P321" s="53">
        <v>213839.21569607034</v>
      </c>
      <c r="Q321" s="56">
        <v>42031.242202356247</v>
      </c>
      <c r="R321" s="56">
        <v>5762.030577397697</v>
      </c>
      <c r="S321" s="53">
        <v>554466.18740746228</v>
      </c>
      <c r="T321" s="53">
        <v>135206.2882492762</v>
      </c>
      <c r="U321" s="53">
        <v>38.130000000000003</v>
      </c>
      <c r="V321" s="55">
        <v>5.9927042320850896E-3</v>
      </c>
      <c r="W321" s="53">
        <v>2.3949738284681201</v>
      </c>
    </row>
    <row r="322" spans="1:25" ht="15" customHeight="1">
      <c r="B322" s="9" t="s">
        <v>872</v>
      </c>
      <c r="C322" s="22" t="s">
        <v>411</v>
      </c>
      <c r="D322" s="13" t="s">
        <v>166</v>
      </c>
      <c r="E322" s="13" t="s">
        <v>362</v>
      </c>
      <c r="F322" s="53">
        <v>2540</v>
      </c>
      <c r="G322" s="53">
        <v>643.25473216329397</v>
      </c>
      <c r="H322" s="53">
        <v>62.048549999999999</v>
      </c>
      <c r="I322" s="53">
        <v>1.08286666666667</v>
      </c>
      <c r="J322" s="54">
        <v>2</v>
      </c>
      <c r="K322" s="55">
        <v>1.5180394972391701E-5</v>
      </c>
      <c r="L322" s="53">
        <v>76.139656196228799</v>
      </c>
      <c r="M322" s="53">
        <v>272432.90369410301</v>
      </c>
      <c r="N322" s="53">
        <v>74647.537301476288</v>
      </c>
      <c r="O322" s="53">
        <v>19644.909775607233</v>
      </c>
      <c r="P322" s="53">
        <v>10678.843337093109</v>
      </c>
      <c r="Q322" s="56">
        <v>276537.04086909798</v>
      </c>
      <c r="R322" s="56">
        <v>1570.2688207271808</v>
      </c>
      <c r="S322" s="53">
        <v>1209.5766733977832</v>
      </c>
      <c r="T322" s="53">
        <v>920.96752055485331</v>
      </c>
      <c r="U322" s="53">
        <v>26.16</v>
      </c>
      <c r="V322" s="55">
        <v>2.5113928286373301E-3</v>
      </c>
      <c r="W322" s="53">
        <v>1.95516363400619</v>
      </c>
    </row>
    <row r="323" spans="1:25" ht="15" customHeight="1">
      <c r="B323" s="23" t="s">
        <v>873</v>
      </c>
      <c r="C323" s="22" t="s">
        <v>874</v>
      </c>
      <c r="D323" s="97" t="s">
        <v>875</v>
      </c>
      <c r="E323" s="97"/>
      <c r="F323" s="53">
        <v>317</v>
      </c>
      <c r="G323" s="53">
        <v>1144.4121027614699</v>
      </c>
      <c r="H323" s="53">
        <v>77.455749999999995</v>
      </c>
      <c r="I323" s="53">
        <v>2.3314166666666698</v>
      </c>
      <c r="J323" s="54">
        <v>2</v>
      </c>
      <c r="K323" s="55">
        <v>9.5290591251018199E-7</v>
      </c>
      <c r="L323" s="53">
        <v>14.792959487119701</v>
      </c>
      <c r="M323" s="53">
        <v>9012136.3467533737</v>
      </c>
      <c r="N323" s="53">
        <v>691929.02716361848</v>
      </c>
      <c r="O323" s="53">
        <v>2386602.5369803798</v>
      </c>
      <c r="P323" s="53">
        <v>1018144.9688971109</v>
      </c>
      <c r="Q323" s="56">
        <v>1195584.17534113</v>
      </c>
      <c r="R323" s="56">
        <v>176862.28269262801</v>
      </c>
      <c r="S323" s="53">
        <v>2780142.3146081702</v>
      </c>
      <c r="T323" s="53">
        <v>285611.62749358476</v>
      </c>
      <c r="U323" s="53">
        <v>36.619999999999997</v>
      </c>
      <c r="V323" s="55">
        <v>6.1525891851488303E-3</v>
      </c>
      <c r="W323" s="53">
        <v>2.6904756727671701</v>
      </c>
    </row>
    <row r="324" spans="1:25" ht="15" customHeight="1">
      <c r="B324" s="23" t="s">
        <v>876</v>
      </c>
      <c r="C324" s="22" t="s">
        <v>877</v>
      </c>
      <c r="D324" s="97"/>
      <c r="E324" s="97"/>
      <c r="F324" s="53">
        <v>64</v>
      </c>
      <c r="G324" s="53">
        <v>1051.3613957081</v>
      </c>
      <c r="H324" s="53">
        <v>80.663083333333304</v>
      </c>
      <c r="I324" s="53">
        <v>4.5272666666666703</v>
      </c>
      <c r="J324" s="54">
        <v>2</v>
      </c>
      <c r="K324" s="55">
        <v>6.1450180457778294E-5</v>
      </c>
      <c r="L324" s="53">
        <v>17.069583709998401</v>
      </c>
      <c r="M324" s="53">
        <v>21818959.409425002</v>
      </c>
      <c r="N324" s="53">
        <v>3724405.5410424056</v>
      </c>
      <c r="O324" s="53">
        <v>8346384.4191675941</v>
      </c>
      <c r="P324" s="53">
        <v>7211604.0241049705</v>
      </c>
      <c r="Q324" s="56">
        <v>47018081.926387504</v>
      </c>
      <c r="R324" s="56">
        <v>1031705.1620676459</v>
      </c>
      <c r="S324" s="53">
        <v>16975583.199071635</v>
      </c>
      <c r="T324" s="53">
        <v>1989087.8234525183</v>
      </c>
      <c r="U324" s="53">
        <v>25.17</v>
      </c>
      <c r="V324" s="55">
        <v>5.1384824373599302E-3</v>
      </c>
      <c r="W324" s="53">
        <v>2.4460774287237101</v>
      </c>
    </row>
    <row r="325" spans="1:25" ht="15" customHeight="1">
      <c r="B325" s="23" t="s">
        <v>879</v>
      </c>
      <c r="C325" s="22" t="s">
        <v>880</v>
      </c>
      <c r="D325" s="97"/>
      <c r="E325" s="97"/>
      <c r="F325" s="53">
        <v>317</v>
      </c>
      <c r="G325" s="53">
        <v>1144.4121027614699</v>
      </c>
      <c r="H325" s="53">
        <v>77.455749999999995</v>
      </c>
      <c r="I325" s="53">
        <v>2.3314166666666698</v>
      </c>
      <c r="J325" s="54">
        <v>2</v>
      </c>
      <c r="K325" s="55">
        <v>9.5290591251018199E-7</v>
      </c>
      <c r="L325" s="53">
        <v>14.792959487119701</v>
      </c>
      <c r="M325" s="53">
        <v>9012136.3467533737</v>
      </c>
      <c r="N325" s="53">
        <v>691929.02716361848</v>
      </c>
      <c r="O325" s="53">
        <v>2386602.5369803798</v>
      </c>
      <c r="P325" s="53">
        <v>1018144.9688971109</v>
      </c>
      <c r="Q325" s="56">
        <v>1195584.17534113</v>
      </c>
      <c r="R325" s="56">
        <v>176862.28269262801</v>
      </c>
      <c r="S325" s="53">
        <v>2780142.3146081702</v>
      </c>
      <c r="T325" s="53">
        <v>285611.62749358476</v>
      </c>
      <c r="U325" s="53">
        <v>36.619999999999997</v>
      </c>
      <c r="V325" s="55">
        <v>6.1525891851488303E-3</v>
      </c>
      <c r="W325" s="53">
        <v>2.6904756727671701</v>
      </c>
    </row>
    <row r="326" spans="1:25" ht="15" customHeight="1">
      <c r="B326" s="23" t="s">
        <v>881</v>
      </c>
      <c r="C326" s="22" t="s">
        <v>372</v>
      </c>
      <c r="D326" s="97"/>
      <c r="E326" s="97"/>
      <c r="F326" s="53">
        <v>4582</v>
      </c>
      <c r="G326" s="53">
        <v>752.36107530696199</v>
      </c>
      <c r="H326" s="53">
        <v>51.080766666666698</v>
      </c>
      <c r="I326" s="53">
        <v>0.17771666666666699</v>
      </c>
      <c r="J326" s="54">
        <v>1</v>
      </c>
      <c r="K326" s="55">
        <v>3.4818379187306903E-4</v>
      </c>
      <c r="L326" s="53">
        <v>73.163321099297406</v>
      </c>
      <c r="M326" s="53">
        <v>69670.481001441265</v>
      </c>
      <c r="N326" s="53">
        <v>50973.237726509644</v>
      </c>
      <c r="O326" s="53">
        <v>44209.749284088706</v>
      </c>
      <c r="P326" s="53">
        <v>19942.319142646062</v>
      </c>
      <c r="Q326" s="56">
        <v>1366.626189704285</v>
      </c>
      <c r="R326" s="56">
        <v>282.0635335069806</v>
      </c>
      <c r="S326" s="53">
        <v>42841.816506469535</v>
      </c>
      <c r="T326" s="53">
        <v>20670.881951237447</v>
      </c>
      <c r="U326" s="53">
        <v>15.37</v>
      </c>
      <c r="V326" s="55">
        <v>2.0988400821124699E-3</v>
      </c>
      <c r="W326" s="53">
        <v>2.7934189569445</v>
      </c>
    </row>
    <row r="327" spans="1:25" ht="15" customHeight="1">
      <c r="B327" s="23" t="s">
        <v>879</v>
      </c>
      <c r="C327" s="22" t="s">
        <v>444</v>
      </c>
      <c r="D327" s="97"/>
      <c r="E327" s="97"/>
      <c r="F327" s="53">
        <v>168</v>
      </c>
      <c r="G327" s="53">
        <v>1136.4143934533199</v>
      </c>
      <c r="H327" s="53">
        <v>85.171983333333301</v>
      </c>
      <c r="I327" s="53">
        <v>4.9942166666666701</v>
      </c>
      <c r="J327" s="54">
        <v>2</v>
      </c>
      <c r="K327" s="55">
        <v>1.16831469136436E-4</v>
      </c>
      <c r="L327" s="53">
        <v>33.476237929616303</v>
      </c>
      <c r="M327" s="53">
        <v>18373759.6493285</v>
      </c>
      <c r="N327" s="53">
        <v>6150843.4968250599</v>
      </c>
      <c r="O327" s="53">
        <v>6309169.4621250881</v>
      </c>
      <c r="P327" s="53">
        <v>5456504.1113152262</v>
      </c>
      <c r="Q327" s="56">
        <v>1491627.70888292</v>
      </c>
      <c r="R327" s="56">
        <v>16520.154131965952</v>
      </c>
      <c r="S327" s="53">
        <v>7887879.8809229964</v>
      </c>
      <c r="T327" s="53">
        <v>849957.80441921426</v>
      </c>
      <c r="U327" s="53">
        <v>78.09</v>
      </c>
      <c r="V327" s="55">
        <v>5.6339728803322898E-3</v>
      </c>
      <c r="W327" s="53">
        <v>2.48104260320852</v>
      </c>
    </row>
    <row r="328" spans="1:25" ht="15.95" customHeight="1">
      <c r="B328" s="23" t="s">
        <v>670</v>
      </c>
      <c r="C328" s="22" t="s">
        <v>877</v>
      </c>
      <c r="D328" s="97"/>
      <c r="E328" s="97"/>
      <c r="F328" s="53">
        <v>206</v>
      </c>
      <c r="G328" s="53">
        <v>1079.89047340814</v>
      </c>
      <c r="H328" s="53">
        <v>77.410583333333307</v>
      </c>
      <c r="I328" s="53">
        <v>2.1227499999999999</v>
      </c>
      <c r="J328" s="54">
        <v>2</v>
      </c>
      <c r="K328" s="55">
        <v>2.98212454730162E-8</v>
      </c>
      <c r="L328" s="53">
        <v>9.6786848285932301</v>
      </c>
      <c r="M328" s="53">
        <v>10903832.9151657</v>
      </c>
      <c r="N328" s="53">
        <v>1044554.9081525776</v>
      </c>
      <c r="O328" s="53">
        <v>2560333.4466819591</v>
      </c>
      <c r="P328" s="53">
        <v>2148791.6465190891</v>
      </c>
      <c r="Q328" s="56">
        <v>675491.07218704303</v>
      </c>
      <c r="R328" s="56">
        <v>45775.405911326845</v>
      </c>
      <c r="S328" s="53">
        <v>3216086.3767620665</v>
      </c>
      <c r="T328" s="53">
        <v>311274.86422212789</v>
      </c>
      <c r="U328" s="53">
        <v>55.84</v>
      </c>
      <c r="V328" s="55">
        <v>5.4938825228418899E-3</v>
      </c>
      <c r="W328" s="53">
        <v>2.5461034736712</v>
      </c>
    </row>
    <row r="329" spans="1:25" s="78" customFormat="1" ht="21">
      <c r="A329" s="73"/>
      <c r="B329" s="74" t="s">
        <v>1122</v>
      </c>
      <c r="C329" s="75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7"/>
      <c r="R329" s="77"/>
      <c r="S329" s="76"/>
      <c r="T329" s="76"/>
      <c r="U329" s="76"/>
      <c r="V329" s="76"/>
      <c r="W329" s="76"/>
    </row>
    <row r="330" spans="1:25" s="48" customFormat="1" ht="18.75">
      <c r="A330" s="47"/>
      <c r="B330" s="14" t="s">
        <v>324</v>
      </c>
      <c r="C330" s="72" t="s">
        <v>303</v>
      </c>
      <c r="D330" s="14" t="s">
        <v>325</v>
      </c>
      <c r="E330" s="14" t="s">
        <v>362</v>
      </c>
      <c r="F330" s="13">
        <v>307</v>
      </c>
      <c r="G330" s="13">
        <v>869.39263450638998</v>
      </c>
      <c r="H330" s="13">
        <v>94.795666666666705</v>
      </c>
      <c r="I330" s="13">
        <v>1.8326499999999999</v>
      </c>
      <c r="J330" s="13">
        <v>3</v>
      </c>
      <c r="K330" s="59">
        <v>5.38305655606308E-9</v>
      </c>
      <c r="L330" s="13">
        <v>3.6064402549138102</v>
      </c>
      <c r="M330" s="13">
        <v>1454378.0182725068</v>
      </c>
      <c r="N330" s="13">
        <v>51887.365018694072</v>
      </c>
      <c r="O330" s="13">
        <v>1122162.5402322768</v>
      </c>
      <c r="P330" s="13">
        <v>971896.75066645769</v>
      </c>
      <c r="Q330" s="57">
        <v>1114617.7487547449</v>
      </c>
      <c r="R330" s="57">
        <v>40198.02317950927</v>
      </c>
      <c r="S330" s="13">
        <v>3757945.5439523831</v>
      </c>
      <c r="T330" s="13">
        <v>126337.69105530143</v>
      </c>
      <c r="U330" s="13">
        <v>35.9</v>
      </c>
      <c r="V330" s="13">
        <v>6.4741185301500099E-3</v>
      </c>
      <c r="W330" s="13">
        <v>2.4851235146534401</v>
      </c>
      <c r="X330"/>
      <c r="Y330"/>
    </row>
    <row r="331" spans="1:25" s="48" customFormat="1" ht="18.75">
      <c r="A331" s="47"/>
      <c r="B331" s="63" t="s">
        <v>332</v>
      </c>
      <c r="C331" s="72" t="s">
        <v>303</v>
      </c>
      <c r="D331" s="57" t="s">
        <v>253</v>
      </c>
      <c r="E331" s="57" t="s">
        <v>366</v>
      </c>
      <c r="F331" s="57">
        <v>1897</v>
      </c>
      <c r="G331" s="57">
        <v>940.46047459238696</v>
      </c>
      <c r="H331" s="57">
        <v>97.528633333333303</v>
      </c>
      <c r="I331" s="57">
        <v>0.72023333333333295</v>
      </c>
      <c r="J331" s="57">
        <v>3</v>
      </c>
      <c r="K331" s="57">
        <v>1.24707537284552E-5</v>
      </c>
      <c r="L331" s="53">
        <v>32.184376636583202</v>
      </c>
      <c r="M331" s="53">
        <v>254378.27999399565</v>
      </c>
      <c r="N331" s="53">
        <v>51914.556139157175</v>
      </c>
      <c r="O331" s="53">
        <v>299322.499900328</v>
      </c>
      <c r="P331" s="53">
        <v>272488.76616918092</v>
      </c>
      <c r="Q331" s="56">
        <v>50056.712721255855</v>
      </c>
      <c r="R331" s="56">
        <v>8564.2107678834436</v>
      </c>
      <c r="S331" s="53">
        <v>1059647.7177788035</v>
      </c>
      <c r="T331" s="53">
        <v>341041.01251088799</v>
      </c>
      <c r="U331" s="53">
        <v>54.67</v>
      </c>
      <c r="V331" s="55">
        <v>4.6943765223659301E-3</v>
      </c>
      <c r="W331" s="53">
        <v>1.6656442105165401</v>
      </c>
    </row>
    <row r="332" spans="1:25" s="48" customFormat="1" ht="18.75">
      <c r="A332" s="47"/>
      <c r="B332" s="63" t="s">
        <v>252</v>
      </c>
      <c r="C332" s="72" t="s">
        <v>303</v>
      </c>
      <c r="D332" s="57" t="s">
        <v>253</v>
      </c>
      <c r="E332" s="57" t="s">
        <v>366</v>
      </c>
      <c r="F332" s="57">
        <v>1155</v>
      </c>
      <c r="G332" s="57">
        <v>945.47885689999998</v>
      </c>
      <c r="H332" s="57">
        <v>96.696250000000006</v>
      </c>
      <c r="I332" s="57">
        <v>1.1041000000000001</v>
      </c>
      <c r="J332" s="57">
        <v>2</v>
      </c>
      <c r="K332" s="55">
        <v>2.3629391751644999E-4</v>
      </c>
      <c r="L332" s="53">
        <v>42.9522088969658</v>
      </c>
      <c r="M332" s="53">
        <v>301253.36205305898</v>
      </c>
      <c r="N332" s="53">
        <v>129394.97337816239</v>
      </c>
      <c r="O332" s="53">
        <v>516569.55149752018</v>
      </c>
      <c r="P332" s="53">
        <v>422623.52059958904</v>
      </c>
      <c r="Q332" s="53">
        <v>143019.689253269</v>
      </c>
      <c r="R332" s="53">
        <v>46587.920011026181</v>
      </c>
      <c r="S332" s="53">
        <v>1672441.1221350534</v>
      </c>
      <c r="T332" s="53">
        <v>497824.614004503</v>
      </c>
      <c r="U332" s="53">
        <v>51.22</v>
      </c>
      <c r="V332" s="55">
        <v>3.8609264777278401E-3</v>
      </c>
      <c r="W332" s="53">
        <v>2.0439653501453701</v>
      </c>
    </row>
    <row r="333" spans="1:25" s="48" customFormat="1" ht="18.75">
      <c r="A333" s="47"/>
      <c r="B333" s="13" t="s">
        <v>989</v>
      </c>
      <c r="C333" s="72" t="s">
        <v>303</v>
      </c>
      <c r="D333" s="23" t="s">
        <v>990</v>
      </c>
      <c r="E333" s="23" t="s">
        <v>362</v>
      </c>
      <c r="F333" s="13">
        <v>2493</v>
      </c>
      <c r="G333" s="13">
        <v>1324.1529245152999</v>
      </c>
      <c r="H333" s="13">
        <v>94.129149999999996</v>
      </c>
      <c r="I333" s="13">
        <v>1.13425</v>
      </c>
      <c r="J333" s="13">
        <v>2</v>
      </c>
      <c r="K333" s="55">
        <v>8.8491541081949805E-3</v>
      </c>
      <c r="L333" s="53">
        <v>65.921840470945995</v>
      </c>
      <c r="M333" s="53">
        <v>394108.21450061834</v>
      </c>
      <c r="N333" s="53">
        <v>67803.910418322033</v>
      </c>
      <c r="O333" s="53">
        <v>13293419.827208215</v>
      </c>
      <c r="P333" s="53">
        <v>21801620.170004852</v>
      </c>
      <c r="Q333" s="53">
        <v>368144.827081708</v>
      </c>
      <c r="R333" s="53">
        <v>242687.84561084298</v>
      </c>
      <c r="S333" s="53">
        <v>1231722.9047461967</v>
      </c>
      <c r="T333" s="53">
        <v>346143.9435861074</v>
      </c>
      <c r="U333" s="53">
        <v>91.18</v>
      </c>
      <c r="V333" s="55">
        <v>4.0960968440231201E-3</v>
      </c>
      <c r="W333" s="53">
        <v>1.5478655695508501</v>
      </c>
    </row>
    <row r="334" spans="1:25" s="48" customFormat="1" ht="18.75">
      <c r="A334" s="47"/>
      <c r="B334" s="23" t="s">
        <v>333</v>
      </c>
      <c r="C334" s="72" t="s">
        <v>303</v>
      </c>
      <c r="D334" s="57" t="s">
        <v>188</v>
      </c>
      <c r="E334" s="57" t="s">
        <v>362</v>
      </c>
      <c r="F334" s="13">
        <v>1343</v>
      </c>
      <c r="G334" s="13">
        <v>867.07754388541196</v>
      </c>
      <c r="H334" s="13">
        <v>58.295283333333302</v>
      </c>
      <c r="I334" s="13">
        <v>1.7897000000000001</v>
      </c>
      <c r="J334" s="13">
        <v>3</v>
      </c>
      <c r="K334" s="55">
        <v>3.34546003752134E-3</v>
      </c>
      <c r="L334" s="53">
        <v>27.7071636745154</v>
      </c>
      <c r="M334" s="53">
        <v>680380.16835505632</v>
      </c>
      <c r="N334" s="53">
        <v>188514.0468550791</v>
      </c>
      <c r="O334" s="53">
        <v>618417.66950992122</v>
      </c>
      <c r="P334" s="53">
        <v>528578.39012428944</v>
      </c>
      <c r="Q334" s="53">
        <v>651870.87827515299</v>
      </c>
      <c r="R334" s="53">
        <v>89417.507788423172</v>
      </c>
      <c r="S334" s="53">
        <v>1988853.6046760401</v>
      </c>
      <c r="T334" s="53">
        <v>495102.81666893268</v>
      </c>
      <c r="U334" s="53">
        <v>51.68</v>
      </c>
      <c r="V334" s="55">
        <v>5.0022555956275002E-3</v>
      </c>
      <c r="W334" s="53">
        <v>1.9252730463566401</v>
      </c>
    </row>
    <row r="335" spans="1:25" s="48" customFormat="1" ht="18.75">
      <c r="A335" s="47"/>
      <c r="B335" s="23" t="s">
        <v>187</v>
      </c>
      <c r="C335" s="72" t="s">
        <v>303</v>
      </c>
      <c r="D335" s="23" t="s">
        <v>188</v>
      </c>
      <c r="E335" s="23" t="s">
        <v>362</v>
      </c>
      <c r="F335" s="13">
        <v>1795</v>
      </c>
      <c r="G335" s="13">
        <v>1230.57181513466</v>
      </c>
      <c r="H335" s="13">
        <v>61.897116666666697</v>
      </c>
      <c r="I335" s="13">
        <v>2.1689500000000002</v>
      </c>
      <c r="J335" s="13">
        <v>2</v>
      </c>
      <c r="K335" s="55">
        <v>6.3386410802893601E-3</v>
      </c>
      <c r="L335" s="53">
        <v>78.1562224719098</v>
      </c>
      <c r="M335" s="53">
        <v>426443.70007718069</v>
      </c>
      <c r="N335" s="53">
        <v>286474.89516697306</v>
      </c>
      <c r="O335" s="53">
        <v>3267797.8938554567</v>
      </c>
      <c r="P335" s="53">
        <v>1990999.136266635</v>
      </c>
      <c r="Q335" s="53">
        <v>84429.129887049145</v>
      </c>
      <c r="R335" s="53">
        <v>20048.35842697979</v>
      </c>
      <c r="S335" s="53">
        <v>1599666.1082950465</v>
      </c>
      <c r="T335" s="53">
        <v>1250238.602406817</v>
      </c>
      <c r="U335" s="53">
        <v>89.58</v>
      </c>
      <c r="V335" s="55">
        <v>4.9773355535762702E-3</v>
      </c>
      <c r="W335" s="53">
        <v>2.02402780468715</v>
      </c>
    </row>
    <row r="336" spans="1:25" s="48" customFormat="1" ht="18.75">
      <c r="A336" s="47"/>
      <c r="B336" s="64" t="s">
        <v>243</v>
      </c>
      <c r="C336" s="72" t="s">
        <v>303</v>
      </c>
      <c r="D336" s="23" t="s">
        <v>244</v>
      </c>
      <c r="E336" s="58" t="s">
        <v>366</v>
      </c>
      <c r="F336" s="13">
        <v>7853</v>
      </c>
      <c r="G336" s="13">
        <v>889.89580678166101</v>
      </c>
      <c r="H336" s="13">
        <v>53.746933333333303</v>
      </c>
      <c r="I336" s="13">
        <v>0.55274999999999996</v>
      </c>
      <c r="J336" s="13">
        <v>2</v>
      </c>
      <c r="K336" s="55">
        <v>4.70202756120641E-4</v>
      </c>
      <c r="L336" s="53">
        <v>64.105036463245696</v>
      </c>
      <c r="M336" s="53">
        <v>26496.750377585733</v>
      </c>
      <c r="N336" s="53">
        <v>16985.751491126488</v>
      </c>
      <c r="O336" s="53">
        <v>167860.68524713733</v>
      </c>
      <c r="P336" s="53">
        <v>145532.41145957957</v>
      </c>
      <c r="Q336" s="53">
        <v>8648.1788472739645</v>
      </c>
      <c r="R336" s="53">
        <v>4405.9757334595706</v>
      </c>
      <c r="S336" s="53">
        <v>117230.126456431</v>
      </c>
      <c r="T336" s="53">
        <v>12861.48331806537</v>
      </c>
      <c r="U336" s="53">
        <v>36.590000000000003</v>
      </c>
      <c r="V336" s="55">
        <v>1.5606295619363701E-3</v>
      </c>
      <c r="W336" s="53">
        <v>0.87785525334124903</v>
      </c>
    </row>
    <row r="337" spans="1:23" s="48" customFormat="1" ht="18.75">
      <c r="A337" s="47"/>
      <c r="B337" s="13" t="s">
        <v>991</v>
      </c>
      <c r="C337" s="72" t="s">
        <v>303</v>
      </c>
      <c r="D337" s="13" t="s">
        <v>338</v>
      </c>
      <c r="E337" s="13" t="s">
        <v>362</v>
      </c>
      <c r="F337" s="13">
        <v>323</v>
      </c>
      <c r="G337" s="13">
        <v>1018.49344937378</v>
      </c>
      <c r="H337" s="13">
        <v>79.845950000000002</v>
      </c>
      <c r="I337" s="13">
        <v>4.1967833333333298</v>
      </c>
      <c r="J337" s="13">
        <v>3</v>
      </c>
      <c r="K337" s="55">
        <v>8.1634717874479196E-9</v>
      </c>
      <c r="L337" s="53">
        <v>12.4003223713846</v>
      </c>
      <c r="M337" s="53">
        <v>524457.22954023036</v>
      </c>
      <c r="N337" s="53">
        <v>65034.387163019812</v>
      </c>
      <c r="O337" s="53">
        <v>3796020.55932535</v>
      </c>
      <c r="P337" s="53">
        <v>3252531.5416294853</v>
      </c>
      <c r="Q337" s="53">
        <v>607917.63071002648</v>
      </c>
      <c r="R337" s="53">
        <v>15800.640915571938</v>
      </c>
      <c r="S337" s="53">
        <v>13342430.620451435</v>
      </c>
      <c r="T337" s="53">
        <v>1441388.864420376</v>
      </c>
      <c r="U337" s="53">
        <v>53.36</v>
      </c>
      <c r="V337" s="55">
        <v>7.2187207028946397E-3</v>
      </c>
      <c r="W337" s="53">
        <v>2.36489299694794</v>
      </c>
    </row>
    <row r="338" spans="1:23" s="48" customFormat="1" ht="18.75">
      <c r="A338" s="47"/>
      <c r="B338" s="14" t="s">
        <v>992</v>
      </c>
      <c r="C338" s="72" t="s">
        <v>303</v>
      </c>
      <c r="D338" s="13" t="s">
        <v>305</v>
      </c>
      <c r="E338" s="13" t="s">
        <v>362</v>
      </c>
      <c r="F338" s="13">
        <v>2365</v>
      </c>
      <c r="G338" s="13">
        <v>846.84742356326603</v>
      </c>
      <c r="H338" s="13">
        <v>44.752200000000002</v>
      </c>
      <c r="I338" s="13">
        <v>0.60073333333333301</v>
      </c>
      <c r="J338" s="13">
        <v>2</v>
      </c>
      <c r="K338" s="55">
        <v>3.1069307089115499E-4</v>
      </c>
      <c r="L338" s="53">
        <v>39.443615055610501</v>
      </c>
      <c r="M338" s="53">
        <v>143654.30109662632</v>
      </c>
      <c r="N338" s="53">
        <v>51617.598081215452</v>
      </c>
      <c r="O338" s="53">
        <v>208438.37485323159</v>
      </c>
      <c r="P338" s="53">
        <v>196172.04603342782</v>
      </c>
      <c r="Q338" s="53">
        <v>33593.717183041648</v>
      </c>
      <c r="R338" s="53">
        <v>3982.741235899105</v>
      </c>
      <c r="S338" s="53">
        <v>594489.37933502928</v>
      </c>
      <c r="T338" s="53">
        <v>216293.13210943309</v>
      </c>
      <c r="U338" s="53">
        <v>68.91</v>
      </c>
      <c r="V338" s="55">
        <v>4.4941927724266896E-3</v>
      </c>
      <c r="W338" s="53">
        <v>2.6566513349819698</v>
      </c>
    </row>
    <row r="339" spans="1:23" s="48" customFormat="1" ht="18.75">
      <c r="A339" s="47"/>
      <c r="B339" s="36" t="s">
        <v>192</v>
      </c>
      <c r="C339" s="72" t="s">
        <v>303</v>
      </c>
      <c r="D339" s="13" t="s">
        <v>193</v>
      </c>
      <c r="E339" s="13" t="s">
        <v>366</v>
      </c>
      <c r="F339" s="13">
        <v>4370</v>
      </c>
      <c r="G339" s="13">
        <v>939.96352957406998</v>
      </c>
      <c r="H339" s="13">
        <v>77.62115</v>
      </c>
      <c r="I339" s="13">
        <v>1.1165499999999999</v>
      </c>
      <c r="J339" s="13">
        <v>2</v>
      </c>
      <c r="K339" s="55">
        <v>1.8409479708996199E-3</v>
      </c>
      <c r="L339" s="53">
        <v>64.502750634426107</v>
      </c>
      <c r="M339" s="53">
        <v>41554.888429163439</v>
      </c>
      <c r="N339" s="53">
        <v>12528.948744799489</v>
      </c>
      <c r="O339" s="53">
        <v>254585.13440975567</v>
      </c>
      <c r="P339" s="53">
        <v>210015.91376097137</v>
      </c>
      <c r="Q339" s="53">
        <v>63832.389943977541</v>
      </c>
      <c r="R339" s="53">
        <v>17582.258919465428</v>
      </c>
      <c r="S339" s="53">
        <v>772058.77429446497</v>
      </c>
      <c r="T339" s="53">
        <v>175790.5081649514</v>
      </c>
      <c r="U339" s="53">
        <v>43.53</v>
      </c>
      <c r="V339" s="55">
        <v>4.4062143799692404E-3</v>
      </c>
      <c r="W339" s="53">
        <v>2.3463418577135098</v>
      </c>
    </row>
    <row r="340" spans="1:23" s="48" customFormat="1" ht="18.75">
      <c r="A340" s="47"/>
      <c r="B340" s="14" t="s">
        <v>993</v>
      </c>
      <c r="C340" s="72" t="s">
        <v>303</v>
      </c>
      <c r="D340" s="13" t="s">
        <v>183</v>
      </c>
      <c r="E340" s="13" t="s">
        <v>362</v>
      </c>
      <c r="F340" s="13">
        <v>5135</v>
      </c>
      <c r="G340" s="13">
        <v>952.49129056192101</v>
      </c>
      <c r="H340" s="13">
        <v>62.028516666666697</v>
      </c>
      <c r="I340" s="13">
        <v>0.59575</v>
      </c>
      <c r="J340" s="13">
        <v>2</v>
      </c>
      <c r="K340" s="55">
        <v>3.3902926456805798E-3</v>
      </c>
      <c r="L340" s="53">
        <v>110.27553085559001</v>
      </c>
      <c r="M340" s="53">
        <v>9486.9383765086623</v>
      </c>
      <c r="N340" s="53">
        <v>10461.771656637626</v>
      </c>
      <c r="O340" s="53">
        <v>127227.14797770983</v>
      </c>
      <c r="P340" s="53">
        <v>104833.73555455822</v>
      </c>
      <c r="Q340" s="53">
        <v>2247.2150400242899</v>
      </c>
      <c r="R340" s="53">
        <v>818.6631410627657</v>
      </c>
      <c r="S340" s="53">
        <v>388297.48836522241</v>
      </c>
      <c r="T340" s="53">
        <v>147488.43645949897</v>
      </c>
      <c r="U340" s="53">
        <v>29.14</v>
      </c>
      <c r="V340" s="55">
        <v>3.3281900821293701E-3</v>
      </c>
      <c r="W340" s="53">
        <v>1.74894998426895</v>
      </c>
    </row>
    <row r="341" spans="1:23" s="48" customFormat="1" ht="18.75">
      <c r="A341" s="47"/>
      <c r="B341" s="23" t="s">
        <v>994</v>
      </c>
      <c r="C341" s="72" t="s">
        <v>303</v>
      </c>
      <c r="D341" s="14" t="s">
        <v>995</v>
      </c>
      <c r="E341" s="14" t="s">
        <v>362</v>
      </c>
      <c r="F341" s="13">
        <v>1644</v>
      </c>
      <c r="G341" s="13">
        <v>1479.0000713422901</v>
      </c>
      <c r="H341" s="13">
        <v>69.652033333333307</v>
      </c>
      <c r="I341" s="13">
        <v>1.8214666666666699</v>
      </c>
      <c r="J341" s="13">
        <v>3</v>
      </c>
      <c r="K341" s="55">
        <v>1.2351622694957199E-3</v>
      </c>
      <c r="L341" s="53">
        <v>45.747893240794397</v>
      </c>
      <c r="M341" s="53">
        <v>1191910.7698272134</v>
      </c>
      <c r="N341" s="53">
        <v>148433.35025940664</v>
      </c>
      <c r="O341" s="53">
        <v>1955315.8971033301</v>
      </c>
      <c r="P341" s="53">
        <v>1885829.5601799032</v>
      </c>
      <c r="Q341" s="53">
        <v>1167682.494078645</v>
      </c>
      <c r="R341" s="53">
        <v>34085.189738205292</v>
      </c>
      <c r="S341" s="53">
        <v>4458655.2229796099</v>
      </c>
      <c r="T341" s="53">
        <v>593030.36417430022</v>
      </c>
      <c r="U341" s="53">
        <v>96.4</v>
      </c>
      <c r="V341" s="55">
        <v>9.2846262296006898E-3</v>
      </c>
      <c r="W341" s="53">
        <v>2.0939763043456199</v>
      </c>
    </row>
    <row r="342" spans="1:23" s="48" customFormat="1" ht="18.75">
      <c r="A342" s="47"/>
      <c r="B342" s="36" t="s">
        <v>996</v>
      </c>
      <c r="C342" s="72" t="s">
        <v>303</v>
      </c>
      <c r="D342" s="23" t="s">
        <v>997</v>
      </c>
      <c r="E342" s="23" t="s">
        <v>366</v>
      </c>
      <c r="F342" s="13">
        <v>474</v>
      </c>
      <c r="G342" s="13">
        <v>1413.13687208237</v>
      </c>
      <c r="H342" s="13">
        <v>103.876533333333</v>
      </c>
      <c r="I342" s="13">
        <v>0.83020000000000005</v>
      </c>
      <c r="J342" s="13">
        <v>2</v>
      </c>
      <c r="K342" s="55">
        <v>1.76900080288478E-4</v>
      </c>
      <c r="L342" s="53">
        <v>22.059238692207799</v>
      </c>
      <c r="M342" s="53">
        <v>846629.87000254542</v>
      </c>
      <c r="N342" s="53">
        <v>186760.10386339031</v>
      </c>
      <c r="O342" s="53">
        <v>1100325.6500368454</v>
      </c>
      <c r="P342" s="53">
        <v>929165.12984500709</v>
      </c>
      <c r="Q342" s="53">
        <v>923394.31554292142</v>
      </c>
      <c r="R342" s="53">
        <v>85199.264788890156</v>
      </c>
      <c r="S342" s="53">
        <v>2563203.8024571468</v>
      </c>
      <c r="T342" s="53">
        <v>354582.99996468396</v>
      </c>
      <c r="U342" s="53">
        <v>84.9</v>
      </c>
      <c r="V342" s="55">
        <v>8.7912309850253206E-3</v>
      </c>
      <c r="W342" s="53">
        <v>3.11276612903209</v>
      </c>
    </row>
    <row r="343" spans="1:23" s="48" customFormat="1" ht="18.75">
      <c r="A343" s="47"/>
      <c r="B343" s="13" t="s">
        <v>339</v>
      </c>
      <c r="C343" s="72" t="s">
        <v>303</v>
      </c>
      <c r="D343" s="13" t="s">
        <v>185</v>
      </c>
      <c r="E343" s="13" t="s">
        <v>362</v>
      </c>
      <c r="F343" s="13">
        <v>3176</v>
      </c>
      <c r="G343" s="13">
        <v>941.43338155046899</v>
      </c>
      <c r="H343" s="13">
        <v>71.160283333333297</v>
      </c>
      <c r="I343" s="13">
        <v>1.9738166666666701</v>
      </c>
      <c r="J343" s="13">
        <v>3</v>
      </c>
      <c r="K343" s="55">
        <v>1.9233823086439702E-6</v>
      </c>
      <c r="L343" s="53">
        <v>21.8821355737708</v>
      </c>
      <c r="M343" s="53">
        <v>232027.57338294035</v>
      </c>
      <c r="N343" s="53">
        <v>50772.588176185694</v>
      </c>
      <c r="O343" s="53">
        <v>462819.35269803804</v>
      </c>
      <c r="P343" s="53">
        <v>397135.10294538829</v>
      </c>
      <c r="Q343" s="53">
        <v>288192.73073169152</v>
      </c>
      <c r="R343" s="53">
        <v>46363.357502360559</v>
      </c>
      <c r="S343" s="53">
        <v>1888544.0667679068</v>
      </c>
      <c r="T343" s="53">
        <v>205496.02852009516</v>
      </c>
      <c r="U343" s="53">
        <v>21.1</v>
      </c>
      <c r="V343" s="55">
        <v>3.0152507665661701E-3</v>
      </c>
      <c r="W343" s="53">
        <v>1.0687545333013699</v>
      </c>
    </row>
    <row r="344" spans="1:23" s="48" customFormat="1" ht="18.75">
      <c r="A344" s="47"/>
      <c r="B344" s="13" t="s">
        <v>329</v>
      </c>
      <c r="C344" s="72" t="s">
        <v>303</v>
      </c>
      <c r="D344" s="13" t="s">
        <v>185</v>
      </c>
      <c r="E344" s="13" t="s">
        <v>362</v>
      </c>
      <c r="F344" s="13">
        <v>1043</v>
      </c>
      <c r="G344" s="13">
        <v>759.84039592518695</v>
      </c>
      <c r="H344" s="13">
        <v>62.498616666666699</v>
      </c>
      <c r="I344" s="13">
        <v>1.3991499999999999</v>
      </c>
      <c r="J344" s="13">
        <v>2</v>
      </c>
      <c r="K344" s="55">
        <v>2.28272168647181E-4</v>
      </c>
      <c r="L344" s="53">
        <v>25.3815708216658</v>
      </c>
      <c r="M344" s="53">
        <v>341630.97349341167</v>
      </c>
      <c r="N344" s="53">
        <v>85019.315161834136</v>
      </c>
      <c r="O344" s="53">
        <v>524041.74885628367</v>
      </c>
      <c r="P344" s="53">
        <v>260725.3919108581</v>
      </c>
      <c r="Q344" s="53">
        <v>259501.951758223</v>
      </c>
      <c r="R344" s="53">
        <v>64562.432487536687</v>
      </c>
      <c r="S344" s="53">
        <v>1496059.9550460267</v>
      </c>
      <c r="T344" s="53">
        <v>379723.51702459104</v>
      </c>
      <c r="U344" s="53">
        <v>42.97</v>
      </c>
      <c r="V344" s="55">
        <v>2.8389166141096198E-3</v>
      </c>
      <c r="W344" s="53">
        <v>1.8705838291347201</v>
      </c>
    </row>
    <row r="345" spans="1:23" s="48" customFormat="1" ht="18.75">
      <c r="A345" s="47"/>
      <c r="B345" s="14" t="s">
        <v>184</v>
      </c>
      <c r="C345" s="72" t="s">
        <v>303</v>
      </c>
      <c r="D345" s="13" t="s">
        <v>185</v>
      </c>
      <c r="E345" s="13" t="s">
        <v>362</v>
      </c>
      <c r="F345" s="13">
        <v>471</v>
      </c>
      <c r="G345" s="13">
        <v>874.99542209869196</v>
      </c>
      <c r="H345" s="13">
        <v>84.277266666666705</v>
      </c>
      <c r="I345" s="13">
        <v>1.6408166666666699</v>
      </c>
      <c r="J345" s="13">
        <v>2</v>
      </c>
      <c r="K345" s="55">
        <v>3.8601575257113401E-4</v>
      </c>
      <c r="L345" s="53">
        <v>84.458405861178605</v>
      </c>
      <c r="M345" s="53">
        <v>163405.91602008851</v>
      </c>
      <c r="N345" s="53">
        <v>138010.03175342304</v>
      </c>
      <c r="O345" s="53">
        <v>1467280.0309434133</v>
      </c>
      <c r="P345" s="53">
        <v>1286925.5794454918</v>
      </c>
      <c r="Q345" s="53">
        <v>82088.683200760745</v>
      </c>
      <c r="R345" s="53">
        <v>19397.387150608203</v>
      </c>
      <c r="S345" s="53">
        <v>4204706.4643098237</v>
      </c>
      <c r="T345" s="53">
        <v>551404.00828549347</v>
      </c>
      <c r="U345" s="53">
        <v>34.18</v>
      </c>
      <c r="V345" s="55">
        <v>4.2912636245091597E-3</v>
      </c>
      <c r="W345" s="53">
        <v>2.4549956318002599</v>
      </c>
    </row>
    <row r="346" spans="1:23" s="48" customFormat="1" ht="18.75">
      <c r="A346" s="47"/>
      <c r="B346" s="13" t="s">
        <v>998</v>
      </c>
      <c r="C346" s="72" t="s">
        <v>303</v>
      </c>
      <c r="D346" s="13" t="s">
        <v>882</v>
      </c>
      <c r="E346" s="13" t="s">
        <v>362</v>
      </c>
      <c r="F346" s="13">
        <v>645</v>
      </c>
      <c r="G346" s="13">
        <v>836.88323515034097</v>
      </c>
      <c r="H346" s="13">
        <v>50.579583333333296</v>
      </c>
      <c r="I346" s="13">
        <v>1.6832833333333299</v>
      </c>
      <c r="J346" s="13">
        <v>2</v>
      </c>
      <c r="K346" s="55">
        <v>7.5363656404380296E-3</v>
      </c>
      <c r="L346" s="53">
        <v>34.805629623560101</v>
      </c>
      <c r="M346" s="53">
        <v>839857.60986919596</v>
      </c>
      <c r="N346" s="53">
        <v>292317.72905635933</v>
      </c>
      <c r="O346" s="53">
        <v>880492.92216146586</v>
      </c>
      <c r="P346" s="53">
        <v>757351.75667896075</v>
      </c>
      <c r="Q346" s="53">
        <v>499653.45826586999</v>
      </c>
      <c r="R346" s="53">
        <v>15457.72757093865</v>
      </c>
      <c r="S346" s="53">
        <v>1435378.7964761865</v>
      </c>
      <c r="T346" s="53">
        <v>336830.32732378604</v>
      </c>
      <c r="U346" s="53">
        <v>54.75</v>
      </c>
      <c r="V346" s="55">
        <v>3.11736692242448E-3</v>
      </c>
      <c r="W346" s="53">
        <v>1.86473405718878</v>
      </c>
    </row>
    <row r="347" spans="1:23" s="48" customFormat="1" ht="18.75">
      <c r="A347" s="47"/>
      <c r="B347" s="36" t="s">
        <v>352</v>
      </c>
      <c r="C347" s="72" t="s">
        <v>303</v>
      </c>
      <c r="D347" s="13" t="s">
        <v>309</v>
      </c>
      <c r="E347" s="13" t="s">
        <v>366</v>
      </c>
      <c r="F347" s="13">
        <v>5979</v>
      </c>
      <c r="G347" s="13">
        <v>1031.9855191479201</v>
      </c>
      <c r="H347" s="13">
        <v>76.270416666666705</v>
      </c>
      <c r="I347" s="13">
        <v>0.60508333333333297</v>
      </c>
      <c r="J347" s="13">
        <v>2</v>
      </c>
      <c r="K347" s="55">
        <v>2.7834444978877002E-3</v>
      </c>
      <c r="L347" s="53">
        <v>37.235249305973603</v>
      </c>
      <c r="M347" s="53">
        <v>79045.925447679663</v>
      </c>
      <c r="N347" s="53">
        <v>29166.731751455907</v>
      </c>
      <c r="O347" s="53">
        <v>97344.568205449308</v>
      </c>
      <c r="P347" s="53">
        <v>63329.612839329107</v>
      </c>
      <c r="Q347" s="53">
        <v>100586.13431583295</v>
      </c>
      <c r="R347" s="53">
        <v>6666.7963702520028</v>
      </c>
      <c r="S347" s="53">
        <v>400165.33336454938</v>
      </c>
      <c r="T347" s="53">
        <v>95184.526919586817</v>
      </c>
      <c r="U347" s="53">
        <v>47.27</v>
      </c>
      <c r="V347" s="55">
        <v>7.3853620729096301E-3</v>
      </c>
      <c r="W347" s="53">
        <v>3.5817383042625202</v>
      </c>
    </row>
    <row r="348" spans="1:23" s="48" customFormat="1" ht="18.75">
      <c r="A348" s="47"/>
      <c r="B348" s="34" t="s">
        <v>285</v>
      </c>
      <c r="C348" s="72" t="s">
        <v>303</v>
      </c>
      <c r="D348" s="13" t="s">
        <v>286</v>
      </c>
      <c r="E348" s="13" t="s">
        <v>366</v>
      </c>
      <c r="F348" s="13">
        <v>7728</v>
      </c>
      <c r="G348" s="13">
        <v>874.87269200138405</v>
      </c>
      <c r="H348" s="13">
        <v>50.406950000000002</v>
      </c>
      <c r="I348" s="13">
        <v>0.60256666666666703</v>
      </c>
      <c r="J348" s="13">
        <v>2</v>
      </c>
      <c r="K348" s="55">
        <v>1.50244425528134E-4</v>
      </c>
      <c r="L348" s="53">
        <v>28.350489974211801</v>
      </c>
      <c r="M348" s="53">
        <v>45626.708282537664</v>
      </c>
      <c r="N348" s="53">
        <v>12935.395357203728</v>
      </c>
      <c r="O348" s="53">
        <v>81395.417943444292</v>
      </c>
      <c r="P348" s="53">
        <v>26797.34751440605</v>
      </c>
      <c r="Q348" s="53">
        <v>45443.6075971768</v>
      </c>
      <c r="R348" s="53">
        <v>3194.3287946292594</v>
      </c>
      <c r="S348" s="53">
        <v>171364.51233095935</v>
      </c>
      <c r="T348" s="53">
        <v>19247.686763182377</v>
      </c>
      <c r="U348" s="53">
        <v>41.27</v>
      </c>
      <c r="V348" s="55">
        <v>2.3310690085054401E-3</v>
      </c>
      <c r="W348" s="53">
        <v>1.33377066775843</v>
      </c>
    </row>
    <row r="349" spans="1:23" s="48" customFormat="1" ht="18.75">
      <c r="A349" s="47"/>
      <c r="B349" s="13" t="s">
        <v>999</v>
      </c>
      <c r="C349" s="72" t="s">
        <v>303</v>
      </c>
      <c r="D349" s="13" t="s">
        <v>425</v>
      </c>
      <c r="E349" s="13" t="s">
        <v>362</v>
      </c>
      <c r="F349" s="13">
        <v>5079</v>
      </c>
      <c r="G349" s="13">
        <v>722.33478405698804</v>
      </c>
      <c r="H349" s="13">
        <v>46.999233333333301</v>
      </c>
      <c r="I349" s="13">
        <v>0.62328333333333297</v>
      </c>
      <c r="J349" s="13">
        <v>2</v>
      </c>
      <c r="K349" s="55">
        <v>4.7788015736294198E-4</v>
      </c>
      <c r="L349" s="53">
        <v>110.805790466413</v>
      </c>
      <c r="M349" s="53">
        <v>44997.913321268832</v>
      </c>
      <c r="N349" s="53">
        <v>15456.48347510844</v>
      </c>
      <c r="O349" s="53">
        <v>66456.685426094526</v>
      </c>
      <c r="P349" s="53">
        <v>46188.307909937052</v>
      </c>
      <c r="Q349" s="53">
        <v>718.94976350027355</v>
      </c>
      <c r="R349" s="53">
        <v>796.63796850288691</v>
      </c>
      <c r="S349" s="53">
        <v>142028.78343260323</v>
      </c>
      <c r="T349" s="53">
        <v>71911.163864415095</v>
      </c>
      <c r="U349" s="53">
        <v>42.99</v>
      </c>
      <c r="V349" s="55">
        <v>2.5151802169602901E-3</v>
      </c>
      <c r="W349" s="53">
        <v>1.7434414850147799</v>
      </c>
    </row>
    <row r="350" spans="1:23" s="48" customFormat="1" ht="18.75">
      <c r="A350" s="47"/>
      <c r="B350" s="13" t="s">
        <v>1000</v>
      </c>
      <c r="C350" s="72" t="s">
        <v>303</v>
      </c>
      <c r="D350" s="13" t="s">
        <v>1001</v>
      </c>
      <c r="E350" s="13" t="s">
        <v>362</v>
      </c>
      <c r="F350" s="13">
        <v>3936</v>
      </c>
      <c r="G350" s="13">
        <v>846.37342516193701</v>
      </c>
      <c r="H350" s="13">
        <v>41.023200000000003</v>
      </c>
      <c r="I350" s="13">
        <v>0.52334999999999998</v>
      </c>
      <c r="J350" s="13">
        <v>2</v>
      </c>
      <c r="K350" s="55">
        <v>6.9049136435239697E-6</v>
      </c>
      <c r="L350" s="53">
        <v>77.708925511511893</v>
      </c>
      <c r="M350" s="53">
        <v>99532.336735735604</v>
      </c>
      <c r="N350" s="53">
        <v>33827.100326689506</v>
      </c>
      <c r="O350" s="53">
        <v>107140.54038938956</v>
      </c>
      <c r="P350" s="53">
        <v>41805.037157148552</v>
      </c>
      <c r="Q350" s="53">
        <v>330.75257874266998</v>
      </c>
      <c r="R350" s="53">
        <v>257.02427504254649</v>
      </c>
      <c r="S350" s="53">
        <v>142125.28572526516</v>
      </c>
      <c r="T350" s="53">
        <v>51743.16589174336</v>
      </c>
      <c r="U350" s="53">
        <v>56.06</v>
      </c>
      <c r="V350" s="55">
        <v>4.0973901136567301E-3</v>
      </c>
      <c r="W350" s="53">
        <v>2.4234469583323501</v>
      </c>
    </row>
    <row r="351" spans="1:23" s="48" customFormat="1" ht="18.75">
      <c r="A351" s="47"/>
      <c r="B351" s="65" t="s">
        <v>1002</v>
      </c>
      <c r="C351" s="72" t="s">
        <v>303</v>
      </c>
      <c r="D351" s="14" t="s">
        <v>1003</v>
      </c>
      <c r="E351" s="14" t="s">
        <v>366</v>
      </c>
      <c r="F351" s="13">
        <v>4068</v>
      </c>
      <c r="G351" s="13">
        <v>1159.5252277182799</v>
      </c>
      <c r="H351" s="13">
        <v>94.2283166666667</v>
      </c>
      <c r="I351" s="13">
        <v>0.54379999999999995</v>
      </c>
      <c r="J351" s="13">
        <v>2</v>
      </c>
      <c r="K351" s="55">
        <v>5.9676080741755102E-5</v>
      </c>
      <c r="L351" s="53">
        <v>23.859664857326401</v>
      </c>
      <c r="M351" s="53">
        <v>232455.38448313731</v>
      </c>
      <c r="N351" s="53">
        <v>55463.075680486123</v>
      </c>
      <c r="O351" s="53">
        <v>111343.3646362952</v>
      </c>
      <c r="P351" s="53">
        <v>81414.377376307253</v>
      </c>
      <c r="Q351" s="53">
        <v>45797.640297862454</v>
      </c>
      <c r="R351" s="53">
        <v>9653.925274736268</v>
      </c>
      <c r="S351" s="53">
        <v>261606.07278741596</v>
      </c>
      <c r="T351" s="53">
        <v>17219.78621682493</v>
      </c>
      <c r="U351" s="53">
        <v>35.1</v>
      </c>
      <c r="V351" s="55">
        <v>5.1025027946707303E-3</v>
      </c>
      <c r="W351" s="53">
        <v>2.20217305470032</v>
      </c>
    </row>
    <row r="352" spans="1:23" s="48" customFormat="1" ht="18.75">
      <c r="A352" s="47"/>
      <c r="B352" s="13" t="s">
        <v>1004</v>
      </c>
      <c r="C352" s="72" t="s">
        <v>303</v>
      </c>
      <c r="D352" s="13" t="s">
        <v>1005</v>
      </c>
      <c r="E352" s="13" t="s">
        <v>362</v>
      </c>
      <c r="F352" s="13">
        <v>1286</v>
      </c>
      <c r="G352" s="13">
        <v>824.39856433585805</v>
      </c>
      <c r="H352" s="13">
        <v>75.302583333333303</v>
      </c>
      <c r="I352" s="13">
        <v>1.39445</v>
      </c>
      <c r="J352" s="13">
        <v>2</v>
      </c>
      <c r="K352" s="55">
        <v>2.5641604142201402E-6</v>
      </c>
      <c r="L352" s="53">
        <v>16.396179594604501</v>
      </c>
      <c r="M352" s="53">
        <v>172418.31171917965</v>
      </c>
      <c r="N352" s="53">
        <v>16921.840195875193</v>
      </c>
      <c r="O352" s="53">
        <v>531124.24775218964</v>
      </c>
      <c r="P352" s="53">
        <v>462249.5925429716</v>
      </c>
      <c r="Q352" s="53">
        <v>228470.21413156</v>
      </c>
      <c r="R352" s="53">
        <v>37460.386629188637</v>
      </c>
      <c r="S352" s="53">
        <v>1030711.4434532137</v>
      </c>
      <c r="T352" s="53">
        <v>165809.2044942503</v>
      </c>
      <c r="U352" s="53">
        <v>64.69</v>
      </c>
      <c r="V352" s="55">
        <v>3.77573795549324E-3</v>
      </c>
      <c r="W352" s="53">
        <v>2.29280213923888</v>
      </c>
    </row>
    <row r="353" spans="1:23" s="48" customFormat="1" ht="18.75">
      <c r="A353" s="47"/>
      <c r="B353" s="13" t="s">
        <v>1006</v>
      </c>
      <c r="C353" s="72" t="s">
        <v>303</v>
      </c>
      <c r="D353" s="13" t="s">
        <v>54</v>
      </c>
      <c r="E353" s="13" t="s">
        <v>362</v>
      </c>
      <c r="F353" s="13">
        <v>1390</v>
      </c>
      <c r="G353" s="13">
        <v>751.87752384878604</v>
      </c>
      <c r="H353" s="13">
        <v>46.952833333333302</v>
      </c>
      <c r="I353" s="13">
        <v>1.2139500000000001</v>
      </c>
      <c r="J353" s="13">
        <v>2</v>
      </c>
      <c r="K353" s="55">
        <v>6.9624777054855299E-9</v>
      </c>
      <c r="L353" s="53">
        <v>47.8715543843023</v>
      </c>
      <c r="M353" s="53">
        <v>278474.0089156683</v>
      </c>
      <c r="N353" s="53">
        <v>133309.83662421079</v>
      </c>
      <c r="O353" s="53">
        <v>337567.60910076229</v>
      </c>
      <c r="P353" s="53">
        <v>122294.82889407649</v>
      </c>
      <c r="Q353" s="53">
        <v>0</v>
      </c>
      <c r="R353" s="53">
        <v>0</v>
      </c>
      <c r="S353" s="53">
        <v>926878.41677305161</v>
      </c>
      <c r="T353" s="53">
        <v>359813.96670067339</v>
      </c>
      <c r="U353" s="53">
        <v>47.72</v>
      </c>
      <c r="V353" s="55">
        <v>3.1947638115070701E-3</v>
      </c>
      <c r="W353" s="53">
        <v>2.1273786110973401</v>
      </c>
    </row>
    <row r="354" spans="1:23" s="48" customFormat="1" ht="18.75">
      <c r="A354" s="47"/>
      <c r="B354" s="14" t="s">
        <v>1007</v>
      </c>
      <c r="C354" s="72" t="s">
        <v>303</v>
      </c>
      <c r="D354" s="14" t="s">
        <v>1022</v>
      </c>
      <c r="E354" s="14" t="s">
        <v>362</v>
      </c>
      <c r="F354" s="13">
        <v>4481</v>
      </c>
      <c r="G354" s="13">
        <v>829.37062641437603</v>
      </c>
      <c r="H354" s="13">
        <v>41.159333333333301</v>
      </c>
      <c r="I354" s="13">
        <v>0.75276666666666703</v>
      </c>
      <c r="J354" s="13">
        <v>2</v>
      </c>
      <c r="K354" s="55">
        <v>7.3252395321643504E-4</v>
      </c>
      <c r="L354" s="53">
        <v>70.409378763453205</v>
      </c>
      <c r="M354" s="53">
        <v>55036.370187908433</v>
      </c>
      <c r="N354" s="53">
        <v>18403.202253896252</v>
      </c>
      <c r="O354" s="53">
        <v>69499.204869552908</v>
      </c>
      <c r="P354" s="53">
        <v>57745.13488479863</v>
      </c>
      <c r="Q354" s="53">
        <v>6114.6565287801304</v>
      </c>
      <c r="R354" s="53">
        <v>4305.2916754330181</v>
      </c>
      <c r="S354" s="53">
        <v>240612.6615273887</v>
      </c>
      <c r="T354" s="53">
        <v>101692.65193746319</v>
      </c>
      <c r="U354" s="53">
        <v>54.78</v>
      </c>
      <c r="V354" s="55">
        <v>3.9998949930577501E-3</v>
      </c>
      <c r="W354" s="53">
        <v>2.41434187692228</v>
      </c>
    </row>
    <row r="355" spans="1:23" s="48" customFormat="1" ht="18.75">
      <c r="A355" s="47"/>
      <c r="B355" s="36" t="s">
        <v>178</v>
      </c>
      <c r="C355" s="72" t="s">
        <v>303</v>
      </c>
      <c r="D355" s="13" t="s">
        <v>56</v>
      </c>
      <c r="E355" s="13" t="s">
        <v>366</v>
      </c>
      <c r="F355" s="13">
        <v>7710</v>
      </c>
      <c r="G355" s="13">
        <v>712.81963767947605</v>
      </c>
      <c r="H355" s="13">
        <v>39.6494</v>
      </c>
      <c r="I355" s="13">
        <v>1.25295</v>
      </c>
      <c r="J355" s="13">
        <v>2</v>
      </c>
      <c r="K355" s="55">
        <v>1.3279117224329601E-4</v>
      </c>
      <c r="L355" s="53">
        <v>87.778994630194404</v>
      </c>
      <c r="M355" s="53">
        <v>1446.1144780126499</v>
      </c>
      <c r="N355" s="53">
        <v>1269.3847500011877</v>
      </c>
      <c r="O355" s="53">
        <v>91191.965384563373</v>
      </c>
      <c r="P355" s="53">
        <v>50425.395828769579</v>
      </c>
      <c r="Q355" s="53">
        <v>1428.79226746174</v>
      </c>
      <c r="R355" s="53">
        <v>31.001376463573788</v>
      </c>
      <c r="S355" s="53">
        <v>215591.59367228902</v>
      </c>
      <c r="T355" s="53">
        <v>116967.84883524332</v>
      </c>
      <c r="U355" s="53">
        <v>30.43</v>
      </c>
      <c r="V355" s="55">
        <v>3.2224251917796201E-3</v>
      </c>
      <c r="W355" s="53">
        <v>2.2635406895580199</v>
      </c>
    </row>
    <row r="356" spans="1:23" s="48" customFormat="1" ht="18.75">
      <c r="A356" s="47"/>
      <c r="B356" s="13" t="s">
        <v>216</v>
      </c>
      <c r="C356" s="72" t="s">
        <v>303</v>
      </c>
      <c r="D356" s="13" t="s">
        <v>1023</v>
      </c>
      <c r="E356" s="13" t="s">
        <v>362</v>
      </c>
      <c r="F356" s="13">
        <v>1348</v>
      </c>
      <c r="G356" s="13">
        <v>813.36447514152803</v>
      </c>
      <c r="H356" s="13">
        <v>64.895733333333297</v>
      </c>
      <c r="I356" s="13">
        <v>1.2016166666666701</v>
      </c>
      <c r="J356" s="13">
        <v>2</v>
      </c>
      <c r="K356" s="55">
        <v>5.5797371239663096E-4</v>
      </c>
      <c r="L356" s="53">
        <v>86.729272143331798</v>
      </c>
      <c r="M356" s="53">
        <v>89744.690017280402</v>
      </c>
      <c r="N356" s="53">
        <v>41347.780333241753</v>
      </c>
      <c r="O356" s="53">
        <v>274519.89315124863</v>
      </c>
      <c r="P356" s="53">
        <v>128880.23190433747</v>
      </c>
      <c r="Q356" s="53">
        <v>55800.22384895345</v>
      </c>
      <c r="R356" s="53">
        <v>48395.127998547177</v>
      </c>
      <c r="S356" s="53">
        <v>905840.82462157344</v>
      </c>
      <c r="T356" s="53">
        <v>112520.50392718578</v>
      </c>
      <c r="U356" s="53">
        <v>60.92</v>
      </c>
      <c r="V356" s="55">
        <v>3.9973492966964798E-3</v>
      </c>
      <c r="W356" s="53">
        <v>2.4603457309662602</v>
      </c>
    </row>
    <row r="357" spans="1:23" s="48" customFormat="1" ht="18.75">
      <c r="A357" s="47"/>
      <c r="B357" s="13" t="s">
        <v>1008</v>
      </c>
      <c r="C357" s="72" t="s">
        <v>303</v>
      </c>
      <c r="D357" s="13" t="s">
        <v>1009</v>
      </c>
      <c r="E357" s="13" t="s">
        <v>362</v>
      </c>
      <c r="F357" s="13">
        <v>5935</v>
      </c>
      <c r="G357" s="13">
        <v>771.83508546604003</v>
      </c>
      <c r="H357" s="13">
        <v>53.810949999999998</v>
      </c>
      <c r="I357" s="13">
        <v>0.54515000000000002</v>
      </c>
      <c r="J357" s="13">
        <v>2</v>
      </c>
      <c r="K357" s="55">
        <v>4.2520930000729002E-3</v>
      </c>
      <c r="L357" s="53">
        <v>72.199543880950998</v>
      </c>
      <c r="M357" s="53">
        <v>37425.793247474168</v>
      </c>
      <c r="N357" s="53">
        <v>20339.209161353196</v>
      </c>
      <c r="O357" s="53">
        <v>76228.649822578271</v>
      </c>
      <c r="P357" s="53">
        <v>39896.647501759879</v>
      </c>
      <c r="Q357" s="53">
        <v>18006.972418176389</v>
      </c>
      <c r="R357" s="53">
        <v>13000.951952692016</v>
      </c>
      <c r="S357" s="53">
        <v>189698.32580915836</v>
      </c>
      <c r="T357" s="53">
        <v>60721.354833642399</v>
      </c>
      <c r="U357" s="53">
        <v>16.39</v>
      </c>
      <c r="V357" s="55">
        <v>3.4179983199464901E-3</v>
      </c>
      <c r="W357" s="53">
        <v>2.21710079611114</v>
      </c>
    </row>
    <row r="358" spans="1:23" s="48" customFormat="1" ht="18.75">
      <c r="A358" s="47"/>
      <c r="B358" s="9" t="s">
        <v>176</v>
      </c>
      <c r="C358" s="72" t="s">
        <v>303</v>
      </c>
      <c r="D358" s="23" t="s">
        <v>316</v>
      </c>
      <c r="E358" s="23" t="s">
        <v>362</v>
      </c>
      <c r="F358" s="13">
        <v>2342</v>
      </c>
      <c r="G358" s="13">
        <v>615.80323710660105</v>
      </c>
      <c r="H358" s="13">
        <v>35.551250000000003</v>
      </c>
      <c r="I358" s="13">
        <v>1.54351666666667</v>
      </c>
      <c r="J358" s="13">
        <v>2</v>
      </c>
      <c r="K358" s="55">
        <v>2.7217854932526402E-4</v>
      </c>
      <c r="L358" s="53">
        <v>128.85318229457701</v>
      </c>
      <c r="M358" s="53">
        <v>3925.6486507357663</v>
      </c>
      <c r="N358" s="53">
        <v>2289.0849576874584</v>
      </c>
      <c r="O358" s="53">
        <v>384973.92080322368</v>
      </c>
      <c r="P358" s="53">
        <v>387539.68681170099</v>
      </c>
      <c r="Q358" s="53">
        <v>1570.862751043614</v>
      </c>
      <c r="R358" s="53">
        <v>2024.1066441998296</v>
      </c>
      <c r="S358" s="53">
        <v>181029.962419519</v>
      </c>
      <c r="T358" s="53">
        <v>85293.867027715169</v>
      </c>
      <c r="U358" s="53">
        <v>47.13</v>
      </c>
      <c r="V358" s="55">
        <v>3.1212794422117401E-3</v>
      </c>
      <c r="W358" s="53">
        <v>2.5384741973997702</v>
      </c>
    </row>
    <row r="359" spans="1:23" s="48" customFormat="1" ht="18.75">
      <c r="A359" s="47"/>
      <c r="B359" s="4" t="s">
        <v>318</v>
      </c>
      <c r="C359" s="72" t="s">
        <v>303</v>
      </c>
      <c r="D359" s="4" t="s">
        <v>287</v>
      </c>
      <c r="E359" s="13" t="s">
        <v>362</v>
      </c>
      <c r="F359" s="13">
        <v>614</v>
      </c>
      <c r="G359" s="13">
        <v>748.36117504048002</v>
      </c>
      <c r="H359" s="13">
        <v>43.424500000000002</v>
      </c>
      <c r="I359" s="13">
        <v>1.04613333333333</v>
      </c>
      <c r="J359" s="13">
        <v>2</v>
      </c>
      <c r="K359" s="55">
        <v>1.36438149570794E-3</v>
      </c>
      <c r="L359" s="53">
        <v>47.923577364746698</v>
      </c>
      <c r="M359" s="53">
        <v>259258.35579023868</v>
      </c>
      <c r="N359" s="53">
        <v>124245.8787117051</v>
      </c>
      <c r="O359" s="53">
        <v>390618.73215880507</v>
      </c>
      <c r="P359" s="53">
        <v>375011.66755603754</v>
      </c>
      <c r="Q359" s="53">
        <v>62953.8774256002</v>
      </c>
      <c r="R359" s="53">
        <v>6285.9406116072478</v>
      </c>
      <c r="S359" s="53">
        <v>1080188.8191258775</v>
      </c>
      <c r="T359" s="53">
        <v>490952.71195921151</v>
      </c>
      <c r="U359" s="53">
        <v>41.12</v>
      </c>
      <c r="V359" s="55">
        <v>2.8971471999739199E-3</v>
      </c>
      <c r="W359" s="53">
        <v>1.9382737020357099</v>
      </c>
    </row>
    <row r="360" spans="1:23" s="48" customFormat="1" ht="18.75">
      <c r="A360" s="47"/>
      <c r="B360" s="36" t="s">
        <v>232</v>
      </c>
      <c r="C360" s="72" t="s">
        <v>303</v>
      </c>
      <c r="D360" s="13" t="s">
        <v>233</v>
      </c>
      <c r="E360" s="13" t="s">
        <v>366</v>
      </c>
      <c r="F360" s="13">
        <v>2032</v>
      </c>
      <c r="G360" s="13">
        <v>879.43487788689595</v>
      </c>
      <c r="H360" s="13">
        <v>65.239999999999995</v>
      </c>
      <c r="I360" s="13">
        <v>0.75324999999999998</v>
      </c>
      <c r="J360" s="13">
        <v>2</v>
      </c>
      <c r="K360" s="55">
        <v>1.2536690513805799E-3</v>
      </c>
      <c r="L360" s="53">
        <v>106.571392082115</v>
      </c>
      <c r="M360" s="53">
        <v>85703.380885886305</v>
      </c>
      <c r="N360" s="53">
        <v>24901.25958681295</v>
      </c>
      <c r="O360" s="53">
        <v>543116.35181797936</v>
      </c>
      <c r="P360" s="53">
        <v>441559.65612050053</v>
      </c>
      <c r="Q360" s="53">
        <v>23478.554254897957</v>
      </c>
      <c r="R360" s="53">
        <v>25021.422110199444</v>
      </c>
      <c r="S360" s="53">
        <v>638890.26629289601</v>
      </c>
      <c r="T360" s="53">
        <v>143812.66740067431</v>
      </c>
      <c r="U360" s="53">
        <v>31.17</v>
      </c>
      <c r="V360" s="55">
        <v>3.2028400328272299E-3</v>
      </c>
      <c r="W360" s="53">
        <v>1.82305625791315</v>
      </c>
    </row>
    <row r="361" spans="1:23" s="48" customFormat="1" ht="18.75">
      <c r="A361" s="47"/>
      <c r="B361" s="36" t="s">
        <v>1010</v>
      </c>
      <c r="C361" s="72" t="s">
        <v>303</v>
      </c>
      <c r="D361" s="13" t="s">
        <v>1011</v>
      </c>
      <c r="E361" s="13" t="s">
        <v>366</v>
      </c>
      <c r="F361" s="13">
        <v>3808</v>
      </c>
      <c r="G361" s="13">
        <v>945.90040886406905</v>
      </c>
      <c r="H361" s="13">
        <v>55.442983333333302</v>
      </c>
      <c r="I361" s="13">
        <v>1.32046666666667</v>
      </c>
      <c r="J361" s="13">
        <v>2</v>
      </c>
      <c r="K361" s="55">
        <v>1.93994953751608E-4</v>
      </c>
      <c r="L361" s="53">
        <v>37.266824914051398</v>
      </c>
      <c r="M361" s="53">
        <v>292113.10561130935</v>
      </c>
      <c r="N361" s="53">
        <v>93340.482787049972</v>
      </c>
      <c r="O361" s="53">
        <v>367454.07087064412</v>
      </c>
      <c r="P361" s="53">
        <v>259120.02124621312</v>
      </c>
      <c r="Q361" s="53">
        <v>67538.972590706107</v>
      </c>
      <c r="R361" s="53">
        <v>4977.3259262768861</v>
      </c>
      <c r="S361" s="53">
        <v>754790.64795435464</v>
      </c>
      <c r="T361" s="53">
        <v>281286.50924078561</v>
      </c>
      <c r="U361" s="53">
        <v>51.91</v>
      </c>
      <c r="V361" s="55">
        <v>-2.63352056222175E-2</v>
      </c>
      <c r="W361" s="53">
        <v>13.935352966859</v>
      </c>
    </row>
    <row r="362" spans="1:23" s="48" customFormat="1" ht="18.75">
      <c r="A362" s="47"/>
      <c r="B362" s="36" t="s">
        <v>259</v>
      </c>
      <c r="C362" s="72" t="s">
        <v>303</v>
      </c>
      <c r="D362" s="13" t="s">
        <v>260</v>
      </c>
      <c r="E362" s="13" t="s">
        <v>366</v>
      </c>
      <c r="F362" s="13">
        <v>1862</v>
      </c>
      <c r="G362" s="13">
        <v>812.37503538492001</v>
      </c>
      <c r="H362" s="13">
        <v>55.859250000000003</v>
      </c>
      <c r="I362" s="13">
        <v>0.88576666666666704</v>
      </c>
      <c r="J362" s="13">
        <v>2</v>
      </c>
      <c r="K362" s="55">
        <v>6.7894103924492902E-6</v>
      </c>
      <c r="L362" s="53">
        <v>49.150246382789497</v>
      </c>
      <c r="M362" s="53">
        <v>139048.24101603514</v>
      </c>
      <c r="N362" s="53">
        <v>68342.553050316201</v>
      </c>
      <c r="O362" s="53">
        <v>287358.89790425304</v>
      </c>
      <c r="P362" s="53">
        <v>169680.62337705065</v>
      </c>
      <c r="Q362" s="53">
        <v>9066.5106042946791</v>
      </c>
      <c r="R362" s="53">
        <v>3300.1540395451107</v>
      </c>
      <c r="S362" s="53">
        <v>1167087.8061045043</v>
      </c>
      <c r="T362" s="53">
        <v>290962.21360125433</v>
      </c>
      <c r="U362" s="53">
        <v>41.27</v>
      </c>
      <c r="V362" s="55">
        <v>3.0178360807440198E-3</v>
      </c>
      <c r="W362" s="53">
        <v>1.8597249273950101</v>
      </c>
    </row>
    <row r="363" spans="1:23" s="48" customFormat="1" ht="18.75">
      <c r="A363" s="47"/>
      <c r="B363" s="65" t="s">
        <v>1012</v>
      </c>
      <c r="C363" s="72" t="s">
        <v>303</v>
      </c>
      <c r="D363" s="4" t="s">
        <v>1013</v>
      </c>
      <c r="E363" s="13" t="s">
        <v>366</v>
      </c>
      <c r="F363" s="13">
        <v>996</v>
      </c>
      <c r="G363" s="13">
        <v>918.40288248602099</v>
      </c>
      <c r="H363" s="13">
        <v>63.096883333333302</v>
      </c>
      <c r="I363" s="13">
        <v>1.3841666666666701</v>
      </c>
      <c r="J363" s="13">
        <v>2</v>
      </c>
      <c r="K363" s="55">
        <v>1.2528578820836199E-4</v>
      </c>
      <c r="L363" s="53">
        <v>18.2393647436671</v>
      </c>
      <c r="M363" s="53">
        <v>632729.38300600869</v>
      </c>
      <c r="N363" s="53">
        <v>79065.219409684272</v>
      </c>
      <c r="O363" s="53">
        <v>681508.12647216115</v>
      </c>
      <c r="P363" s="53">
        <v>544554.98929712526</v>
      </c>
      <c r="Q363" s="53">
        <v>734490.84612060245</v>
      </c>
      <c r="R363" s="53">
        <v>64445.106892576157</v>
      </c>
      <c r="S363" s="53">
        <v>1906350.1822217901</v>
      </c>
      <c r="T363" s="53">
        <v>347706.16302699479</v>
      </c>
      <c r="U363" s="53">
        <v>56.63</v>
      </c>
      <c r="V363" s="55">
        <v>2.1120382823482898E-3</v>
      </c>
      <c r="W363" s="53">
        <v>1.1511068396625499</v>
      </c>
    </row>
    <row r="364" spans="1:23" s="48" customFormat="1" ht="18.75">
      <c r="A364" s="47"/>
      <c r="B364" s="36" t="s">
        <v>307</v>
      </c>
      <c r="C364" s="72" t="s">
        <v>303</v>
      </c>
      <c r="D364" s="13" t="s">
        <v>308</v>
      </c>
      <c r="E364" s="13" t="s">
        <v>366</v>
      </c>
      <c r="F364" s="13">
        <v>1995</v>
      </c>
      <c r="G364" s="13">
        <v>1061.9637643169001</v>
      </c>
      <c r="H364" s="13">
        <v>44.6218</v>
      </c>
      <c r="I364" s="13">
        <v>0.93464999999999998</v>
      </c>
      <c r="J364" s="13">
        <v>2</v>
      </c>
      <c r="K364" s="55">
        <v>7.1582788700287302E-3</v>
      </c>
      <c r="L364" s="53">
        <v>53.946574829246302</v>
      </c>
      <c r="M364" s="53">
        <v>337257.21241649333</v>
      </c>
      <c r="N364" s="53">
        <v>181938.71446329344</v>
      </c>
      <c r="O364" s="53">
        <v>337456.76209753804</v>
      </c>
      <c r="P364" s="53">
        <v>293480.37741270696</v>
      </c>
      <c r="Q364" s="53">
        <v>126213.0086011805</v>
      </c>
      <c r="R364" s="53">
        <v>8908.4040001062476</v>
      </c>
      <c r="S364" s="53">
        <v>956727.59231709561</v>
      </c>
      <c r="T364" s="53">
        <v>395062.17964520503</v>
      </c>
      <c r="U364" s="53">
        <v>38.119999999999997</v>
      </c>
      <c r="V364" s="55">
        <v>4.2757000442179604E-3</v>
      </c>
      <c r="W364" s="53">
        <v>2.0150254552507199</v>
      </c>
    </row>
    <row r="365" spans="1:23" s="48" customFormat="1" ht="18.75">
      <c r="A365" s="47"/>
      <c r="B365" s="36" t="s">
        <v>171</v>
      </c>
      <c r="C365" s="72" t="s">
        <v>303</v>
      </c>
      <c r="D365" s="13" t="s">
        <v>172</v>
      </c>
      <c r="E365" s="13" t="s">
        <v>366</v>
      </c>
      <c r="F365" s="13">
        <v>2606</v>
      </c>
      <c r="G365" s="13">
        <v>638.26475905857797</v>
      </c>
      <c r="H365" s="13">
        <v>61.785550000000001</v>
      </c>
      <c r="I365" s="13">
        <v>1.1910166666666699</v>
      </c>
      <c r="J365" s="13">
        <v>2</v>
      </c>
      <c r="K365" s="55">
        <v>2.7245880697630599E-3</v>
      </c>
      <c r="L365" s="53">
        <v>54.308165693814701</v>
      </c>
      <c r="M365" s="53">
        <v>166063.06511555999</v>
      </c>
      <c r="N365" s="53">
        <v>22136.812976160858</v>
      </c>
      <c r="O365" s="53">
        <v>198706.24330010137</v>
      </c>
      <c r="P365" s="53">
        <v>106842.36178084045</v>
      </c>
      <c r="Q365" s="53">
        <v>64317.069870963955</v>
      </c>
      <c r="R365" s="53">
        <v>5122.4715056793739</v>
      </c>
      <c r="S365" s="53">
        <v>476866.05930155003</v>
      </c>
      <c r="T365" s="53">
        <v>107014.04428649398</v>
      </c>
      <c r="U365" s="53">
        <v>52.5</v>
      </c>
      <c r="V365" s="55">
        <v>2.46518339599788E-3</v>
      </c>
      <c r="W365" s="53">
        <v>1.93421672678603</v>
      </c>
    </row>
    <row r="366" spans="1:23" s="48" customFormat="1" ht="18.75">
      <c r="A366" s="47"/>
      <c r="B366" s="36" t="s">
        <v>283</v>
      </c>
      <c r="C366" s="72" t="s">
        <v>303</v>
      </c>
      <c r="D366" s="23" t="s">
        <v>284</v>
      </c>
      <c r="E366" s="23" t="s">
        <v>366</v>
      </c>
      <c r="F366" s="13">
        <v>3388</v>
      </c>
      <c r="G366" s="13">
        <v>1195.52513613255</v>
      </c>
      <c r="H366" s="13">
        <v>51.771583333333297</v>
      </c>
      <c r="I366" s="13">
        <v>0.68335000000000001</v>
      </c>
      <c r="J366" s="13">
        <v>1</v>
      </c>
      <c r="K366" s="55">
        <v>4.5260538109468404E-3</v>
      </c>
      <c r="L366" s="53">
        <v>71.133903500907905</v>
      </c>
      <c r="M366" s="53">
        <v>128141.71003618634</v>
      </c>
      <c r="N366" s="53">
        <v>91152.200361554133</v>
      </c>
      <c r="O366" s="53">
        <v>610988.11944522464</v>
      </c>
      <c r="P366" s="53">
        <v>551607.90405624092</v>
      </c>
      <c r="Q366" s="53">
        <v>46611.750471642299</v>
      </c>
      <c r="R366" s="53">
        <v>17673.824150393903</v>
      </c>
      <c r="S366" s="53">
        <v>615565.09526287636</v>
      </c>
      <c r="T366" s="53">
        <v>208345.4854018029</v>
      </c>
      <c r="U366" s="53">
        <v>40.22</v>
      </c>
      <c r="V366" s="55">
        <v>2.55966567124233E-3</v>
      </c>
      <c r="W366" s="53">
        <v>2.1428487950236601</v>
      </c>
    </row>
    <row r="367" spans="1:23" s="48" customFormat="1" ht="18.75">
      <c r="A367" s="47"/>
      <c r="B367" s="4" t="s">
        <v>250</v>
      </c>
      <c r="C367" s="72" t="s">
        <v>303</v>
      </c>
      <c r="D367" s="4" t="s">
        <v>251</v>
      </c>
      <c r="E367" s="13" t="s">
        <v>362</v>
      </c>
      <c r="F367" s="13">
        <v>1180</v>
      </c>
      <c r="G367" s="13">
        <v>975.78454948063097</v>
      </c>
      <c r="H367" s="13">
        <v>70.441666666666706</v>
      </c>
      <c r="I367" s="13">
        <v>1.01108333333333</v>
      </c>
      <c r="J367" s="13">
        <v>3</v>
      </c>
      <c r="K367" s="55">
        <v>6.1811005078182796E-5</v>
      </c>
      <c r="L367" s="53">
        <v>50.629126927239597</v>
      </c>
      <c r="M367" s="53">
        <v>401755.04740673275</v>
      </c>
      <c r="N367" s="53">
        <v>203405.07288814592</v>
      </c>
      <c r="O367" s="53">
        <v>851652.95882569242</v>
      </c>
      <c r="P367" s="53">
        <v>670832.76098074066</v>
      </c>
      <c r="Q367" s="53">
        <v>61028.176242115602</v>
      </c>
      <c r="R367" s="53">
        <v>6133.8852711786376</v>
      </c>
      <c r="S367" s="53">
        <v>2203597.8665605835</v>
      </c>
      <c r="T367" s="53">
        <v>58875.362427128588</v>
      </c>
      <c r="U367" s="53">
        <v>37.409999999999997</v>
      </c>
      <c r="V367" s="55">
        <v>4.7190412519739801E-3</v>
      </c>
      <c r="W367" s="53">
        <v>1.61371867462227</v>
      </c>
    </row>
    <row r="368" spans="1:23" s="48" customFormat="1" ht="18.75">
      <c r="A368" s="47"/>
      <c r="B368" s="13" t="s">
        <v>1014</v>
      </c>
      <c r="C368" s="72" t="s">
        <v>303</v>
      </c>
      <c r="D368" s="4" t="s">
        <v>168</v>
      </c>
      <c r="E368" s="13" t="s">
        <v>362</v>
      </c>
      <c r="F368" s="13">
        <v>594</v>
      </c>
      <c r="G368" s="13">
        <v>805.88277394957504</v>
      </c>
      <c r="H368" s="13">
        <v>77.251216666666707</v>
      </c>
      <c r="I368" s="13">
        <v>1.2584</v>
      </c>
      <c r="J368" s="13">
        <v>2</v>
      </c>
      <c r="K368" s="55">
        <v>9.9794700568200904E-5</v>
      </c>
      <c r="L368" s="53">
        <v>21.2873040180943</v>
      </c>
      <c r="M368" s="53">
        <v>640390.47859499732</v>
      </c>
      <c r="N368" s="53">
        <v>58063.211487366345</v>
      </c>
      <c r="O368" s="53">
        <v>916261.86858591239</v>
      </c>
      <c r="P368" s="53">
        <v>349719.08528212423</v>
      </c>
      <c r="Q368" s="53">
        <v>613495.34823921451</v>
      </c>
      <c r="R368" s="53">
        <v>13468.164033795374</v>
      </c>
      <c r="S368" s="53">
        <v>2171090.5684074401</v>
      </c>
      <c r="T368" s="53">
        <v>373017.49916018127</v>
      </c>
      <c r="U368" s="53">
        <v>58.89</v>
      </c>
      <c r="V368" s="55">
        <v>3.8949653896907001E-3</v>
      </c>
      <c r="W368" s="53">
        <v>2.41961323594911</v>
      </c>
    </row>
    <row r="369" spans="1:23" s="48" customFormat="1" ht="18.75">
      <c r="A369" s="47"/>
      <c r="B369" s="13" t="s">
        <v>1015</v>
      </c>
      <c r="C369" s="72" t="s">
        <v>303</v>
      </c>
      <c r="D369" s="13" t="s">
        <v>235</v>
      </c>
      <c r="E369" s="13" t="s">
        <v>362</v>
      </c>
      <c r="F369" s="13">
        <v>2669</v>
      </c>
      <c r="G369" s="13">
        <v>1138.5355284653799</v>
      </c>
      <c r="H369" s="13">
        <v>77.925966666666696</v>
      </c>
      <c r="I369" s="13">
        <v>0.84131666666666705</v>
      </c>
      <c r="J369" s="13">
        <v>2</v>
      </c>
      <c r="K369" s="55">
        <v>1.34819212015413E-5</v>
      </c>
      <c r="L369" s="53">
        <v>22.492511868762001</v>
      </c>
      <c r="M369" s="53">
        <v>125677.69717078334</v>
      </c>
      <c r="N369" s="53">
        <v>15585.742838551158</v>
      </c>
      <c r="O369" s="53">
        <v>290484.07510242908</v>
      </c>
      <c r="P369" s="53">
        <v>231882.08587998452</v>
      </c>
      <c r="Q369" s="53">
        <v>167373.87610403751</v>
      </c>
      <c r="R369" s="53">
        <v>29974.164571450674</v>
      </c>
      <c r="S369" s="53">
        <v>990100.45091916004</v>
      </c>
      <c r="T369" s="53">
        <v>222698.46143565816</v>
      </c>
      <c r="U369" s="53">
        <v>64.849999999999994</v>
      </c>
      <c r="V369" s="55">
        <v>3.9039970070007301E-3</v>
      </c>
      <c r="W369" s="53">
        <v>1.7160029649427599</v>
      </c>
    </row>
    <row r="370" spans="1:23" s="48" customFormat="1" ht="18.75">
      <c r="A370" s="47"/>
      <c r="B370" s="34" t="s">
        <v>240</v>
      </c>
      <c r="C370" s="72" t="s">
        <v>303</v>
      </c>
      <c r="D370" s="4" t="s">
        <v>235</v>
      </c>
      <c r="E370" s="13" t="s">
        <v>366</v>
      </c>
      <c r="F370" s="13">
        <v>154</v>
      </c>
      <c r="G370" s="13">
        <v>1133.5463213436699</v>
      </c>
      <c r="H370" s="13">
        <v>105.38401666666699</v>
      </c>
      <c r="I370" s="13">
        <v>1.1931</v>
      </c>
      <c r="J370" s="13">
        <v>3</v>
      </c>
      <c r="K370" s="55">
        <v>6.7290920602314199E-7</v>
      </c>
      <c r="L370" s="53">
        <v>17.156153311179001</v>
      </c>
      <c r="M370" s="53">
        <v>1292654.5678667</v>
      </c>
      <c r="N370" s="53">
        <v>115027.35417143986</v>
      </c>
      <c r="O370" s="53">
        <v>2560552.3868555105</v>
      </c>
      <c r="P370" s="53">
        <v>2163359.2285360871</v>
      </c>
      <c r="Q370" s="53">
        <v>1739248.7950368901</v>
      </c>
      <c r="R370" s="53">
        <v>77075.149174848339</v>
      </c>
      <c r="S370" s="53">
        <v>7721718.5373252733</v>
      </c>
      <c r="T370" s="53">
        <v>1324749.8705212537</v>
      </c>
      <c r="U370" s="53">
        <v>19.91</v>
      </c>
      <c r="V370" s="55">
        <v>8.2346303670419695E-3</v>
      </c>
      <c r="W370" s="53">
        <v>2.4236545786779602</v>
      </c>
    </row>
    <row r="371" spans="1:23" s="48" customFormat="1" ht="18.75">
      <c r="A371" s="47"/>
      <c r="B371" s="36" t="s">
        <v>194</v>
      </c>
      <c r="C371" s="72" t="s">
        <v>303</v>
      </c>
      <c r="D371" s="13" t="s">
        <v>195</v>
      </c>
      <c r="E371" s="13" t="s">
        <v>366</v>
      </c>
      <c r="F371" s="13">
        <v>3038</v>
      </c>
      <c r="G371" s="13">
        <v>750.34278889775896</v>
      </c>
      <c r="H371" s="13">
        <v>65.718016666666699</v>
      </c>
      <c r="I371" s="13">
        <v>1.3523333333333301</v>
      </c>
      <c r="J371" s="13">
        <v>2</v>
      </c>
      <c r="K371" s="55">
        <v>1.4451365293886001E-3</v>
      </c>
      <c r="L371" s="53">
        <v>68.377984988219495</v>
      </c>
      <c r="M371" s="53">
        <v>43524.624377963999</v>
      </c>
      <c r="N371" s="53">
        <v>29761.261123343167</v>
      </c>
      <c r="O371" s="53">
        <v>212354.16929819901</v>
      </c>
      <c r="P371" s="53">
        <v>184940.9158450028</v>
      </c>
      <c r="Q371" s="53">
        <v>36908.759337355601</v>
      </c>
      <c r="R371" s="53">
        <v>12082.495896988356</v>
      </c>
      <c r="S371" s="53">
        <v>742056.75185053376</v>
      </c>
      <c r="T371" s="53">
        <v>102606.30387702047</v>
      </c>
      <c r="U371" s="53">
        <v>54.27</v>
      </c>
      <c r="V371" s="55">
        <v>2.2248617583500198E-3</v>
      </c>
      <c r="W371" s="53">
        <v>1.4845586685664101</v>
      </c>
    </row>
    <row r="372" spans="1:23" s="48" customFormat="1" ht="18.75">
      <c r="A372" s="47"/>
      <c r="B372" s="36" t="s">
        <v>1016</v>
      </c>
      <c r="C372" s="72" t="s">
        <v>303</v>
      </c>
      <c r="D372" s="13" t="s">
        <v>62</v>
      </c>
      <c r="E372" s="13" t="s">
        <v>366</v>
      </c>
      <c r="F372" s="13">
        <v>1382</v>
      </c>
      <c r="G372" s="13">
        <v>702.81133925540803</v>
      </c>
      <c r="H372" s="13">
        <v>53.661549999999998</v>
      </c>
      <c r="I372" s="13">
        <v>0.70325000000000004</v>
      </c>
      <c r="J372" s="13">
        <v>2</v>
      </c>
      <c r="K372" s="55">
        <v>7.1337461363509798E-3</v>
      </c>
      <c r="L372" s="53">
        <v>34.560634008832302</v>
      </c>
      <c r="M372" s="53">
        <v>151675.84083279668</v>
      </c>
      <c r="N372" s="53">
        <v>43372.406175063341</v>
      </c>
      <c r="O372" s="53">
        <v>167860.78238836626</v>
      </c>
      <c r="P372" s="53">
        <v>139918.47968713599</v>
      </c>
      <c r="Q372" s="53">
        <v>93865.512792468246</v>
      </c>
      <c r="R372" s="53">
        <v>20782.409953899005</v>
      </c>
      <c r="S372" s="53">
        <v>400496.7968397623</v>
      </c>
      <c r="T372" s="53">
        <v>132520.20577615639</v>
      </c>
      <c r="U372" s="53">
        <v>21.27</v>
      </c>
      <c r="V372" s="55">
        <v>2.9255770571126102E-3</v>
      </c>
      <c r="W372" s="53">
        <v>2.0843304492692099</v>
      </c>
    </row>
    <row r="373" spans="1:23" s="48" customFormat="1" ht="18.75">
      <c r="A373" s="47"/>
      <c r="B373" s="13" t="s">
        <v>1017</v>
      </c>
      <c r="C373" s="72" t="s">
        <v>303</v>
      </c>
      <c r="D373" s="13" t="s">
        <v>1018</v>
      </c>
      <c r="E373" s="13" t="s">
        <v>362</v>
      </c>
      <c r="F373" s="13">
        <v>1158</v>
      </c>
      <c r="G373" s="13">
        <v>598.95587041550402</v>
      </c>
      <c r="H373" s="13">
        <v>47.7868833333333</v>
      </c>
      <c r="I373" s="13">
        <v>1.40801666666667</v>
      </c>
      <c r="J373" s="13">
        <v>3</v>
      </c>
      <c r="K373" s="55">
        <v>9.15123772272652E-5</v>
      </c>
      <c r="L373" s="53">
        <v>77.881534983201504</v>
      </c>
      <c r="M373" s="53">
        <v>208045.24919546602</v>
      </c>
      <c r="N373" s="53">
        <v>61752.556293937392</v>
      </c>
      <c r="O373" s="53">
        <v>240872.22864955498</v>
      </c>
      <c r="P373" s="53">
        <v>187594.98902052041</v>
      </c>
      <c r="Q373" s="53">
        <v>2018.2057413357402</v>
      </c>
      <c r="R373" s="53">
        <v>1258.0445286231879</v>
      </c>
      <c r="S373" s="53">
        <v>913861.06619885878</v>
      </c>
      <c r="T373" s="53">
        <v>528704.19436088658</v>
      </c>
      <c r="U373" s="53">
        <v>76.430000000000007</v>
      </c>
      <c r="V373" s="55">
        <v>2.5818458725552799E-3</v>
      </c>
      <c r="W373" s="53">
        <v>1.43928180152829</v>
      </c>
    </row>
    <row r="374" spans="1:23" s="48" customFormat="1" ht="18.75">
      <c r="A374" s="47"/>
      <c r="B374" s="23" t="s">
        <v>1019</v>
      </c>
      <c r="C374" s="72" t="s">
        <v>303</v>
      </c>
      <c r="D374" s="23" t="s">
        <v>1020</v>
      </c>
      <c r="E374" s="23" t="s">
        <v>362</v>
      </c>
      <c r="F374" s="13">
        <v>752</v>
      </c>
      <c r="G374" s="13">
        <v>972.02200302962103</v>
      </c>
      <c r="H374" s="13">
        <v>64.737383333333298</v>
      </c>
      <c r="I374" s="13">
        <v>2.8438166666666702</v>
      </c>
      <c r="J374" s="13">
        <v>5</v>
      </c>
      <c r="K374" s="55">
        <v>4.8584399662321399E-4</v>
      </c>
      <c r="L374" s="53">
        <v>17.196029022078001</v>
      </c>
      <c r="M374" s="53">
        <v>2813193.7586971703</v>
      </c>
      <c r="N374" s="53">
        <v>55897.989016697909</v>
      </c>
      <c r="O374" s="53">
        <v>1891536.7447460536</v>
      </c>
      <c r="P374" s="53">
        <v>1694086.6073345484</v>
      </c>
      <c r="Q374" s="53">
        <v>1722157.5927173151</v>
      </c>
      <c r="R374" s="53">
        <v>20424.988555448108</v>
      </c>
      <c r="S374" s="53">
        <v>4456045.8762469934</v>
      </c>
      <c r="T374" s="53">
        <v>618226.7304482162</v>
      </c>
      <c r="U374" s="53">
        <v>31.02</v>
      </c>
      <c r="V374" s="55">
        <v>7.0328137044270997E-3</v>
      </c>
      <c r="W374" s="53">
        <v>1.4485514378787501</v>
      </c>
    </row>
    <row r="375" spans="1:23" s="48" customFormat="1" ht="18.75">
      <c r="A375" s="47"/>
      <c r="B375" s="36" t="s">
        <v>342</v>
      </c>
      <c r="C375" s="72" t="s">
        <v>303</v>
      </c>
      <c r="D375" s="13" t="s">
        <v>219</v>
      </c>
      <c r="E375" s="13" t="s">
        <v>366</v>
      </c>
      <c r="F375" s="13">
        <v>1678</v>
      </c>
      <c r="G375" s="13">
        <v>891.90125001425702</v>
      </c>
      <c r="H375" s="13">
        <v>61.140466666666697</v>
      </c>
      <c r="I375" s="13">
        <v>1.02318333333333</v>
      </c>
      <c r="J375" s="13">
        <v>2</v>
      </c>
      <c r="K375" s="55">
        <v>1.7876910068870299E-4</v>
      </c>
      <c r="L375" s="53">
        <v>30.486753739082602</v>
      </c>
      <c r="M375" s="53">
        <v>226345.73126460169</v>
      </c>
      <c r="N375" s="53">
        <v>64017.710346635416</v>
      </c>
      <c r="O375" s="53">
        <v>3149151.6196453585</v>
      </c>
      <c r="P375" s="53">
        <v>4635990.1399628203</v>
      </c>
      <c r="Q375" s="53">
        <v>152898.04304815701</v>
      </c>
      <c r="R375" s="53">
        <v>13833.258496183817</v>
      </c>
      <c r="S375" s="53">
        <v>1332332.5500217783</v>
      </c>
      <c r="T375" s="53">
        <v>406184.94351077994</v>
      </c>
      <c r="U375" s="53">
        <v>38.36</v>
      </c>
      <c r="V375" s="55">
        <v>3.6470947543421101E-3</v>
      </c>
      <c r="W375" s="53">
        <v>2.0468778147512601</v>
      </c>
    </row>
    <row r="376" spans="1:23" s="48" customFormat="1" ht="18.75">
      <c r="A376" s="47"/>
      <c r="B376" s="36" t="s">
        <v>218</v>
      </c>
      <c r="C376" s="72" t="s">
        <v>303</v>
      </c>
      <c r="D376" s="23" t="s">
        <v>219</v>
      </c>
      <c r="E376" s="23" t="s">
        <v>366</v>
      </c>
      <c r="F376" s="13">
        <v>3053</v>
      </c>
      <c r="G376" s="13">
        <v>1045.48982420213</v>
      </c>
      <c r="H376" s="13">
        <v>70.555116666666706</v>
      </c>
      <c r="I376" s="13">
        <v>0.67751666666666699</v>
      </c>
      <c r="J376" s="13">
        <v>2</v>
      </c>
      <c r="K376" s="55">
        <v>1.9848188885307499E-4</v>
      </c>
      <c r="L376" s="53">
        <v>33.676005592685797</v>
      </c>
      <c r="M376" s="53">
        <v>104604.06970773962</v>
      </c>
      <c r="N376" s="53">
        <v>35226.472364955298</v>
      </c>
      <c r="O376" s="53">
        <v>242898.14894213763</v>
      </c>
      <c r="P376" s="53">
        <v>207691.21513709606</v>
      </c>
      <c r="Q376" s="53">
        <v>103591.43849402544</v>
      </c>
      <c r="R376" s="53">
        <v>23674.319307783884</v>
      </c>
      <c r="S376" s="53">
        <f t="shared" ref="S376" si="4">AVERAGE(P376:R376)</f>
        <v>111652.32431296847</v>
      </c>
      <c r="T376" s="53">
        <f t="shared" ref="T376" si="5">STDEV(P376:R376)</f>
        <v>92272.899043020821</v>
      </c>
      <c r="U376" s="53">
        <v>37.619999999999997</v>
      </c>
      <c r="V376" s="55">
        <v>1.0954704916912299E-3</v>
      </c>
      <c r="W376" s="53">
        <v>0.52440850665269001</v>
      </c>
    </row>
    <row r="377" spans="1:23" s="48" customFormat="1" ht="18.75">
      <c r="A377" s="47"/>
      <c r="B377" s="34" t="s">
        <v>272</v>
      </c>
      <c r="C377" s="72" t="s">
        <v>303</v>
      </c>
      <c r="D377" s="13" t="s">
        <v>273</v>
      </c>
      <c r="E377" s="13" t="s">
        <v>366</v>
      </c>
      <c r="F377" s="13">
        <v>1589</v>
      </c>
      <c r="G377" s="13">
        <v>793.37198374586205</v>
      </c>
      <c r="H377" s="13">
        <v>54.4888166666667</v>
      </c>
      <c r="I377" s="13">
        <v>1.0551999999999999</v>
      </c>
      <c r="J377" s="13">
        <v>2</v>
      </c>
      <c r="K377" s="55">
        <v>6.0432011059830004E-4</v>
      </c>
      <c r="L377" s="53">
        <v>62.152544462559298</v>
      </c>
      <c r="M377" s="53">
        <v>174007.85715786065</v>
      </c>
      <c r="N377" s="53">
        <v>67629.667760692522</v>
      </c>
      <c r="O377" s="53">
        <v>292872.39052514528</v>
      </c>
      <c r="P377" s="53">
        <v>253218.99037837496</v>
      </c>
      <c r="Q377" s="53">
        <v>56287.489603678201</v>
      </c>
      <c r="R377" s="53">
        <v>34984.107002784498</v>
      </c>
      <c r="S377" s="53">
        <v>704371.37266412505</v>
      </c>
      <c r="T377" s="53">
        <v>145771.40136997955</v>
      </c>
      <c r="U377" s="53">
        <v>49.38</v>
      </c>
      <c r="V377" s="55">
        <v>2.7145579633725001E-3</v>
      </c>
      <c r="W377" s="53">
        <v>1.7129502288139</v>
      </c>
    </row>
    <row r="378" spans="1:23" s="48" customFormat="1" ht="18.75">
      <c r="A378" s="47"/>
      <c r="B378" s="36" t="s">
        <v>300</v>
      </c>
      <c r="C378" s="72" t="s">
        <v>303</v>
      </c>
      <c r="D378" s="13" t="s">
        <v>301</v>
      </c>
      <c r="E378" s="13" t="s">
        <v>366</v>
      </c>
      <c r="F378" s="13">
        <v>680</v>
      </c>
      <c r="G378" s="13">
        <v>515.25443522973603</v>
      </c>
      <c r="H378" s="13">
        <v>48.078000000000003</v>
      </c>
      <c r="I378" s="13">
        <v>1.8237333333333301</v>
      </c>
      <c r="J378" s="13">
        <v>2</v>
      </c>
      <c r="K378" s="55">
        <v>3.2124716172488E-4</v>
      </c>
      <c r="L378" s="53">
        <v>140.65397475737799</v>
      </c>
      <c r="M378" s="53">
        <v>220515.64729003599</v>
      </c>
      <c r="N378" s="53">
        <v>62948.547582626736</v>
      </c>
      <c r="O378" s="53">
        <v>355143.51931528136</v>
      </c>
      <c r="P378" s="53">
        <v>207912.51778094523</v>
      </c>
      <c r="Q378" s="53">
        <v>79.704723978019842</v>
      </c>
      <c r="R378" s="53">
        <v>112.10786234448192</v>
      </c>
      <c r="S378" s="53">
        <v>1010195.0804751581</v>
      </c>
      <c r="T378" s="53">
        <v>513200.28952595772</v>
      </c>
      <c r="U378" s="53">
        <v>35.83</v>
      </c>
      <c r="V378" s="55">
        <v>1.61752571193574E-3</v>
      </c>
      <c r="W378" s="53">
        <v>1.5727148203732899</v>
      </c>
    </row>
    <row r="379" spans="1:23" s="48" customFormat="1" ht="18.75">
      <c r="A379" s="47"/>
      <c r="B379" s="13" t="s">
        <v>207</v>
      </c>
      <c r="C379" s="72" t="s">
        <v>303</v>
      </c>
      <c r="D379" s="13" t="s">
        <v>208</v>
      </c>
      <c r="E379" s="13" t="s">
        <v>362</v>
      </c>
      <c r="F379" s="13">
        <v>5465</v>
      </c>
      <c r="G379" s="13">
        <v>819.38836575566302</v>
      </c>
      <c r="H379" s="13">
        <v>76.014250000000004</v>
      </c>
      <c r="I379" s="13">
        <v>0.80874999999999997</v>
      </c>
      <c r="J379" s="13">
        <v>2</v>
      </c>
      <c r="K379" s="55">
        <v>4.8640527623433602E-6</v>
      </c>
      <c r="L379" s="53">
        <v>36.700598526092698</v>
      </c>
      <c r="M379" s="53">
        <v>21584.843462716934</v>
      </c>
      <c r="N379" s="53">
        <v>4374.85714822931</v>
      </c>
      <c r="O379" s="53">
        <v>70291.854445864927</v>
      </c>
      <c r="P379" s="53">
        <v>36817.785416733794</v>
      </c>
      <c r="Q379" s="53">
        <v>31405.297355115697</v>
      </c>
      <c r="R379" s="53">
        <v>11525.932098226576</v>
      </c>
      <c r="S379" s="53">
        <v>340691.17636897165</v>
      </c>
      <c r="T379" s="53">
        <v>59150.81345134211</v>
      </c>
      <c r="U379" s="53">
        <v>40.159999999999997</v>
      </c>
      <c r="V379" s="55">
        <v>-3.2214224347626402E-3</v>
      </c>
      <c r="W379" s="53">
        <v>1.96816381551238</v>
      </c>
    </row>
    <row r="380" spans="1:23" s="48" customFormat="1" ht="18.75">
      <c r="A380" s="47"/>
      <c r="B380" s="36" t="s">
        <v>353</v>
      </c>
      <c r="C380" s="72" t="s">
        <v>303</v>
      </c>
      <c r="D380" s="13" t="s">
        <v>354</v>
      </c>
      <c r="E380" s="13" t="s">
        <v>366</v>
      </c>
      <c r="F380" s="13">
        <v>9277</v>
      </c>
      <c r="G380" s="13">
        <v>929.42903436603206</v>
      </c>
      <c r="H380" s="13">
        <v>79.444433333333293</v>
      </c>
      <c r="I380" s="13">
        <v>0.37480000000000002</v>
      </c>
      <c r="J380" s="13">
        <v>2</v>
      </c>
      <c r="K380" s="55">
        <v>2.8465675428562798E-3</v>
      </c>
      <c r="L380" s="53">
        <v>61.0221332720375</v>
      </c>
      <c r="M380" s="53">
        <v>29622.380071524432</v>
      </c>
      <c r="N380" s="53">
        <v>18076.20824559512</v>
      </c>
      <c r="O380" s="53">
        <v>36376.345864010895</v>
      </c>
      <c r="P380" s="53">
        <v>14254.803006908491</v>
      </c>
      <c r="Q380" s="53">
        <v>47460.004337350598</v>
      </c>
      <c r="R380" s="53">
        <v>1321.1903357118786</v>
      </c>
      <c r="S380" s="53">
        <v>211968.004344997</v>
      </c>
      <c r="T380" s="53">
        <v>77964.368959792482</v>
      </c>
      <c r="U380" s="53">
        <v>20</v>
      </c>
      <c r="V380" s="55">
        <v>7.1579830341761397E-4</v>
      </c>
      <c r="W380" s="53">
        <v>0.38549213935483101</v>
      </c>
    </row>
    <row r="381" spans="1:23" s="48" customFormat="1" ht="18.75">
      <c r="A381" s="47"/>
      <c r="B381" s="13" t="s">
        <v>331</v>
      </c>
      <c r="C381" s="72" t="s">
        <v>303</v>
      </c>
      <c r="D381" s="13" t="s">
        <v>310</v>
      </c>
      <c r="E381" s="13" t="s">
        <v>362</v>
      </c>
      <c r="F381" s="13">
        <v>244</v>
      </c>
      <c r="G381" s="13">
        <v>633.79714323584801</v>
      </c>
      <c r="H381" s="13">
        <v>57.2556333333333</v>
      </c>
      <c r="I381" s="13">
        <v>1.20631666666667</v>
      </c>
      <c r="J381" s="13">
        <v>2</v>
      </c>
      <c r="K381" s="55">
        <v>1.5607808436364199E-3</v>
      </c>
      <c r="L381" s="53">
        <v>58.719617057091902</v>
      </c>
      <c r="M381" s="53">
        <v>245340.27550209034</v>
      </c>
      <c r="N381" s="53">
        <v>44888.051953759365</v>
      </c>
      <c r="O381" s="53">
        <v>485211.77392581181</v>
      </c>
      <c r="P381" s="53">
        <v>553271.39909086749</v>
      </c>
      <c r="Q381" s="53">
        <v>166050.2144825485</v>
      </c>
      <c r="R381" s="53">
        <v>12072.315019349853</v>
      </c>
      <c r="S381" s="53">
        <v>1665785.44076626</v>
      </c>
      <c r="T381" s="53">
        <v>506963.36749189015</v>
      </c>
      <c r="U381" s="53">
        <v>74.34</v>
      </c>
      <c r="V381" s="55">
        <v>2.13353793628812E-3</v>
      </c>
      <c r="W381" s="53">
        <v>1.6858215065501501</v>
      </c>
    </row>
    <row r="382" spans="1:23" s="48" customFormat="1" ht="18.75">
      <c r="A382" s="47"/>
      <c r="B382" s="36" t="s">
        <v>1021</v>
      </c>
      <c r="C382" s="72" t="s">
        <v>303</v>
      </c>
      <c r="D382" s="13" t="s">
        <v>310</v>
      </c>
      <c r="E382" s="23" t="s">
        <v>366</v>
      </c>
      <c r="F382" s="13">
        <v>4151</v>
      </c>
      <c r="G382" s="13">
        <v>1175.53895216719</v>
      </c>
      <c r="H382" s="13">
        <v>103.4158</v>
      </c>
      <c r="I382" s="13">
        <v>2.4353833333333301</v>
      </c>
      <c r="J382" s="13">
        <v>3</v>
      </c>
      <c r="K382" s="55">
        <v>3.1152138623664598E-3</v>
      </c>
      <c r="L382" s="53">
        <v>37.156550982727801</v>
      </c>
      <c r="M382" s="53">
        <v>736419.8388255313</v>
      </c>
      <c r="N382" s="53">
        <v>45656.922304317384</v>
      </c>
      <c r="O382" s="53">
        <v>967298.19593141845</v>
      </c>
      <c r="P382" s="53">
        <v>858614.3895212299</v>
      </c>
      <c r="Q382" s="53">
        <v>909829.32361514901</v>
      </c>
      <c r="R382" s="53">
        <v>138763.92705850024</v>
      </c>
      <c r="S382" s="53">
        <v>2522069.8445962667</v>
      </c>
      <c r="T382" s="53">
        <v>575528.90685911453</v>
      </c>
      <c r="U382" s="53">
        <v>37.229999999999997</v>
      </c>
      <c r="V382" s="55">
        <v>-3.1672899078330402E-2</v>
      </c>
      <c r="W382" s="53">
        <v>8.9887215005864203</v>
      </c>
    </row>
    <row r="383" spans="1:23" s="48" customFormat="1" ht="18.75">
      <c r="A383" s="47"/>
      <c r="B383" s="36" t="s">
        <v>1024</v>
      </c>
      <c r="C383" s="72" t="s">
        <v>303</v>
      </c>
      <c r="D383" s="23" t="s">
        <v>1025</v>
      </c>
      <c r="E383" s="23" t="s">
        <v>366</v>
      </c>
      <c r="F383" s="60">
        <v>829</v>
      </c>
      <c r="G383" s="60">
        <v>1367.620095</v>
      </c>
      <c r="H383" s="60">
        <v>95.746750000000006</v>
      </c>
      <c r="I383" s="60">
        <v>0.94740000000000002</v>
      </c>
      <c r="J383" s="60">
        <v>2</v>
      </c>
      <c r="K383" s="55">
        <v>6.330385E-3</v>
      </c>
      <c r="L383" s="53">
        <v>23.97323557</v>
      </c>
      <c r="M383" s="53">
        <v>1072633.1961081636</v>
      </c>
      <c r="N383" s="53">
        <v>257144.88294514167</v>
      </c>
      <c r="O383" s="53">
        <v>990957.05331109837</v>
      </c>
      <c r="P383" s="53">
        <v>825022.08718738775</v>
      </c>
      <c r="Q383" s="53">
        <v>1190410.361397635</v>
      </c>
      <c r="R383" s="53">
        <v>69870.703044807669</v>
      </c>
      <c r="S383" s="53">
        <v>2442100.14805956</v>
      </c>
      <c r="T383" s="53">
        <v>581527.5594810535</v>
      </c>
      <c r="U383" s="53">
        <v>49.72</v>
      </c>
      <c r="V383" s="55">
        <v>4.1367747253389098E-3</v>
      </c>
      <c r="W383" s="53">
        <v>1.51351609276413</v>
      </c>
    </row>
    <row r="384" spans="1:23" s="48" customFormat="1" ht="18.75">
      <c r="A384" s="47"/>
      <c r="B384" s="13" t="s">
        <v>1026</v>
      </c>
      <c r="C384" s="72" t="s">
        <v>303</v>
      </c>
      <c r="D384" s="13" t="s">
        <v>262</v>
      </c>
      <c r="E384" s="13" t="s">
        <v>362</v>
      </c>
      <c r="F384" s="13">
        <v>1843</v>
      </c>
      <c r="G384" s="13">
        <v>999.47266229573495</v>
      </c>
      <c r="H384" s="13">
        <v>83.524066666666698</v>
      </c>
      <c r="I384" s="13">
        <v>2.2276333333333298</v>
      </c>
      <c r="J384" s="13">
        <v>2</v>
      </c>
      <c r="K384" s="55">
        <v>1.97689187607319E-4</v>
      </c>
      <c r="L384" s="53">
        <v>62.836727811636798</v>
      </c>
      <c r="M384" s="53">
        <v>206490.86731792</v>
      </c>
      <c r="N384" s="53">
        <v>40999.084023255775</v>
      </c>
      <c r="O384" s="53">
        <v>422438.50424858026</v>
      </c>
      <c r="P384" s="53">
        <v>395048.21832945256</v>
      </c>
      <c r="Q384" s="53">
        <v>498681.02425238944</v>
      </c>
      <c r="R384" s="53">
        <v>103489.89346295195</v>
      </c>
      <c r="S384" s="53">
        <v>3150862.7260620198</v>
      </c>
      <c r="T384" s="53">
        <v>418284.07751319493</v>
      </c>
      <c r="U384" s="53">
        <v>80.569999999999993</v>
      </c>
      <c r="V384" s="55">
        <v>4.2716577108876698E-3</v>
      </c>
      <c r="W384" s="53">
        <v>2.13911614217532</v>
      </c>
    </row>
    <row r="385" spans="1:23" s="48" customFormat="1" ht="18.75">
      <c r="A385" s="47"/>
      <c r="B385" s="34" t="s">
        <v>269</v>
      </c>
      <c r="C385" s="72" t="s">
        <v>303</v>
      </c>
      <c r="D385" s="7" t="s">
        <v>249</v>
      </c>
      <c r="E385" s="23" t="s">
        <v>366</v>
      </c>
      <c r="F385" s="13">
        <v>69</v>
      </c>
      <c r="G385" s="13">
        <v>1281.58665861844</v>
      </c>
      <c r="H385" s="13">
        <v>60.930300000000003</v>
      </c>
      <c r="I385" s="13">
        <v>1.7250666666666701</v>
      </c>
      <c r="J385" s="13">
        <v>1</v>
      </c>
      <c r="K385" s="55">
        <v>3.06346430360782E-3</v>
      </c>
      <c r="L385" s="53">
        <v>47.925482622102102</v>
      </c>
      <c r="M385" s="53">
        <v>4072539.8392068702</v>
      </c>
      <c r="N385" s="53">
        <v>1951784.3729172775</v>
      </c>
      <c r="O385" s="53">
        <v>6991691.712481237</v>
      </c>
      <c r="P385" s="53">
        <v>6056562.7948054094</v>
      </c>
      <c r="Q385" s="53">
        <v>4195350.1103565199</v>
      </c>
      <c r="R385" s="53">
        <v>1023756.1591806443</v>
      </c>
      <c r="S385" s="53">
        <v>17481054.571412802</v>
      </c>
      <c r="T385" s="53">
        <v>4962981.1530451197</v>
      </c>
      <c r="U385" s="53">
        <v>50.12</v>
      </c>
      <c r="V385" s="55">
        <v>2.1821515629199002E-3</v>
      </c>
      <c r="W385" s="53">
        <v>1.70403749412366</v>
      </c>
    </row>
    <row r="386" spans="1:23" s="48" customFormat="1" ht="18.75">
      <c r="A386" s="47"/>
      <c r="B386" s="13" t="s">
        <v>319</v>
      </c>
      <c r="C386" s="72" t="s">
        <v>303</v>
      </c>
      <c r="D386" s="13" t="s">
        <v>320</v>
      </c>
      <c r="E386" s="13" t="s">
        <v>362</v>
      </c>
      <c r="F386" s="13">
        <v>1768</v>
      </c>
      <c r="G386" s="13">
        <v>624.77880288175402</v>
      </c>
      <c r="H386" s="13">
        <v>40.861933333333297</v>
      </c>
      <c r="I386" s="13">
        <v>0.82588333333333297</v>
      </c>
      <c r="J386" s="13">
        <v>2</v>
      </c>
      <c r="K386" s="55">
        <v>1.4487292221908601E-3</v>
      </c>
      <c r="L386" s="53">
        <v>123.482216557266</v>
      </c>
      <c r="M386" s="53">
        <v>89943.302854217254</v>
      </c>
      <c r="N386" s="53">
        <v>11464.942582755088</v>
      </c>
      <c r="O386" s="53">
        <v>137905.25295480437</v>
      </c>
      <c r="P386" s="53">
        <v>67391.524099355112</v>
      </c>
      <c r="Q386" s="53">
        <v>3741.3324916849929</v>
      </c>
      <c r="R386" s="53">
        <v>4619.8802895098252</v>
      </c>
      <c r="S386" s="53">
        <v>293418.084503491</v>
      </c>
      <c r="T386" s="53">
        <v>124218.26317359792</v>
      </c>
      <c r="U386" s="53">
        <v>33.15</v>
      </c>
      <c r="V386" s="55">
        <v>2.5528297471737499E-3</v>
      </c>
      <c r="W386" s="53">
        <v>2.0462900780966602</v>
      </c>
    </row>
    <row r="387" spans="1:23" s="48" customFormat="1" ht="18.75">
      <c r="A387" s="47"/>
      <c r="B387" s="8" t="s">
        <v>293</v>
      </c>
      <c r="C387" s="72" t="s">
        <v>303</v>
      </c>
      <c r="D387" s="23" t="s">
        <v>294</v>
      </c>
      <c r="E387" s="23" t="s">
        <v>362</v>
      </c>
      <c r="F387" s="13">
        <v>2428</v>
      </c>
      <c r="G387" s="13">
        <v>560.30154919092001</v>
      </c>
      <c r="H387" s="13">
        <v>75.577383333333302</v>
      </c>
      <c r="I387" s="13">
        <v>6.6990999999999996</v>
      </c>
      <c r="J387" s="13">
        <v>3</v>
      </c>
      <c r="K387" s="55">
        <v>1.49355907226867E-3</v>
      </c>
      <c r="L387" s="53">
        <v>130.10791993012199</v>
      </c>
      <c r="M387" s="53">
        <v>1505881.5799291469</v>
      </c>
      <c r="N387" s="53">
        <v>425502.24596457934</v>
      </c>
      <c r="O387" s="53">
        <v>32504.755475703667</v>
      </c>
      <c r="P387" s="53">
        <v>10294.92733185961</v>
      </c>
      <c r="Q387" s="53">
        <v>3374067.547901975</v>
      </c>
      <c r="R387" s="53">
        <v>58266.104920206461</v>
      </c>
      <c r="S387" s="53">
        <v>161807.92407595133</v>
      </c>
      <c r="T387" s="53">
        <v>55250.326876549851</v>
      </c>
      <c r="U387" s="53">
        <v>28.33</v>
      </c>
      <c r="V387" s="55">
        <v>3.0181721197095599E-3</v>
      </c>
      <c r="W387" s="53">
        <v>1.79880115352099</v>
      </c>
    </row>
    <row r="388" spans="1:23" s="48" customFormat="1" ht="18.75">
      <c r="A388" s="47"/>
      <c r="B388" s="13" t="s">
        <v>299</v>
      </c>
      <c r="C388" s="72" t="s">
        <v>303</v>
      </c>
      <c r="D388" s="13" t="s">
        <v>70</v>
      </c>
      <c r="E388" s="23" t="s">
        <v>362</v>
      </c>
      <c r="F388" s="13">
        <v>2893</v>
      </c>
      <c r="G388" s="13">
        <v>590.77942399218205</v>
      </c>
      <c r="H388" s="13">
        <v>43.891466666666702</v>
      </c>
      <c r="I388" s="13">
        <v>5.0982833333333302</v>
      </c>
      <c r="J388" s="13">
        <v>2</v>
      </c>
      <c r="K388" s="55">
        <v>1.8251454747601901E-2</v>
      </c>
      <c r="L388" s="53">
        <v>164.304461696994</v>
      </c>
      <c r="M388" s="53">
        <v>14375.136671466962</v>
      </c>
      <c r="N388" s="53">
        <v>5012.0409910652807</v>
      </c>
      <c r="O388" s="53">
        <v>957346.19199971098</v>
      </c>
      <c r="P388" s="53">
        <v>1287814.4195714456</v>
      </c>
      <c r="Q388" s="53">
        <v>923.74671344532703</v>
      </c>
      <c r="R388" s="53">
        <v>674.74969645956514</v>
      </c>
      <c r="S388" s="53">
        <v>1037392.6340191577</v>
      </c>
      <c r="T388" s="53">
        <v>1704482.3830094433</v>
      </c>
      <c r="U388" s="53">
        <v>43.37</v>
      </c>
      <c r="V388" s="55">
        <v>2.1950506043140199E-3</v>
      </c>
      <c r="W388" s="53">
        <v>1.86093451375243</v>
      </c>
    </row>
    <row r="389" spans="1:23" s="48" customFormat="1" ht="18.75">
      <c r="A389" s="47"/>
      <c r="B389" s="36" t="s">
        <v>343</v>
      </c>
      <c r="C389" s="72" t="s">
        <v>303</v>
      </c>
      <c r="D389" s="13" t="s">
        <v>344</v>
      </c>
      <c r="E389" s="13" t="s">
        <v>366</v>
      </c>
      <c r="F389" s="13">
        <v>677</v>
      </c>
      <c r="G389" s="13">
        <v>932.43550117132497</v>
      </c>
      <c r="H389" s="13">
        <v>73.170116666666701</v>
      </c>
      <c r="I389" s="13">
        <v>1.9779500000000001</v>
      </c>
      <c r="J389" s="13">
        <v>2</v>
      </c>
      <c r="K389" s="55">
        <v>2.5469576528380801E-5</v>
      </c>
      <c r="L389" s="53">
        <v>18.499369893557098</v>
      </c>
      <c r="M389" s="53">
        <v>1416234.1717565032</v>
      </c>
      <c r="N389" s="53">
        <v>117595.90030073503</v>
      </c>
      <c r="O389" s="53">
        <v>1233218.37750919</v>
      </c>
      <c r="P389" s="53">
        <v>67059.432516644985</v>
      </c>
      <c r="Q389" s="53">
        <v>2052616.0332272551</v>
      </c>
      <c r="R389" s="53">
        <v>9204.209816944036</v>
      </c>
      <c r="S389" s="53">
        <v>3982595.7091478431</v>
      </c>
      <c r="T389" s="53">
        <v>736755.11160019494</v>
      </c>
      <c r="U389" s="53">
        <v>92.56</v>
      </c>
      <c r="V389" s="55">
        <v>3.0494088905470601E-3</v>
      </c>
      <c r="W389" s="53">
        <v>1.63695591426951</v>
      </c>
    </row>
    <row r="390" spans="1:23" s="48" customFormat="1" ht="18.75">
      <c r="A390" s="47"/>
      <c r="B390" s="23" t="s">
        <v>225</v>
      </c>
      <c r="C390" s="72" t="s">
        <v>303</v>
      </c>
      <c r="D390" s="23" t="s">
        <v>226</v>
      </c>
      <c r="E390" s="23" t="s">
        <v>362</v>
      </c>
      <c r="F390" s="13">
        <v>2246</v>
      </c>
      <c r="G390" s="13">
        <v>808.02788432047396</v>
      </c>
      <c r="H390" s="13">
        <v>80.902983333333296</v>
      </c>
      <c r="I390" s="13">
        <v>1.4374166666666699</v>
      </c>
      <c r="J390" s="13">
        <v>3</v>
      </c>
      <c r="K390" s="55">
        <v>9.5104990929025801E-3</v>
      </c>
      <c r="L390" s="53">
        <v>74.981211065433399</v>
      </c>
      <c r="M390" s="53">
        <v>130124.15173007676</v>
      </c>
      <c r="N390" s="53">
        <v>90982.820659532284</v>
      </c>
      <c r="O390" s="53">
        <v>542620.84687754174</v>
      </c>
      <c r="P390" s="53">
        <v>258354.32324546177</v>
      </c>
      <c r="Q390" s="53">
        <v>78539.849378277897</v>
      </c>
      <c r="R390" s="53">
        <v>7988.1417950872828</v>
      </c>
      <c r="S390" s="53">
        <v>1254500.0218216733</v>
      </c>
      <c r="T390" s="53">
        <v>193307.11821243467</v>
      </c>
      <c r="U390" s="53">
        <v>17.170000000000002</v>
      </c>
      <c r="V390" s="55">
        <v>6.4235607833324996E-3</v>
      </c>
      <c r="W390" s="53">
        <v>2.6532068548834098</v>
      </c>
    </row>
    <row r="391" spans="1:23" s="48" customFormat="1" ht="18.75">
      <c r="A391" s="47"/>
      <c r="B391" s="13" t="s">
        <v>1027</v>
      </c>
      <c r="C391" s="72" t="s">
        <v>303</v>
      </c>
      <c r="D391" s="13" t="s">
        <v>1028</v>
      </c>
      <c r="E391" s="13" t="s">
        <v>362</v>
      </c>
      <c r="F391" s="13">
        <v>3003</v>
      </c>
      <c r="G391" s="13">
        <v>983.13903812979504</v>
      </c>
      <c r="H391" s="13">
        <v>95.721950000000007</v>
      </c>
      <c r="I391" s="13">
        <v>0.70708333333333295</v>
      </c>
      <c r="J391" s="13">
        <v>3</v>
      </c>
      <c r="K391" s="55">
        <v>3.6571678446617502E-5</v>
      </c>
      <c r="L391" s="53">
        <v>38.781241942932503</v>
      </c>
      <c r="M391" s="53">
        <v>93672.216380339189</v>
      </c>
      <c r="N391" s="53">
        <v>17208.411824370924</v>
      </c>
      <c r="O391" s="53">
        <v>285013.49213873182</v>
      </c>
      <c r="P391" s="53">
        <v>230590.12360215132</v>
      </c>
      <c r="Q391" s="53">
        <v>78365.232953348444</v>
      </c>
      <c r="R391" s="53">
        <v>30391.010590780763</v>
      </c>
      <c r="S391" s="53">
        <v>684486.25838700065</v>
      </c>
      <c r="T391" s="53">
        <v>80307.226078468171</v>
      </c>
      <c r="U391" s="53">
        <v>22.12</v>
      </c>
      <c r="V391" s="55">
        <v>6.9849887463533404E-3</v>
      </c>
      <c r="W391" s="53">
        <v>2.3706952496225102</v>
      </c>
    </row>
    <row r="392" spans="1:23" s="48" customFormat="1" ht="18.75">
      <c r="A392" s="47"/>
      <c r="B392" s="34" t="s">
        <v>238</v>
      </c>
      <c r="C392" s="72" t="s">
        <v>303</v>
      </c>
      <c r="D392" s="23" t="s">
        <v>239</v>
      </c>
      <c r="E392" s="23" t="s">
        <v>366</v>
      </c>
      <c r="F392" s="13">
        <v>1573</v>
      </c>
      <c r="G392" s="13">
        <v>843.03915595829403</v>
      </c>
      <c r="H392" s="13">
        <v>53.131149999999998</v>
      </c>
      <c r="I392" s="13">
        <v>1.7477499999999999</v>
      </c>
      <c r="J392" s="13">
        <v>3</v>
      </c>
      <c r="K392" s="55">
        <v>2.5595488377095901E-3</v>
      </c>
      <c r="L392" s="53">
        <v>33.868787263334802</v>
      </c>
      <c r="M392" s="53">
        <v>626300.17739167903</v>
      </c>
      <c r="N392" s="53">
        <v>71750.789381595212</v>
      </c>
      <c r="O392" s="53">
        <v>601774.62422846351</v>
      </c>
      <c r="P392" s="53">
        <v>560717.2148477087</v>
      </c>
      <c r="Q392" s="53">
        <v>322078.43556643551</v>
      </c>
      <c r="R392" s="53">
        <v>907.46732243853239</v>
      </c>
      <c r="S392" s="53">
        <v>1492391.1464388974</v>
      </c>
      <c r="T392" s="53">
        <v>505454.78252423392</v>
      </c>
      <c r="U392" s="53">
        <v>37.39</v>
      </c>
      <c r="V392" s="55">
        <v>4.1384742412446896E-3</v>
      </c>
      <c r="W392" s="53">
        <v>1.6382915033935599</v>
      </c>
    </row>
    <row r="393" spans="1:23" s="48" customFormat="1" ht="18.75">
      <c r="A393" s="47"/>
      <c r="B393" s="36" t="s">
        <v>181</v>
      </c>
      <c r="C393" s="72" t="s">
        <v>303</v>
      </c>
      <c r="D393" s="13" t="s">
        <v>182</v>
      </c>
      <c r="E393" s="13" t="s">
        <v>366</v>
      </c>
      <c r="F393" s="13">
        <v>5829</v>
      </c>
      <c r="G393" s="13">
        <v>818.83605170402802</v>
      </c>
      <c r="H393" s="13">
        <v>42.697683333333302</v>
      </c>
      <c r="I393" s="13">
        <v>0.68515000000000004</v>
      </c>
      <c r="J393" s="13">
        <v>2</v>
      </c>
      <c r="K393" s="55">
        <v>2.29200382095351E-3</v>
      </c>
      <c r="L393" s="53">
        <v>91.406426124510503</v>
      </c>
      <c r="M393" s="53">
        <v>4179.1531422795597</v>
      </c>
      <c r="N393" s="53">
        <v>2070.1897905706128</v>
      </c>
      <c r="O393" s="53">
        <v>108556.65734115946</v>
      </c>
      <c r="P393" s="53">
        <v>44430.768844856349</v>
      </c>
      <c r="Q393" s="53">
        <v>3363.6602165924801</v>
      </c>
      <c r="R393" s="53">
        <v>2360.7344984391557</v>
      </c>
      <c r="S393" s="53">
        <v>276082.48278007068</v>
      </c>
      <c r="T393" s="53">
        <v>115441.01403137176</v>
      </c>
      <c r="U393" s="53">
        <v>28.28</v>
      </c>
      <c r="V393" s="55">
        <v>3.9504742965163998E-3</v>
      </c>
      <c r="W393" s="53">
        <v>2.4152267304742301</v>
      </c>
    </row>
    <row r="394" spans="1:23" s="48" customFormat="1" ht="18.75">
      <c r="A394" s="47"/>
      <c r="B394" s="23" t="s">
        <v>1029</v>
      </c>
      <c r="C394" s="72" t="s">
        <v>303</v>
      </c>
      <c r="D394" s="23" t="s">
        <v>186</v>
      </c>
      <c r="E394" s="23" t="s">
        <v>362</v>
      </c>
      <c r="F394" s="13">
        <v>913</v>
      </c>
      <c r="G394" s="13">
        <v>1547.7121151015999</v>
      </c>
      <c r="H394" s="13">
        <v>66.162850000000006</v>
      </c>
      <c r="I394" s="13">
        <v>1.21228333333333</v>
      </c>
      <c r="J394" s="13">
        <v>2</v>
      </c>
      <c r="K394" s="55">
        <v>1.14524199554822E-5</v>
      </c>
      <c r="L394" s="53">
        <v>33.953867634713397</v>
      </c>
      <c r="M394" s="53">
        <v>375676.72991375369</v>
      </c>
      <c r="N394" s="53">
        <v>89366.531377563617</v>
      </c>
      <c r="O394" s="53">
        <v>2142159.0275043086</v>
      </c>
      <c r="P394" s="53">
        <v>1972824.1000354332</v>
      </c>
      <c r="Q394" s="53">
        <v>459657.1057154095</v>
      </c>
      <c r="R394" s="53">
        <v>2005.5402417762307</v>
      </c>
      <c r="S394" s="53">
        <v>6732049.8959069578</v>
      </c>
      <c r="T394" s="53">
        <v>2285791.3107591085</v>
      </c>
      <c r="U394" s="53">
        <v>51.18</v>
      </c>
      <c r="V394" s="55">
        <v>4.6772694449828097E-3</v>
      </c>
      <c r="W394" s="53">
        <v>1.51201328147553</v>
      </c>
    </row>
    <row r="395" spans="1:23" s="48" customFormat="1" ht="18.75">
      <c r="A395" s="47"/>
      <c r="B395" s="13" t="s">
        <v>1030</v>
      </c>
      <c r="C395" s="72" t="s">
        <v>303</v>
      </c>
      <c r="D395" s="13" t="s">
        <v>81</v>
      </c>
      <c r="E395" s="13" t="s">
        <v>362</v>
      </c>
      <c r="F395" s="13">
        <v>14489</v>
      </c>
      <c r="G395" s="13">
        <v>609.79002783410294</v>
      </c>
      <c r="H395" s="13">
        <v>39.989350000000002</v>
      </c>
      <c r="I395" s="13">
        <v>0.40905000000000002</v>
      </c>
      <c r="J395" s="13">
        <v>2</v>
      </c>
      <c r="K395" s="55">
        <v>3.81701094822684E-3</v>
      </c>
      <c r="L395" s="53">
        <v>169.59656273509</v>
      </c>
      <c r="M395" s="53">
        <v>0</v>
      </c>
      <c r="N395" s="53">
        <v>0</v>
      </c>
      <c r="O395" s="53">
        <v>6177.4687410170154</v>
      </c>
      <c r="P395" s="53">
        <v>10675.141180968634</v>
      </c>
      <c r="Q395" s="53">
        <v>0</v>
      </c>
      <c r="R395" s="53">
        <v>0</v>
      </c>
      <c r="S395" s="53">
        <v>32360.861270788446</v>
      </c>
      <c r="T395" s="53">
        <v>45586.513455338609</v>
      </c>
      <c r="U395" s="53">
        <v>29.37</v>
      </c>
      <c r="V395" s="55">
        <v>1.9027344453661501E-3</v>
      </c>
      <c r="W395" s="53">
        <v>1.5627392650093599</v>
      </c>
    </row>
    <row r="396" spans="1:23" s="48" customFormat="1" ht="18.75">
      <c r="A396" s="47"/>
      <c r="B396" s="13" t="s">
        <v>1031</v>
      </c>
      <c r="C396" s="72" t="s">
        <v>303</v>
      </c>
      <c r="D396" s="13" t="s">
        <v>83</v>
      </c>
      <c r="E396" s="13" t="s">
        <v>362</v>
      </c>
      <c r="F396" s="13">
        <v>2476</v>
      </c>
      <c r="G396" s="13">
        <v>770.89746592782501</v>
      </c>
      <c r="H396" s="13">
        <v>65.718016666666699</v>
      </c>
      <c r="I396" s="13">
        <v>0.78010000000000002</v>
      </c>
      <c r="J396" s="13">
        <v>2</v>
      </c>
      <c r="K396" s="55">
        <v>2.2935276685531701E-4</v>
      </c>
      <c r="L396" s="53">
        <v>35.4445426965856</v>
      </c>
      <c r="M396" s="53">
        <v>100380.78277332534</v>
      </c>
      <c r="N396" s="53">
        <v>35579.509409258186</v>
      </c>
      <c r="O396" s="53">
        <v>233437.294663818</v>
      </c>
      <c r="P396" s="53">
        <v>87200.951337956343</v>
      </c>
      <c r="Q396" s="53">
        <v>53665.625748520397</v>
      </c>
      <c r="R396" s="53">
        <v>5446.1005622636594</v>
      </c>
      <c r="S396" s="53">
        <v>384092.57838164968</v>
      </c>
      <c r="T396" s="53">
        <v>95648.565978625236</v>
      </c>
      <c r="U396" s="53">
        <v>27.89</v>
      </c>
      <c r="V396" s="55">
        <v>2.3789218910223999E-3</v>
      </c>
      <c r="W396" s="53">
        <v>1.5449771921812101</v>
      </c>
    </row>
    <row r="397" spans="1:23" s="48" customFormat="1" ht="18.75">
      <c r="A397" s="47"/>
      <c r="B397" s="36" t="s">
        <v>321</v>
      </c>
      <c r="C397" s="72" t="s">
        <v>303</v>
      </c>
      <c r="D397" s="13" t="s">
        <v>83</v>
      </c>
      <c r="E397" s="13" t="s">
        <v>366</v>
      </c>
      <c r="F397" s="13">
        <v>155</v>
      </c>
      <c r="G397" s="13">
        <v>814.92976707951902</v>
      </c>
      <c r="H397" s="13">
        <v>70.846216666666706</v>
      </c>
      <c r="I397" s="13">
        <v>1.37336666666667</v>
      </c>
      <c r="J397" s="13">
        <v>2</v>
      </c>
      <c r="K397" s="55">
        <v>8.9020358512437204E-6</v>
      </c>
      <c r="L397" s="53">
        <v>16.097509951051201</v>
      </c>
      <c r="M397" s="53">
        <v>1112725.82785123</v>
      </c>
      <c r="N397" s="53">
        <v>24730.800392448793</v>
      </c>
      <c r="O397" s="53">
        <v>1390897.7107886067</v>
      </c>
      <c r="P397" s="53">
        <v>1239434.6567055744</v>
      </c>
      <c r="Q397" s="53">
        <v>1134248.082206375</v>
      </c>
      <c r="R397" s="53">
        <v>118582.09406439531</v>
      </c>
      <c r="S397" s="53">
        <v>4535790.6472498728</v>
      </c>
      <c r="T397" s="53">
        <v>730149.3507998921</v>
      </c>
      <c r="U397" s="53">
        <v>82.16</v>
      </c>
      <c r="V397" s="55">
        <v>3.2812252775329398E-3</v>
      </c>
      <c r="W397" s="53">
        <v>2.0156906396567602</v>
      </c>
    </row>
    <row r="398" spans="1:23" s="48" customFormat="1" ht="18.75">
      <c r="A398" s="47"/>
      <c r="B398" s="64" t="s">
        <v>267</v>
      </c>
      <c r="C398" s="72" t="s">
        <v>303</v>
      </c>
      <c r="D398" s="13" t="s">
        <v>268</v>
      </c>
      <c r="E398" s="13" t="s">
        <v>366</v>
      </c>
      <c r="F398" s="13">
        <v>185</v>
      </c>
      <c r="G398" s="13">
        <v>816.86426246872497</v>
      </c>
      <c r="H398" s="13">
        <v>76.201566666666693</v>
      </c>
      <c r="I398" s="13">
        <v>2.22655</v>
      </c>
      <c r="J398" s="13">
        <v>2</v>
      </c>
      <c r="K398" s="55">
        <v>5.3083339968118505E-7</v>
      </c>
      <c r="L398" s="53">
        <v>17.4343287537144</v>
      </c>
      <c r="M398" s="53">
        <v>1739250.1061062</v>
      </c>
      <c r="N398" s="53">
        <v>44941.80710073527</v>
      </c>
      <c r="O398" s="53">
        <v>2784936.8576405444</v>
      </c>
      <c r="P398" s="53">
        <v>2327085.2776193866</v>
      </c>
      <c r="Q398" s="53">
        <v>504464.10191751498</v>
      </c>
      <c r="R398" s="53">
        <v>87949.929972771744</v>
      </c>
      <c r="S398" s="53">
        <v>6356773.6157384962</v>
      </c>
      <c r="T398" s="53">
        <v>902153.86065605946</v>
      </c>
      <c r="U398" s="53">
        <v>63.63</v>
      </c>
      <c r="V398" s="55">
        <v>3.57200368944177E-3</v>
      </c>
      <c r="W398" s="53">
        <v>2.1891162117013998</v>
      </c>
    </row>
    <row r="399" spans="1:23" s="48" customFormat="1" ht="18.75">
      <c r="A399" s="47"/>
      <c r="B399" s="36" t="s">
        <v>304</v>
      </c>
      <c r="C399" s="72" t="s">
        <v>303</v>
      </c>
      <c r="D399" s="13" t="s">
        <v>90</v>
      </c>
      <c r="E399" s="13" t="s">
        <v>366</v>
      </c>
      <c r="F399" s="13">
        <v>5969</v>
      </c>
      <c r="G399" s="13">
        <v>781.35392277569997</v>
      </c>
      <c r="H399" s="13">
        <v>46.193950000000001</v>
      </c>
      <c r="I399" s="13">
        <v>0.56208333333333305</v>
      </c>
      <c r="J399" s="13">
        <v>2</v>
      </c>
      <c r="K399" s="55">
        <v>2.8919520063672701E-3</v>
      </c>
      <c r="L399" s="53">
        <v>103.19159577396501</v>
      </c>
      <c r="M399" s="53">
        <v>29167.328548805071</v>
      </c>
      <c r="N399" s="53">
        <v>16596.888007958878</v>
      </c>
      <c r="O399" s="53">
        <v>212416.59052364991</v>
      </c>
      <c r="P399" s="53">
        <v>251330.85942592402</v>
      </c>
      <c r="Q399" s="53">
        <v>3304.9735107266379</v>
      </c>
      <c r="R399" s="53">
        <v>3410.4549056256619</v>
      </c>
      <c r="S399" s="53">
        <v>165351.56880584473</v>
      </c>
      <c r="T399" s="53">
        <v>62854.053508510297</v>
      </c>
      <c r="U399" s="53">
        <v>45.69</v>
      </c>
      <c r="V399" s="55">
        <v>2.8926176394179501E-3</v>
      </c>
      <c r="W399" s="53">
        <v>1.85342181858615</v>
      </c>
    </row>
    <row r="400" spans="1:23" s="48" customFormat="1" ht="18.75">
      <c r="A400" s="47"/>
      <c r="B400" s="36" t="s">
        <v>1032</v>
      </c>
      <c r="C400" s="72" t="s">
        <v>303</v>
      </c>
      <c r="D400" s="23" t="s">
        <v>90</v>
      </c>
      <c r="E400" s="23" t="s">
        <v>366</v>
      </c>
      <c r="F400" s="13">
        <v>816</v>
      </c>
      <c r="G400" s="13">
        <v>996.42143388093098</v>
      </c>
      <c r="H400" s="13">
        <v>49.066783333333298</v>
      </c>
      <c r="I400" s="13">
        <v>1.30141666666667</v>
      </c>
      <c r="J400" s="13">
        <v>2</v>
      </c>
      <c r="K400" s="55">
        <v>5.9819403289861402E-3</v>
      </c>
      <c r="L400" s="53">
        <v>32.601150459998699</v>
      </c>
      <c r="M400" s="53">
        <v>959762.37997012073</v>
      </c>
      <c r="N400" s="53">
        <v>224881.35109080255</v>
      </c>
      <c r="O400" s="53">
        <v>874936.58116658975</v>
      </c>
      <c r="P400" s="53">
        <v>743070.7946145013</v>
      </c>
      <c r="Q400" s="53">
        <v>619510.64689333749</v>
      </c>
      <c r="R400" s="53">
        <v>58082.505350276559</v>
      </c>
      <c r="S400" s="53">
        <v>2117610.7515092702</v>
      </c>
      <c r="T400" s="53">
        <v>690365.46725664753</v>
      </c>
      <c r="U400" s="53">
        <v>73.66</v>
      </c>
      <c r="V400" s="55">
        <v>4.41482810288107E-3</v>
      </c>
      <c r="W400" s="53">
        <v>2.2175884581660301</v>
      </c>
    </row>
    <row r="401" spans="1:23" s="48" customFormat="1" ht="18.75">
      <c r="A401" s="47"/>
      <c r="B401" s="36" t="s">
        <v>1033</v>
      </c>
      <c r="C401" s="72" t="s">
        <v>303</v>
      </c>
      <c r="D401" s="13" t="s">
        <v>1034</v>
      </c>
      <c r="E401" s="13" t="s">
        <v>366</v>
      </c>
      <c r="F401" s="13">
        <v>1954</v>
      </c>
      <c r="G401" s="13">
        <v>901.382862481296</v>
      </c>
      <c r="H401" s="13">
        <v>45.632816666666699</v>
      </c>
      <c r="I401" s="13">
        <v>1.1062666666666701</v>
      </c>
      <c r="J401" s="13">
        <v>3</v>
      </c>
      <c r="K401" s="55">
        <v>4.25480311688964E-3</v>
      </c>
      <c r="L401" s="53">
        <v>40.030975048403299</v>
      </c>
      <c r="M401" s="53">
        <v>261489.19715735133</v>
      </c>
      <c r="N401" s="53">
        <v>36303.14233539901</v>
      </c>
      <c r="O401" s="53">
        <v>229982.99543041197</v>
      </c>
      <c r="P401" s="53">
        <v>226087.37534222251</v>
      </c>
      <c r="Q401" s="53">
        <v>136906.57147514549</v>
      </c>
      <c r="R401" s="53">
        <v>40774.605124540853</v>
      </c>
      <c r="S401" s="53">
        <v>665634.16895994905</v>
      </c>
      <c r="T401" s="53">
        <v>199516.9886649421</v>
      </c>
      <c r="U401" s="53">
        <v>47.86</v>
      </c>
      <c r="V401" s="55">
        <v>4.4580432486327499E-3</v>
      </c>
      <c r="W401" s="53">
        <v>1.65044109577443</v>
      </c>
    </row>
    <row r="402" spans="1:23" s="48" customFormat="1" ht="18.75">
      <c r="A402" s="47"/>
      <c r="B402" s="36" t="s">
        <v>340</v>
      </c>
      <c r="C402" s="72" t="s">
        <v>303</v>
      </c>
      <c r="D402" s="13" t="s">
        <v>341</v>
      </c>
      <c r="E402" s="13" t="s">
        <v>366</v>
      </c>
      <c r="F402" s="13">
        <v>2212</v>
      </c>
      <c r="G402" s="13">
        <v>663.81340162490301</v>
      </c>
      <c r="H402" s="13">
        <v>48.891599999999997</v>
      </c>
      <c r="I402" s="13">
        <v>1.10811666666667</v>
      </c>
      <c r="J402" s="13">
        <v>2</v>
      </c>
      <c r="K402" s="55">
        <v>1.7089442621476299E-4</v>
      </c>
      <c r="L402" s="53">
        <v>64.429661562076006</v>
      </c>
      <c r="M402" s="53">
        <v>106010.64631322084</v>
      </c>
      <c r="N402" s="53">
        <v>57358.888049238652</v>
      </c>
      <c r="O402" s="53">
        <v>150513.87239948416</v>
      </c>
      <c r="P402" s="53">
        <v>114351.35766691364</v>
      </c>
      <c r="Q402" s="53">
        <v>7739.5051345939046</v>
      </c>
      <c r="R402" s="53">
        <v>4986.5369647983471</v>
      </c>
      <c r="S402" s="53">
        <v>547819.16035660263</v>
      </c>
      <c r="T402" s="53">
        <v>193440.27772575617</v>
      </c>
      <c r="U402" s="53">
        <v>63.36</v>
      </c>
      <c r="V402" s="55">
        <v>2.35031604552205E-3</v>
      </c>
      <c r="W402" s="53">
        <v>1.77300731197168</v>
      </c>
    </row>
    <row r="403" spans="1:23" s="48" customFormat="1" ht="18.75">
      <c r="A403" s="47"/>
      <c r="B403" s="36" t="s">
        <v>174</v>
      </c>
      <c r="C403" s="72" t="s">
        <v>303</v>
      </c>
      <c r="D403" s="13" t="s">
        <v>175</v>
      </c>
      <c r="E403" s="13" t="s">
        <v>366</v>
      </c>
      <c r="F403" s="13">
        <v>4500</v>
      </c>
      <c r="G403" s="13">
        <v>800.89611976904598</v>
      </c>
      <c r="H403" s="13">
        <v>59.227133333333299</v>
      </c>
      <c r="I403" s="13">
        <v>0.27816666666666701</v>
      </c>
      <c r="J403" s="13">
        <v>2</v>
      </c>
      <c r="K403" s="55">
        <v>9.8746674295153696E-3</v>
      </c>
      <c r="L403" s="53">
        <v>173.20508075688801</v>
      </c>
      <c r="M403" s="53">
        <v>74.424128362280001</v>
      </c>
      <c r="N403" s="53">
        <v>128.90637163249684</v>
      </c>
      <c r="O403" s="53">
        <v>59345.382080633193</v>
      </c>
      <c r="P403" s="53">
        <v>44370.000343124084</v>
      </c>
      <c r="Q403" s="53">
        <v>721.75006048913997</v>
      </c>
      <c r="R403" s="53">
        <v>1020.7087241873435</v>
      </c>
      <c r="S403" s="53">
        <v>172406.9098650415</v>
      </c>
      <c r="T403" s="53">
        <v>133516.38798649731</v>
      </c>
      <c r="U403" s="53">
        <v>24.44</v>
      </c>
      <c r="V403" s="55">
        <v>3.68660433218793E-3</v>
      </c>
      <c r="W403" s="53">
        <v>2.3044532116336001</v>
      </c>
    </row>
    <row r="404" spans="1:23" s="48" customFormat="1" ht="18.75">
      <c r="A404" s="47"/>
      <c r="B404" s="36" t="s">
        <v>276</v>
      </c>
      <c r="C404" s="72" t="s">
        <v>303</v>
      </c>
      <c r="D404" s="13" t="s">
        <v>277</v>
      </c>
      <c r="E404" s="13" t="s">
        <v>366</v>
      </c>
      <c r="F404" s="13">
        <v>4685</v>
      </c>
      <c r="G404" s="13">
        <v>949.46454045689495</v>
      </c>
      <c r="H404" s="13">
        <v>78.62585</v>
      </c>
      <c r="I404" s="13">
        <v>0.72311666666666696</v>
      </c>
      <c r="J404" s="13">
        <v>2</v>
      </c>
      <c r="K404" s="55">
        <v>5.2534864308617603E-4</v>
      </c>
      <c r="L404" s="53">
        <v>40.547589068762498</v>
      </c>
      <c r="M404" s="53">
        <v>54823.263669719272</v>
      </c>
      <c r="N404" s="53">
        <v>19254.595187561124</v>
      </c>
      <c r="O404" s="53">
        <v>94022.430881875756</v>
      </c>
      <c r="P404" s="53">
        <v>76136.879221615905</v>
      </c>
      <c r="Q404" s="53">
        <v>55551.157235518302</v>
      </c>
      <c r="R404" s="53">
        <v>11120.802579728661</v>
      </c>
      <c r="S404" s="53">
        <v>391466.48087679007</v>
      </c>
      <c r="T404" s="53">
        <v>68956.265843468529</v>
      </c>
      <c r="U404" s="53">
        <v>56.37</v>
      </c>
      <c r="V404" s="55">
        <v>4.0279800291500604E-3</v>
      </c>
      <c r="W404" s="53">
        <v>2.1234423179955302</v>
      </c>
    </row>
    <row r="405" spans="1:23" s="48" customFormat="1" ht="18.75">
      <c r="A405" s="47"/>
      <c r="B405" s="10" t="s">
        <v>282</v>
      </c>
      <c r="C405" s="72" t="s">
        <v>303</v>
      </c>
      <c r="D405" s="23" t="s">
        <v>277</v>
      </c>
      <c r="E405" s="23" t="s">
        <v>362</v>
      </c>
      <c r="F405" s="13">
        <v>2736</v>
      </c>
      <c r="G405" s="13">
        <v>967.52344924300905</v>
      </c>
      <c r="H405" s="13">
        <v>94.450850000000003</v>
      </c>
      <c r="I405" s="13">
        <v>0.81503333333333305</v>
      </c>
      <c r="J405" s="13">
        <v>2</v>
      </c>
      <c r="K405" s="55">
        <v>2.2303742177232099E-3</v>
      </c>
      <c r="L405" s="53">
        <v>59.373109127022197</v>
      </c>
      <c r="M405" s="53">
        <v>154408.91091874128</v>
      </c>
      <c r="N405" s="53">
        <v>91677.371181630617</v>
      </c>
      <c r="O405" s="53">
        <v>203270.3074317188</v>
      </c>
      <c r="P405" s="53">
        <v>161396.19339382247</v>
      </c>
      <c r="Q405" s="53">
        <v>45544.753337008653</v>
      </c>
      <c r="R405" s="53">
        <v>2497.2852005404361</v>
      </c>
      <c r="S405" s="53">
        <v>459112.28771100234</v>
      </c>
      <c r="T405" s="53">
        <v>177431.48894357387</v>
      </c>
      <c r="U405" s="53">
        <v>80.489999999999995</v>
      </c>
      <c r="V405" s="55">
        <v>5.4455522586067699E-3</v>
      </c>
      <c r="W405" s="53">
        <v>2.8171114735168801</v>
      </c>
    </row>
    <row r="406" spans="1:23" s="48" customFormat="1" ht="18.75">
      <c r="A406" s="47"/>
      <c r="B406" s="34" t="s">
        <v>295</v>
      </c>
      <c r="C406" s="72" t="s">
        <v>303</v>
      </c>
      <c r="D406" s="13" t="s">
        <v>277</v>
      </c>
      <c r="E406" s="13" t="s">
        <v>366</v>
      </c>
      <c r="F406" s="13">
        <v>1361</v>
      </c>
      <c r="G406" s="13">
        <v>608.80771029125697</v>
      </c>
      <c r="H406" s="13">
        <v>36.176650000000002</v>
      </c>
      <c r="I406" s="13">
        <v>2.2051500000000002</v>
      </c>
      <c r="J406" s="13">
        <v>2</v>
      </c>
      <c r="K406" s="55">
        <v>8.4855503818224206E-3</v>
      </c>
      <c r="L406" s="53">
        <v>149.21110902326001</v>
      </c>
      <c r="M406" s="53">
        <v>458988.99020264699</v>
      </c>
      <c r="N406" s="53">
        <v>70713.094741240158</v>
      </c>
      <c r="O406" s="53">
        <v>81194.623926923712</v>
      </c>
      <c r="P406" s="53">
        <v>131175.70121681792</v>
      </c>
      <c r="Q406" s="53">
        <v>256375.40506467101</v>
      </c>
      <c r="R406" s="53">
        <v>27306.684489385498</v>
      </c>
      <c r="S406" s="53">
        <v>20672.661999439169</v>
      </c>
      <c r="T406" s="53">
        <v>7635.3269719323107</v>
      </c>
      <c r="U406" s="53">
        <v>44.89</v>
      </c>
      <c r="V406" s="55">
        <v>2.5676487530290602E-3</v>
      </c>
      <c r="W406" s="53">
        <v>2.1122510232443199</v>
      </c>
    </row>
    <row r="407" spans="1:23" s="48" customFormat="1" ht="18.75">
      <c r="A407" s="47"/>
      <c r="B407" s="4" t="s">
        <v>1035</v>
      </c>
      <c r="C407" s="72" t="s">
        <v>303</v>
      </c>
      <c r="D407" s="14" t="s">
        <v>1036</v>
      </c>
      <c r="E407" s="14" t="s">
        <v>362</v>
      </c>
      <c r="F407" s="13">
        <v>5872</v>
      </c>
      <c r="G407" s="13">
        <v>794.01527031701198</v>
      </c>
      <c r="H407" s="13">
        <v>43.801850000000002</v>
      </c>
      <c r="I407" s="13">
        <v>0.64124999999999999</v>
      </c>
      <c r="J407" s="13">
        <v>3</v>
      </c>
      <c r="K407" s="55">
        <v>9.5874269176532401E-4</v>
      </c>
      <c r="L407" s="53">
        <v>112.869209023441</v>
      </c>
      <c r="M407" s="53">
        <v>101763.64087726899</v>
      </c>
      <c r="N407" s="53">
        <v>18764.361051596385</v>
      </c>
      <c r="O407" s="53">
        <v>150604.1396569132</v>
      </c>
      <c r="P407" s="53">
        <v>83272.821192161951</v>
      </c>
      <c r="Q407" s="53">
        <v>3049.0491987262262</v>
      </c>
      <c r="R407" s="53">
        <v>3441.4377133378553</v>
      </c>
      <c r="S407" s="53">
        <v>39321.541022752433</v>
      </c>
      <c r="T407" s="53">
        <v>12019.19130400249</v>
      </c>
      <c r="U407" s="53">
        <v>16.829999999999998</v>
      </c>
      <c r="V407" s="55">
        <v>4.2815503957171997E-3</v>
      </c>
      <c r="W407" s="53">
        <v>1.799712039256</v>
      </c>
    </row>
    <row r="408" spans="1:23" s="48" customFormat="1" ht="18.75">
      <c r="A408" s="47"/>
      <c r="B408" s="13" t="s">
        <v>1037</v>
      </c>
      <c r="C408" s="72" t="s">
        <v>303</v>
      </c>
      <c r="D408" s="13" t="s">
        <v>1038</v>
      </c>
      <c r="E408" s="13" t="s">
        <v>362</v>
      </c>
      <c r="F408" s="13">
        <v>4148</v>
      </c>
      <c r="G408" s="13">
        <v>1099.9741578243199</v>
      </c>
      <c r="H408" s="13">
        <v>71.956833333333293</v>
      </c>
      <c r="I408" s="13">
        <v>0.80228333333333302</v>
      </c>
      <c r="J408" s="13">
        <v>2</v>
      </c>
      <c r="K408" s="55">
        <v>1.14265979380912E-4</v>
      </c>
      <c r="L408" s="53">
        <v>33.262786624857704</v>
      </c>
      <c r="M408" s="53">
        <v>205501.82970274799</v>
      </c>
      <c r="N408" s="53">
        <v>21315.056045724436</v>
      </c>
      <c r="O408" s="53">
        <v>486976.46663507231</v>
      </c>
      <c r="P408" s="53">
        <v>548645.49093474576</v>
      </c>
      <c r="Q408" s="53">
        <v>193120.06292317552</v>
      </c>
      <c r="R408" s="53">
        <v>64237.114459926481</v>
      </c>
      <c r="S408" s="53">
        <v>614719.56597230432</v>
      </c>
      <c r="T408" s="53">
        <v>63525.888152462561</v>
      </c>
      <c r="U408" s="53">
        <v>15.05</v>
      </c>
      <c r="V408" s="55">
        <v>4.9627148705440102E-3</v>
      </c>
      <c r="W408" s="53">
        <v>2.2579052017262802</v>
      </c>
    </row>
    <row r="409" spans="1:23" s="48" customFormat="1" ht="18.75">
      <c r="A409" s="47"/>
      <c r="B409" s="13" t="s">
        <v>1039</v>
      </c>
      <c r="C409" s="72" t="s">
        <v>303</v>
      </c>
      <c r="D409" s="13" t="s">
        <v>1040</v>
      </c>
      <c r="E409" s="13" t="s">
        <v>362</v>
      </c>
      <c r="F409" s="13">
        <v>4412</v>
      </c>
      <c r="G409" s="13">
        <v>634.64230795826199</v>
      </c>
      <c r="H409" s="13">
        <v>48.324783333333301</v>
      </c>
      <c r="I409" s="13">
        <v>1.1342000000000001</v>
      </c>
      <c r="J409" s="13">
        <v>3</v>
      </c>
      <c r="K409" s="55">
        <v>4.1693996246735497E-3</v>
      </c>
      <c r="L409" s="53">
        <v>141.42135623730999</v>
      </c>
      <c r="M409" s="53">
        <v>111927.36527224821</v>
      </c>
      <c r="N409" s="53">
        <v>40027.930574412465</v>
      </c>
      <c r="O409" s="53">
        <v>170687.33290455097</v>
      </c>
      <c r="P409" s="53">
        <v>102502.39420451068</v>
      </c>
      <c r="Q409" s="53">
        <v>269.49127924746398</v>
      </c>
      <c r="R409" s="53">
        <v>381.11822205303855</v>
      </c>
      <c r="S409" s="53">
        <v>123140.85940831341</v>
      </c>
      <c r="T409" s="53">
        <v>63954.068708952051</v>
      </c>
      <c r="U409" s="53">
        <v>23.16</v>
      </c>
      <c r="V409" s="55">
        <v>3.6944741468687399E-3</v>
      </c>
      <c r="W409" s="53">
        <v>1.9435380219451399</v>
      </c>
    </row>
    <row r="410" spans="1:23" s="48" customFormat="1" ht="18.75">
      <c r="A410" s="47"/>
      <c r="B410" s="13" t="s">
        <v>1041</v>
      </c>
      <c r="C410" s="72" t="s">
        <v>303</v>
      </c>
      <c r="D410" s="13" t="s">
        <v>1042</v>
      </c>
      <c r="E410" s="13" t="s">
        <v>362</v>
      </c>
      <c r="F410" s="13">
        <v>15973</v>
      </c>
      <c r="G410" s="13">
        <v>874.719673422651</v>
      </c>
      <c r="H410" s="13">
        <v>47.42145</v>
      </c>
      <c r="I410" s="13">
        <v>0.56411666666666704</v>
      </c>
      <c r="J410" s="13">
        <v>3</v>
      </c>
      <c r="K410" s="55">
        <v>5.1675968918829497E-4</v>
      </c>
      <c r="L410" s="53">
        <v>164.591545853387</v>
      </c>
      <c r="M410" s="53">
        <v>3416.5069603739644</v>
      </c>
      <c r="N410" s="53">
        <v>2126.6222776693444</v>
      </c>
      <c r="O410" s="53">
        <v>2567.1309943436695</v>
      </c>
      <c r="P410" s="53">
        <v>1459.8904899272495</v>
      </c>
      <c r="Q410" s="53">
        <v>0</v>
      </c>
      <c r="R410" s="53">
        <v>0</v>
      </c>
      <c r="S410" s="53">
        <v>65261.850055466341</v>
      </c>
      <c r="T410" s="53">
        <v>107415.48785881168</v>
      </c>
      <c r="U410" s="53">
        <v>42.5</v>
      </c>
      <c r="V410" s="55">
        <v>7.90867313753552E-4</v>
      </c>
      <c r="W410" s="53">
        <v>0.30172688218497601</v>
      </c>
    </row>
    <row r="411" spans="1:23" s="48" customFormat="1" ht="18.75">
      <c r="A411" s="47"/>
      <c r="B411" s="13" t="s">
        <v>196</v>
      </c>
      <c r="C411" s="72" t="s">
        <v>303</v>
      </c>
      <c r="D411" s="13" t="s">
        <v>197</v>
      </c>
      <c r="E411" s="13" t="s">
        <v>362</v>
      </c>
      <c r="F411" s="13">
        <v>4760</v>
      </c>
      <c r="G411" s="13">
        <v>807.87100599055998</v>
      </c>
      <c r="H411" s="13">
        <v>57.386749999999999</v>
      </c>
      <c r="I411" s="13">
        <v>0.61251666666666704</v>
      </c>
      <c r="J411" s="13">
        <v>2</v>
      </c>
      <c r="K411" s="55">
        <v>8.9242729076877104E-4</v>
      </c>
      <c r="L411" s="53">
        <v>68.817664869419104</v>
      </c>
      <c r="M411" s="53">
        <v>13302.974279044958</v>
      </c>
      <c r="N411" s="53">
        <v>8217.3933052950215</v>
      </c>
      <c r="O411" s="53">
        <v>68833.195982641249</v>
      </c>
      <c r="P411" s="53">
        <v>60553.787085247328</v>
      </c>
      <c r="Q411" s="53">
        <v>3824.5162843255202</v>
      </c>
      <c r="R411" s="53">
        <v>2294.8946623127099</v>
      </c>
      <c r="S411" s="53">
        <v>311700.42848349299</v>
      </c>
      <c r="T411" s="53">
        <v>84314.087412242516</v>
      </c>
      <c r="U411" s="53">
        <v>41.19</v>
      </c>
      <c r="V411" s="55">
        <v>3.15904736066841E-3</v>
      </c>
      <c r="W411" s="53">
        <v>1.9576128094919401</v>
      </c>
    </row>
    <row r="412" spans="1:23" s="48" customFormat="1" ht="18.75">
      <c r="A412" s="47"/>
      <c r="B412" s="13" t="s">
        <v>1043</v>
      </c>
      <c r="C412" s="72" t="s">
        <v>303</v>
      </c>
      <c r="D412" s="13" t="s">
        <v>292</v>
      </c>
      <c r="E412" s="13" t="s">
        <v>362</v>
      </c>
      <c r="F412" s="13">
        <v>12392</v>
      </c>
      <c r="G412" s="13">
        <v>550.477185782368</v>
      </c>
      <c r="H412" s="13">
        <v>41.615533333333303</v>
      </c>
      <c r="I412" s="13">
        <v>2.7778666666666698</v>
      </c>
      <c r="J412" s="13">
        <v>4</v>
      </c>
      <c r="K412" s="55">
        <v>4.9947877870406597E-3</v>
      </c>
      <c r="L412" s="53">
        <v>138.59640467626801</v>
      </c>
      <c r="M412" s="53">
        <v>221988.01418603983</v>
      </c>
      <c r="N412" s="53">
        <v>185024.82768767487</v>
      </c>
      <c r="O412" s="53">
        <v>4241.1728414185163</v>
      </c>
      <c r="P412" s="53">
        <v>1482.0590938090825</v>
      </c>
      <c r="Q412" s="53">
        <v>543.05794040926708</v>
      </c>
      <c r="R412" s="53">
        <v>172.93149061761557</v>
      </c>
      <c r="S412" s="53">
        <v>21982.316715140198</v>
      </c>
      <c r="T412" s="53">
        <v>30466.700631734599</v>
      </c>
      <c r="U412" s="53">
        <v>16.059999999999999</v>
      </c>
      <c r="V412" s="55">
        <v>3.9372619539790304E-3</v>
      </c>
      <c r="W412" s="53">
        <v>1.7913942785659001</v>
      </c>
    </row>
    <row r="413" spans="1:23" s="48" customFormat="1" ht="18.75">
      <c r="A413" s="47"/>
      <c r="B413" s="36" t="s">
        <v>1044</v>
      </c>
      <c r="C413" s="72" t="s">
        <v>303</v>
      </c>
      <c r="D413" s="13" t="s">
        <v>8</v>
      </c>
      <c r="E413" s="13" t="s">
        <v>366</v>
      </c>
      <c r="F413" s="13">
        <v>327</v>
      </c>
      <c r="G413" s="13">
        <v>789.37749252827098</v>
      </c>
      <c r="H413" s="13">
        <v>65.26285</v>
      </c>
      <c r="I413" s="13">
        <v>1.42976666666667</v>
      </c>
      <c r="J413" s="13">
        <v>2</v>
      </c>
      <c r="K413" s="55">
        <v>1.96374758192341E-5</v>
      </c>
      <c r="L413" s="53">
        <v>28.789399553845701</v>
      </c>
      <c r="M413" s="53">
        <v>509876.94994594762</v>
      </c>
      <c r="N413" s="53">
        <v>61453.174162457217</v>
      </c>
      <c r="O413" s="53">
        <v>1683619.1086369001</v>
      </c>
      <c r="P413" s="53">
        <v>578610.50540447864</v>
      </c>
      <c r="Q413" s="53">
        <v>315062.58081097552</v>
      </c>
      <c r="R413" s="53">
        <v>59475.434488014602</v>
      </c>
      <c r="S413" s="53">
        <v>2516868.7022443265</v>
      </c>
      <c r="T413" s="53">
        <v>313082.32989491709</v>
      </c>
      <c r="U413" s="53">
        <v>33.11</v>
      </c>
      <c r="V413" s="55">
        <v>3.5321227815075002E-3</v>
      </c>
      <c r="W413" s="53">
        <v>2.2401472189225098</v>
      </c>
    </row>
    <row r="414" spans="1:23" s="48" customFormat="1" ht="18.75">
      <c r="A414" s="47"/>
      <c r="B414" s="13" t="s">
        <v>1045</v>
      </c>
      <c r="C414" s="72" t="s">
        <v>303</v>
      </c>
      <c r="D414" s="13" t="s">
        <v>1046</v>
      </c>
      <c r="E414" s="13" t="s">
        <v>362</v>
      </c>
      <c r="F414" s="13">
        <v>4790</v>
      </c>
      <c r="G414" s="13">
        <v>980.93592655817395</v>
      </c>
      <c r="H414" s="13">
        <v>53.265083333333301</v>
      </c>
      <c r="I414" s="13">
        <v>0.39546666666666702</v>
      </c>
      <c r="J414" s="13">
        <v>2</v>
      </c>
      <c r="K414" s="55">
        <v>3.6593507532606301E-3</v>
      </c>
      <c r="L414" s="53">
        <v>68.301323830613697</v>
      </c>
      <c r="M414" s="53">
        <v>37081.253071621933</v>
      </c>
      <c r="N414" s="53">
        <v>7940.4411195171479</v>
      </c>
      <c r="O414" s="53">
        <v>58056.526328832122</v>
      </c>
      <c r="P414" s="53">
        <v>60308.135634520688</v>
      </c>
      <c r="Q414" s="53">
        <v>29614.010622071401</v>
      </c>
      <c r="R414" s="53">
        <v>19482.934605044469</v>
      </c>
      <c r="S414" s="53">
        <v>264785.70652831567</v>
      </c>
      <c r="T414" s="53">
        <v>60032.02348994762</v>
      </c>
      <c r="U414" s="53">
        <v>40.39</v>
      </c>
      <c r="V414" s="55">
        <v>2.8001825883165999E-3</v>
      </c>
      <c r="W414" s="53">
        <v>1.42877065022766</v>
      </c>
    </row>
    <row r="415" spans="1:23" s="48" customFormat="1" ht="18.75">
      <c r="A415" s="47"/>
      <c r="B415" s="13" t="s">
        <v>1047</v>
      </c>
      <c r="C415" s="72" t="s">
        <v>303</v>
      </c>
      <c r="D415" s="13" t="s">
        <v>1048</v>
      </c>
      <c r="E415" s="13" t="s">
        <v>362</v>
      </c>
      <c r="F415" s="13">
        <v>3900</v>
      </c>
      <c r="G415" s="13">
        <v>947.40331163309497</v>
      </c>
      <c r="H415" s="13">
        <v>40.954999999999998</v>
      </c>
      <c r="I415" s="13">
        <v>0.82326666666666704</v>
      </c>
      <c r="J415" s="13">
        <v>2</v>
      </c>
      <c r="K415" s="55">
        <v>1.27663351414908E-3</v>
      </c>
      <c r="L415" s="53">
        <v>54.106925647716999</v>
      </c>
      <c r="M415" s="53">
        <v>141273.27581434767</v>
      </c>
      <c r="N415" s="53">
        <v>21658.726907064294</v>
      </c>
      <c r="O415" s="53">
        <v>139441.37934417732</v>
      </c>
      <c r="P415" s="53">
        <v>49281.25375918996</v>
      </c>
      <c r="Q415" s="53">
        <v>28015.726294113349</v>
      </c>
      <c r="R415" s="53">
        <v>15158.448195623769</v>
      </c>
      <c r="S415" s="53">
        <v>280661.84442944865</v>
      </c>
      <c r="T415" s="53">
        <v>105976.75760069517</v>
      </c>
      <c r="U415" s="53">
        <v>68</v>
      </c>
      <c r="V415" s="55">
        <v>4.9703324302754499E-3</v>
      </c>
      <c r="W415" s="53">
        <v>2.6259331703367201</v>
      </c>
    </row>
    <row r="416" spans="1:23" s="48" customFormat="1" ht="18.75">
      <c r="A416" s="47"/>
      <c r="B416" s="36" t="s">
        <v>258</v>
      </c>
      <c r="C416" s="72" t="s">
        <v>303</v>
      </c>
      <c r="D416" s="13" t="s">
        <v>107</v>
      </c>
      <c r="E416" s="13" t="s">
        <v>366</v>
      </c>
      <c r="F416" s="13">
        <v>3490</v>
      </c>
      <c r="G416" s="13">
        <v>1119.53467902029</v>
      </c>
      <c r="H416" s="13">
        <v>72.001233333333303</v>
      </c>
      <c r="I416" s="13">
        <v>1.14336666666667</v>
      </c>
      <c r="J416" s="13">
        <v>2</v>
      </c>
      <c r="K416" s="55">
        <v>5.6704798394333596E-3</v>
      </c>
      <c r="L416" s="53">
        <v>67.784032372757807</v>
      </c>
      <c r="M416" s="53">
        <v>137551.52470104999</v>
      </c>
      <c r="N416" s="53">
        <v>47449.331467135962</v>
      </c>
      <c r="O416" s="53">
        <v>472670.85527135764</v>
      </c>
      <c r="P416" s="53">
        <v>47411.151086693186</v>
      </c>
      <c r="Q416" s="53">
        <v>118082.05119166354</v>
      </c>
      <c r="R416" s="53">
        <v>80040.775806173522</v>
      </c>
      <c r="S416" s="53">
        <v>922907.52150780929</v>
      </c>
      <c r="T416" s="53">
        <v>103907.22144946386</v>
      </c>
      <c r="U416" s="53">
        <v>70.09</v>
      </c>
      <c r="V416" s="55">
        <v>6.0051068271604899E-3</v>
      </c>
      <c r="W416" s="53">
        <v>2.6843879432404401</v>
      </c>
    </row>
    <row r="417" spans="1:23" s="48" customFormat="1" ht="18.75">
      <c r="A417" s="47"/>
      <c r="B417" s="13" t="s">
        <v>1049</v>
      </c>
      <c r="C417" s="72" t="s">
        <v>303</v>
      </c>
      <c r="D417" s="13" t="s">
        <v>191</v>
      </c>
      <c r="E417" s="13" t="s">
        <v>362</v>
      </c>
      <c r="F417" s="13">
        <v>3153</v>
      </c>
      <c r="G417" s="13">
        <v>790.39792329391696</v>
      </c>
      <c r="H417" s="13">
        <v>72.622450000000001</v>
      </c>
      <c r="I417" s="13">
        <v>0.53333333333333299</v>
      </c>
      <c r="J417" s="13">
        <v>2</v>
      </c>
      <c r="K417" s="55">
        <v>4.7314763580330599E-5</v>
      </c>
      <c r="L417" s="53">
        <v>80.359879954647198</v>
      </c>
      <c r="M417" s="53">
        <v>15393.499103470933</v>
      </c>
      <c r="N417" s="53">
        <v>3077.8774941927668</v>
      </c>
      <c r="O417" s="53">
        <v>752691.1486059553</v>
      </c>
      <c r="P417" s="53">
        <v>1131852.6891814359</v>
      </c>
      <c r="Q417" s="53">
        <v>7874.2856763748305</v>
      </c>
      <c r="R417" s="53">
        <v>6327.7665168208041</v>
      </c>
      <c r="S417" s="53">
        <v>288572.67101747607</v>
      </c>
      <c r="T417" s="53">
        <v>64205.347355879851</v>
      </c>
      <c r="U417" s="53">
        <v>74.48</v>
      </c>
      <c r="V417" s="55">
        <v>3.5936540732564E-3</v>
      </c>
      <c r="W417" s="53">
        <v>2.27622550866813</v>
      </c>
    </row>
    <row r="418" spans="1:23" s="48" customFormat="1" ht="18.75">
      <c r="A418" s="47"/>
      <c r="B418" s="13" t="s">
        <v>1050</v>
      </c>
      <c r="C418" s="72" t="s">
        <v>303</v>
      </c>
      <c r="D418" s="23" t="s">
        <v>14</v>
      </c>
      <c r="E418" s="23" t="s">
        <v>362</v>
      </c>
      <c r="F418" s="13">
        <v>1720</v>
      </c>
      <c r="G418" s="13">
        <v>1129.53867283872</v>
      </c>
      <c r="H418" s="13">
        <v>88.241866666666695</v>
      </c>
      <c r="I418" s="13">
        <v>1.2847833333333301</v>
      </c>
      <c r="J418" s="13">
        <v>3</v>
      </c>
      <c r="K418" s="55">
        <v>1.2750394240711399E-3</v>
      </c>
      <c r="L418" s="53">
        <v>47.113353876555202</v>
      </c>
      <c r="M418" s="53">
        <v>474220.13945142995</v>
      </c>
      <c r="N418" s="53">
        <v>130409.07172966373</v>
      </c>
      <c r="O418" s="53">
        <v>684302.6029044796</v>
      </c>
      <c r="P418" s="53">
        <v>645474.55058036279</v>
      </c>
      <c r="Q418" s="53">
        <v>85373.444258953401</v>
      </c>
      <c r="R418" s="53">
        <v>17414.103908569719</v>
      </c>
      <c r="S418" s="53">
        <v>949995.81390270963</v>
      </c>
      <c r="T418" s="53">
        <v>447574.88961644412</v>
      </c>
      <c r="U418" s="53">
        <v>41.65</v>
      </c>
      <c r="V418" s="55">
        <v>9.08911551869096E-3</v>
      </c>
      <c r="W418" s="53">
        <v>2.6846513232501401</v>
      </c>
    </row>
    <row r="419" spans="1:23" s="48" customFormat="1" ht="18.75">
      <c r="A419" s="47"/>
      <c r="B419" s="13" t="s">
        <v>348</v>
      </c>
      <c r="C419" s="72" t="s">
        <v>303</v>
      </c>
      <c r="D419" s="13" t="s">
        <v>108</v>
      </c>
      <c r="E419" s="13" t="s">
        <v>362</v>
      </c>
      <c r="F419" s="13">
        <v>2641</v>
      </c>
      <c r="G419" s="13">
        <v>1082.01124765289</v>
      </c>
      <c r="H419" s="13">
        <v>83.316400000000002</v>
      </c>
      <c r="I419" s="13">
        <v>1.4976</v>
      </c>
      <c r="J419" s="13">
        <v>2</v>
      </c>
      <c r="K419" s="55">
        <v>5.5720905345879601E-4</v>
      </c>
      <c r="L419" s="53">
        <v>38.870026789085401</v>
      </c>
      <c r="M419" s="53">
        <v>278139.63329687965</v>
      </c>
      <c r="N419" s="53">
        <v>15593.838682783024</v>
      </c>
      <c r="O419" s="53">
        <v>420141.78815752803</v>
      </c>
      <c r="P419" s="53">
        <v>344623.98772100609</v>
      </c>
      <c r="Q419" s="53">
        <v>420799.78351104498</v>
      </c>
      <c r="R419" s="53">
        <v>69417.695355624761</v>
      </c>
      <c r="S419" s="53">
        <v>1625761.4935681766</v>
      </c>
      <c r="T419" s="53">
        <v>319614.87208374764</v>
      </c>
      <c r="U419" s="53">
        <v>46.22</v>
      </c>
      <c r="V419" s="55">
        <v>6.4423720154991298E-3</v>
      </c>
      <c r="W419" s="53">
        <v>2.9798184763050002</v>
      </c>
    </row>
    <row r="420" spans="1:23" s="48" customFormat="1" ht="18.75">
      <c r="A420" s="47"/>
      <c r="B420" s="34" t="s">
        <v>204</v>
      </c>
      <c r="C420" s="72" t="s">
        <v>303</v>
      </c>
      <c r="D420" s="23" t="s">
        <v>108</v>
      </c>
      <c r="E420" s="23" t="s">
        <v>366</v>
      </c>
      <c r="F420" s="13">
        <v>1366</v>
      </c>
      <c r="G420" s="13">
        <v>1323.0023585433601</v>
      </c>
      <c r="H420" s="13">
        <v>58.013466666666702</v>
      </c>
      <c r="I420" s="13">
        <v>0.84530000000000005</v>
      </c>
      <c r="J420" s="13">
        <v>2</v>
      </c>
      <c r="K420" s="55">
        <v>4.33574941482884E-4</v>
      </c>
      <c r="L420" s="53">
        <v>56.523686703319299</v>
      </c>
      <c r="M420" s="53">
        <v>215357.67679403498</v>
      </c>
      <c r="N420" s="53">
        <v>121728.09852260751</v>
      </c>
      <c r="O420" s="53">
        <v>889276.73813452199</v>
      </c>
      <c r="P420" s="53">
        <v>740052.33031856932</v>
      </c>
      <c r="Q420" s="53">
        <v>112574.3139549695</v>
      </c>
      <c r="R420" s="53">
        <v>16426.155971791242</v>
      </c>
      <c r="S420" s="53">
        <v>1715778.7336730035</v>
      </c>
      <c r="T420" s="53">
        <v>453607.24037751567</v>
      </c>
      <c r="U420" s="53">
        <v>79.53</v>
      </c>
      <c r="V420" s="55">
        <v>5.6641529586158902E-3</v>
      </c>
      <c r="W420" s="53">
        <v>2.1422791845473701</v>
      </c>
    </row>
    <row r="421" spans="1:23" s="48" customFormat="1" ht="18.75">
      <c r="A421" s="47"/>
      <c r="B421" s="36" t="s">
        <v>1051</v>
      </c>
      <c r="C421" s="72" t="s">
        <v>303</v>
      </c>
      <c r="D421" s="13" t="s">
        <v>254</v>
      </c>
      <c r="E421" s="13" t="s">
        <v>366</v>
      </c>
      <c r="F421" s="13">
        <v>3761</v>
      </c>
      <c r="G421" s="13">
        <v>1446.1332210713199</v>
      </c>
      <c r="H421" s="13">
        <v>53.505216666666698</v>
      </c>
      <c r="I421" s="13">
        <v>0.46146666666666702</v>
      </c>
      <c r="J421" s="13">
        <v>2</v>
      </c>
      <c r="K421" s="55">
        <v>8.3129017609099298E-3</v>
      </c>
      <c r="L421" s="53">
        <v>100.089887396644</v>
      </c>
      <c r="M421" s="53">
        <v>81496.779785207342</v>
      </c>
      <c r="N421" s="53">
        <v>71319.036723451398</v>
      </c>
      <c r="O421" s="53">
        <v>208543.08100228733</v>
      </c>
      <c r="P421" s="53">
        <v>52676.762022483454</v>
      </c>
      <c r="Q421" s="53">
        <v>32997.755881619414</v>
      </c>
      <c r="R421" s="53">
        <v>33027.416705332391</v>
      </c>
      <c r="S421" s="53">
        <v>618558.6444379444</v>
      </c>
      <c r="T421" s="53">
        <v>278114.41130130651</v>
      </c>
      <c r="U421" s="53">
        <v>66.31</v>
      </c>
      <c r="V421" s="55">
        <v>4.2892088781627501E-3</v>
      </c>
      <c r="W421" s="53">
        <v>1.48402817743461</v>
      </c>
    </row>
    <row r="422" spans="1:23" s="48" customFormat="1" ht="18.75">
      <c r="A422" s="47"/>
      <c r="B422" s="64" t="s">
        <v>280</v>
      </c>
      <c r="C422" s="72" t="s">
        <v>303</v>
      </c>
      <c r="D422" s="13" t="s">
        <v>254</v>
      </c>
      <c r="E422" s="13" t="s">
        <v>366</v>
      </c>
      <c r="F422" s="13">
        <v>20578</v>
      </c>
      <c r="G422" s="13">
        <v>987.95086009905697</v>
      </c>
      <c r="H422" s="13">
        <v>48.032966666666702</v>
      </c>
      <c r="I422" s="13">
        <v>0.33560000000000001</v>
      </c>
      <c r="J422" s="13">
        <v>2</v>
      </c>
      <c r="K422" s="55">
        <v>1.62609723673365E-2</v>
      </c>
      <c r="L422" s="53">
        <v>91.996313546029299</v>
      </c>
      <c r="M422" s="53">
        <v>1114.5306825182781</v>
      </c>
      <c r="N422" s="53">
        <v>941.00215373403114</v>
      </c>
      <c r="O422" s="53">
        <v>9881.8137372582332</v>
      </c>
      <c r="P422" s="53">
        <v>8994.9499729211402</v>
      </c>
      <c r="Q422" s="53">
        <v>162789.14441776101</v>
      </c>
      <c r="R422" s="53">
        <v>63255.627166808074</v>
      </c>
      <c r="S422" s="53">
        <v>2509.8221689773895</v>
      </c>
      <c r="T422" s="53">
        <v>2308.9438720201965</v>
      </c>
      <c r="U422" s="53">
        <v>38.49</v>
      </c>
      <c r="V422" s="55">
        <v>5.7672643545174703E-3</v>
      </c>
      <c r="W422" s="53">
        <v>2.9217886923284602</v>
      </c>
    </row>
    <row r="423" spans="1:23" s="48" customFormat="1" ht="18.75">
      <c r="A423" s="47"/>
      <c r="B423" s="9" t="s">
        <v>213</v>
      </c>
      <c r="C423" s="72" t="s">
        <v>303</v>
      </c>
      <c r="D423" s="23" t="s">
        <v>214</v>
      </c>
      <c r="E423" s="23" t="s">
        <v>362</v>
      </c>
      <c r="F423" s="13">
        <v>8969</v>
      </c>
      <c r="G423" s="13">
        <v>732.33698319688904</v>
      </c>
      <c r="H423" s="13">
        <v>52.074733333333299</v>
      </c>
      <c r="I423" s="13">
        <v>0.41160000000000002</v>
      </c>
      <c r="J423" s="13">
        <v>2</v>
      </c>
      <c r="K423" s="55">
        <v>7.2242835185353203E-3</v>
      </c>
      <c r="L423" s="53">
        <v>61.918290411674697</v>
      </c>
      <c r="M423" s="53">
        <v>27058.60872514217</v>
      </c>
      <c r="N423" s="53">
        <v>16754.227931792295</v>
      </c>
      <c r="O423" s="53">
        <v>80318.01236278603</v>
      </c>
      <c r="P423" s="53">
        <v>57644.512207032691</v>
      </c>
      <c r="Q423" s="53">
        <v>11706.047164098149</v>
      </c>
      <c r="R423" s="53">
        <v>4745.7163067172596</v>
      </c>
      <c r="S423" s="53">
        <v>42584.833408637634</v>
      </c>
      <c r="T423" s="53">
        <v>15619.697334383594</v>
      </c>
      <c r="U423" s="53">
        <v>42.77</v>
      </c>
      <c r="V423" s="55">
        <v>1.8134600186385801E-3</v>
      </c>
      <c r="W423" s="53">
        <v>1.2398390564125099</v>
      </c>
    </row>
    <row r="424" spans="1:23" s="48" customFormat="1" ht="18.75">
      <c r="A424" s="47"/>
      <c r="B424" s="13" t="s">
        <v>220</v>
      </c>
      <c r="C424" s="72" t="s">
        <v>303</v>
      </c>
      <c r="D424" s="13" t="s">
        <v>110</v>
      </c>
      <c r="E424" s="13" t="s">
        <v>362</v>
      </c>
      <c r="F424" s="13">
        <v>2339</v>
      </c>
      <c r="G424" s="13">
        <v>904.45028832179696</v>
      </c>
      <c r="H424" s="13">
        <v>71.181883333333303</v>
      </c>
      <c r="I424" s="13">
        <v>0.63275000000000003</v>
      </c>
      <c r="J424" s="13">
        <v>2</v>
      </c>
      <c r="K424" s="55">
        <v>6.6587331394196703E-4</v>
      </c>
      <c r="L424" s="53">
        <v>100.219217137786</v>
      </c>
      <c r="M424" s="53">
        <v>98547.125508765734</v>
      </c>
      <c r="N424" s="53">
        <v>28619.372639114379</v>
      </c>
      <c r="O424" s="53">
        <v>242827.61637108246</v>
      </c>
      <c r="P424" s="53">
        <v>202348.84864025307</v>
      </c>
      <c r="Q424" s="53">
        <v>31953.579262528045</v>
      </c>
      <c r="R424" s="53">
        <v>32023.626984407503</v>
      </c>
      <c r="S424" s="53">
        <v>919102.43487375136</v>
      </c>
      <c r="T424" s="53">
        <v>335197.88186132838</v>
      </c>
      <c r="U424" s="53">
        <v>72.8</v>
      </c>
      <c r="V424" s="55">
        <v>3.8237098333411298E-3</v>
      </c>
      <c r="W424" s="53">
        <v>2.1161920978252602</v>
      </c>
    </row>
    <row r="425" spans="1:23" s="48" customFormat="1" ht="18.75">
      <c r="A425" s="47"/>
      <c r="B425" s="23" t="s">
        <v>1052</v>
      </c>
      <c r="C425" s="72" t="s">
        <v>303</v>
      </c>
      <c r="D425" s="23" t="s">
        <v>110</v>
      </c>
      <c r="E425" s="23" t="s">
        <v>362</v>
      </c>
      <c r="F425" s="13">
        <v>3097</v>
      </c>
      <c r="G425" s="13">
        <v>773.39842072168403</v>
      </c>
      <c r="H425" s="13">
        <v>48.011516666666701</v>
      </c>
      <c r="I425" s="13">
        <v>1.1199666666666701</v>
      </c>
      <c r="J425" s="13">
        <v>2</v>
      </c>
      <c r="K425" s="55">
        <v>1.02496860149093E-3</v>
      </c>
      <c r="L425" s="53">
        <v>127.86025692710299</v>
      </c>
      <c r="M425" s="53">
        <v>53094.387220338067</v>
      </c>
      <c r="N425" s="53">
        <v>24138.618751427257</v>
      </c>
      <c r="O425" s="53">
        <v>126598.8213290735</v>
      </c>
      <c r="P425" s="53">
        <v>63736.221737512846</v>
      </c>
      <c r="Q425" s="53">
        <v>1616.0091646163185</v>
      </c>
      <c r="R425" s="53">
        <v>2066.2334698439568</v>
      </c>
      <c r="S425" s="53">
        <v>357546.78925524902</v>
      </c>
      <c r="T425" s="53">
        <v>189304.08018219308</v>
      </c>
      <c r="U425" s="53">
        <v>21.39</v>
      </c>
      <c r="V425" s="55">
        <v>2.8885096078283801E-3</v>
      </c>
      <c r="W425" s="53">
        <v>1.86985249015386</v>
      </c>
    </row>
    <row r="426" spans="1:23" s="48" customFormat="1" ht="18.75">
      <c r="A426" s="47"/>
      <c r="B426" s="23" t="s">
        <v>1053</v>
      </c>
      <c r="C426" s="72" t="s">
        <v>303</v>
      </c>
      <c r="D426" s="23" t="s">
        <v>110</v>
      </c>
      <c r="E426" s="23" t="s">
        <v>362</v>
      </c>
      <c r="F426" s="13">
        <v>6</v>
      </c>
      <c r="G426" s="13">
        <v>765.34625034117096</v>
      </c>
      <c r="H426" s="13">
        <v>49.864083333333298</v>
      </c>
      <c r="I426" s="13">
        <v>4.3394500000000003</v>
      </c>
      <c r="J426" s="13">
        <v>3</v>
      </c>
      <c r="K426" s="55">
        <v>1.94643149305285E-4</v>
      </c>
      <c r="L426" s="53">
        <v>25.6636582122829</v>
      </c>
      <c r="M426" s="53">
        <v>33802796.047118232</v>
      </c>
      <c r="N426" s="53">
        <v>8675034.0437274948</v>
      </c>
      <c r="O426" s="53">
        <v>46188628.557971537</v>
      </c>
      <c r="P426" s="53">
        <v>40591755.458421186</v>
      </c>
      <c r="Q426" s="53">
        <v>25801734.163609602</v>
      </c>
      <c r="R426" s="53">
        <v>2879145.3626717562</v>
      </c>
      <c r="S426" s="53">
        <v>127973858.46048515</v>
      </c>
      <c r="T426" s="53">
        <v>30749934.546461266</v>
      </c>
      <c r="U426" s="53">
        <v>59.53</v>
      </c>
      <c r="V426" s="55">
        <v>3.4216228737022898E-3</v>
      </c>
      <c r="W426" s="53">
        <v>1.4921948229708599</v>
      </c>
    </row>
    <row r="427" spans="1:23" s="48" customFormat="1" ht="18.75">
      <c r="A427" s="47"/>
      <c r="B427" s="4" t="s">
        <v>199</v>
      </c>
      <c r="C427" s="72" t="s">
        <v>303</v>
      </c>
      <c r="D427" s="14" t="s">
        <v>110</v>
      </c>
      <c r="E427" s="14" t="s">
        <v>362</v>
      </c>
      <c r="F427" s="13">
        <v>5</v>
      </c>
      <c r="G427" s="13">
        <v>1630.3416545458099</v>
      </c>
      <c r="H427" s="13">
        <v>92.879000000000005</v>
      </c>
      <c r="I427" s="13">
        <v>2.9339166666666698</v>
      </c>
      <c r="J427" s="13">
        <v>2</v>
      </c>
      <c r="K427" s="55">
        <v>9.0681291198269097E-7</v>
      </c>
      <c r="L427" s="53">
        <v>28.768554937316299</v>
      </c>
      <c r="M427" s="53">
        <v>32154795.924643766</v>
      </c>
      <c r="N427" s="53">
        <v>9250470.1305631083</v>
      </c>
      <c r="O427" s="53">
        <v>118408717.03512891</v>
      </c>
      <c r="P427" s="53">
        <v>109248816.32550114</v>
      </c>
      <c r="Q427" s="53">
        <v>6640508.8086492606</v>
      </c>
      <c r="R427" s="53">
        <v>676236.7553994786</v>
      </c>
      <c r="S427" s="53">
        <v>296953205.80556601</v>
      </c>
      <c r="T427" s="53">
        <v>43338261.377839141</v>
      </c>
      <c r="U427" s="53">
        <v>15.5</v>
      </c>
      <c r="V427" s="55">
        <v>6.7561578507593402E-3</v>
      </c>
      <c r="W427" s="53">
        <v>2.07329199860536</v>
      </c>
    </row>
    <row r="428" spans="1:23" s="48" customFormat="1" ht="18.75">
      <c r="A428" s="47"/>
      <c r="B428" s="7" t="s">
        <v>189</v>
      </c>
      <c r="C428" s="72" t="s">
        <v>303</v>
      </c>
      <c r="D428" s="23" t="s">
        <v>190</v>
      </c>
      <c r="E428" s="23" t="s">
        <v>362</v>
      </c>
      <c r="F428" s="13">
        <v>5815</v>
      </c>
      <c r="G428" s="13">
        <v>700.87430367772697</v>
      </c>
      <c r="H428" s="13">
        <v>44.576716666666698</v>
      </c>
      <c r="I428" s="13">
        <v>0.62204999999999999</v>
      </c>
      <c r="J428" s="13">
        <v>2</v>
      </c>
      <c r="K428" s="55">
        <v>6.8461860629476201E-6</v>
      </c>
      <c r="L428" s="53">
        <v>100.719316862901</v>
      </c>
      <c r="M428" s="53">
        <v>31063.558247337514</v>
      </c>
      <c r="N428" s="53">
        <v>29282.007716538476</v>
      </c>
      <c r="O428" s="53">
        <v>235901.47988177466</v>
      </c>
      <c r="P428" s="53">
        <v>83766.162614234054</v>
      </c>
      <c r="Q428" s="53">
        <v>0</v>
      </c>
      <c r="R428" s="53">
        <v>0</v>
      </c>
      <c r="S428" s="53">
        <v>109705.48027626036</v>
      </c>
      <c r="T428" s="53">
        <v>110494.61029541447</v>
      </c>
      <c r="U428" s="53">
        <v>78.13</v>
      </c>
      <c r="V428" s="55">
        <v>3.3544216939844799E-3</v>
      </c>
      <c r="W428" s="53">
        <v>2.39647647507087</v>
      </c>
    </row>
    <row r="429" spans="1:23" s="48" customFormat="1" ht="18.75">
      <c r="A429" s="47"/>
      <c r="B429" s="10" t="s">
        <v>227</v>
      </c>
      <c r="C429" s="72" t="s">
        <v>303</v>
      </c>
      <c r="D429" s="13" t="s">
        <v>228</v>
      </c>
      <c r="E429" s="13" t="s">
        <v>362</v>
      </c>
      <c r="F429" s="13">
        <v>6201</v>
      </c>
      <c r="G429" s="13">
        <v>882.40229883529003</v>
      </c>
      <c r="H429" s="13">
        <v>48.935299999999998</v>
      </c>
      <c r="I429" s="13">
        <v>1.02098333333333</v>
      </c>
      <c r="J429" s="13">
        <v>2</v>
      </c>
      <c r="K429" s="55">
        <v>5.5099455318574598E-4</v>
      </c>
      <c r="L429" s="53">
        <v>65.210555504851698</v>
      </c>
      <c r="M429" s="53">
        <v>61855.383727354994</v>
      </c>
      <c r="N429" s="53">
        <v>40336.239338265856</v>
      </c>
      <c r="O429" s="53">
        <v>149709.69848013026</v>
      </c>
      <c r="P429" s="53">
        <v>127711.61756857527</v>
      </c>
      <c r="Q429" s="53">
        <v>9107.1272170878801</v>
      </c>
      <c r="R429" s="53">
        <v>4317.9302742192485</v>
      </c>
      <c r="S429" s="53">
        <v>150529.46407241139</v>
      </c>
      <c r="T429" s="53">
        <v>57260.479617795703</v>
      </c>
      <c r="U429" s="53">
        <v>53.62</v>
      </c>
      <c r="V429" s="55">
        <v>4.3447368195756999E-3</v>
      </c>
      <c r="W429" s="53">
        <v>2.4646993787025302</v>
      </c>
    </row>
    <row r="430" spans="1:23" s="48" customFormat="1" ht="18.75">
      <c r="A430" s="47"/>
      <c r="B430" s="13" t="s">
        <v>1054</v>
      </c>
      <c r="C430" s="72" t="s">
        <v>303</v>
      </c>
      <c r="D430" s="13" t="s">
        <v>1055</v>
      </c>
      <c r="E430" s="13" t="s">
        <v>362</v>
      </c>
      <c r="F430" s="13">
        <v>5352</v>
      </c>
      <c r="G430" s="13">
        <v>611.77138007683095</v>
      </c>
      <c r="H430" s="13">
        <v>56.038899999999998</v>
      </c>
      <c r="I430" s="13">
        <v>0.5292</v>
      </c>
      <c r="J430" s="13">
        <v>2</v>
      </c>
      <c r="K430" s="55">
        <v>5.0234417670047498E-6</v>
      </c>
      <c r="L430" s="53">
        <v>85.747957677681399</v>
      </c>
      <c r="M430" s="53">
        <v>15294.866053928396</v>
      </c>
      <c r="N430" s="53">
        <v>10777.931833359089</v>
      </c>
      <c r="O430" s="53">
        <v>60086.261841254665</v>
      </c>
      <c r="P430" s="53">
        <v>39177.261329908113</v>
      </c>
      <c r="Q430" s="53">
        <v>0</v>
      </c>
      <c r="R430" s="53">
        <v>0</v>
      </c>
      <c r="S430" s="53">
        <v>129204.57732481994</v>
      </c>
      <c r="T430" s="53">
        <v>110790.28628211378</v>
      </c>
      <c r="U430" s="53">
        <v>56.07</v>
      </c>
      <c r="V430" s="55">
        <v>2.0072199022251901E-3</v>
      </c>
      <c r="W430" s="53">
        <v>1.64320659043186</v>
      </c>
    </row>
    <row r="431" spans="1:23" s="48" customFormat="1" ht="18.75">
      <c r="A431" s="47"/>
      <c r="B431" s="13" t="s">
        <v>1056</v>
      </c>
      <c r="C431" s="72" t="s">
        <v>303</v>
      </c>
      <c r="D431" s="13" t="s">
        <v>1057</v>
      </c>
      <c r="E431" s="13" t="s">
        <v>362</v>
      </c>
      <c r="F431" s="13">
        <v>1255</v>
      </c>
      <c r="G431" s="13">
        <v>846.85960951024003</v>
      </c>
      <c r="H431" s="13">
        <v>53.152900000000002</v>
      </c>
      <c r="I431" s="13">
        <v>0.85736666666666705</v>
      </c>
      <c r="J431" s="13">
        <v>2</v>
      </c>
      <c r="K431" s="55">
        <v>1.7133794551969E-3</v>
      </c>
      <c r="L431" s="53">
        <v>69.984744590255502</v>
      </c>
      <c r="M431" s="53">
        <v>203318.81496415831</v>
      </c>
      <c r="N431" s="53">
        <v>51876.96481370015</v>
      </c>
      <c r="O431" s="53">
        <v>247367.66606414769</v>
      </c>
      <c r="P431" s="53">
        <v>163297.8250598741</v>
      </c>
      <c r="Q431" s="53">
        <v>110430.9681104732</v>
      </c>
      <c r="R431" s="53">
        <v>77284.830980661296</v>
      </c>
      <c r="S431" s="53">
        <v>885561.56339000689</v>
      </c>
      <c r="T431" s="53">
        <v>271469.21853817883</v>
      </c>
      <c r="U431" s="53">
        <v>82.31</v>
      </c>
      <c r="V431" s="55">
        <v>3.6660867199316302E-3</v>
      </c>
      <c r="W431" s="53">
        <v>2.1671008765329298</v>
      </c>
    </row>
    <row r="432" spans="1:23" s="48" customFormat="1" ht="18.75">
      <c r="A432" s="47"/>
      <c r="B432" s="13" t="s">
        <v>1058</v>
      </c>
      <c r="C432" s="72" t="s">
        <v>303</v>
      </c>
      <c r="D432" s="13" t="s">
        <v>1059</v>
      </c>
      <c r="E432" s="13" t="s">
        <v>362</v>
      </c>
      <c r="F432" s="13">
        <v>3509</v>
      </c>
      <c r="G432" s="13">
        <v>727.99957770847595</v>
      </c>
      <c r="H432" s="13">
        <v>94.649199999999993</v>
      </c>
      <c r="I432" s="13">
        <v>0.63961666666666706</v>
      </c>
      <c r="J432" s="13">
        <v>3</v>
      </c>
      <c r="K432" s="55">
        <v>5.0802087128654105E-4</v>
      </c>
      <c r="L432" s="53">
        <v>65.741821290904596</v>
      </c>
      <c r="M432" s="53">
        <v>97933.554385706157</v>
      </c>
      <c r="N432" s="53">
        <v>10617.211772285205</v>
      </c>
      <c r="O432" s="53">
        <v>38077.395210802119</v>
      </c>
      <c r="P432" s="53">
        <v>51469.162748229333</v>
      </c>
      <c r="Q432" s="53">
        <v>5054.7336778889694</v>
      </c>
      <c r="R432" s="53">
        <v>803.5129748856001</v>
      </c>
      <c r="S432" s="53">
        <v>217025.22705504866</v>
      </c>
      <c r="T432" s="53">
        <v>46489.561003463823</v>
      </c>
      <c r="U432" s="53">
        <v>24.52</v>
      </c>
      <c r="V432" s="55">
        <v>4.40372478806239E-3</v>
      </c>
      <c r="W432" s="53">
        <v>2.0191564946657499</v>
      </c>
    </row>
    <row r="433" spans="1:23" s="48" customFormat="1" ht="18.75">
      <c r="A433" s="47"/>
      <c r="B433" s="13" t="s">
        <v>1060</v>
      </c>
      <c r="C433" s="72" t="s">
        <v>303</v>
      </c>
      <c r="D433" s="13" t="s">
        <v>1061</v>
      </c>
      <c r="E433" s="13" t="s">
        <v>362</v>
      </c>
      <c r="F433" s="13">
        <v>394</v>
      </c>
      <c r="G433" s="13">
        <v>1003.42366035458</v>
      </c>
      <c r="H433" s="13">
        <v>46.080266666666702</v>
      </c>
      <c r="I433" s="13">
        <v>1.63523333333333</v>
      </c>
      <c r="J433" s="13">
        <v>2</v>
      </c>
      <c r="K433" s="55">
        <v>9.5801151746652807E-3</v>
      </c>
      <c r="L433" s="53">
        <v>37.597181002804803</v>
      </c>
      <c r="M433" s="53">
        <v>1534223.97248698</v>
      </c>
      <c r="N433" s="53">
        <v>316156.76887035562</v>
      </c>
      <c r="O433" s="53">
        <v>1230971.6122855463</v>
      </c>
      <c r="P433" s="53">
        <v>1108107.4894941945</v>
      </c>
      <c r="Q433" s="53">
        <v>966862.22580081096</v>
      </c>
      <c r="R433" s="53">
        <v>175853.54628704043</v>
      </c>
      <c r="S433" s="53">
        <v>3748586.2971263328</v>
      </c>
      <c r="T433" s="53">
        <v>1409362.7751769272</v>
      </c>
      <c r="U433" s="53">
        <v>74.650000000000006</v>
      </c>
      <c r="V433" s="55">
        <v>4.4677753990072198E-3</v>
      </c>
      <c r="W433" s="53">
        <v>2.2285077475249202</v>
      </c>
    </row>
    <row r="434" spans="1:23" s="48" customFormat="1" ht="18.75">
      <c r="A434" s="47"/>
      <c r="B434" s="13" t="s">
        <v>345</v>
      </c>
      <c r="C434" s="72" t="s">
        <v>303</v>
      </c>
      <c r="D434" s="13" t="s">
        <v>1062</v>
      </c>
      <c r="E434" s="13" t="s">
        <v>362</v>
      </c>
      <c r="F434" s="13">
        <v>610</v>
      </c>
      <c r="G434" s="13">
        <v>795.38469465503397</v>
      </c>
      <c r="H434" s="13">
        <v>57.1000333333333</v>
      </c>
      <c r="I434" s="13">
        <v>1.5293666666666701</v>
      </c>
      <c r="J434" s="13">
        <v>2</v>
      </c>
      <c r="K434" s="55">
        <v>5.31457132735125E-3</v>
      </c>
      <c r="L434" s="53">
        <v>39.454694774818797</v>
      </c>
      <c r="M434" s="53">
        <v>539320.24280975235</v>
      </c>
      <c r="N434" s="53">
        <v>212787.15565939961</v>
      </c>
      <c r="O434" s="53">
        <v>393075.02524045884</v>
      </c>
      <c r="P434" s="53">
        <v>325270.25762092136</v>
      </c>
      <c r="Q434" s="53">
        <v>575741.96635190398</v>
      </c>
      <c r="R434" s="53">
        <v>183798.49665108917</v>
      </c>
      <c r="S434" s="53">
        <v>1723970.5935014735</v>
      </c>
      <c r="T434" s="53">
        <v>462133.53078470734</v>
      </c>
      <c r="U434" s="53">
        <v>76.38</v>
      </c>
      <c r="V434" s="55">
        <v>2.6363763081462799E-3</v>
      </c>
      <c r="W434" s="53">
        <v>1.6594005711817601</v>
      </c>
    </row>
    <row r="435" spans="1:23" s="48" customFormat="1" ht="18.75">
      <c r="A435" s="47"/>
      <c r="B435" s="13" t="s">
        <v>180</v>
      </c>
      <c r="C435" s="72" t="s">
        <v>303</v>
      </c>
      <c r="D435" s="13" t="s">
        <v>1063</v>
      </c>
      <c r="E435" s="13" t="s">
        <v>362</v>
      </c>
      <c r="F435" s="13">
        <v>4765</v>
      </c>
      <c r="G435" s="13">
        <v>753.87665777873701</v>
      </c>
      <c r="H435" s="13">
        <v>59.543199999999999</v>
      </c>
      <c r="I435" s="13">
        <v>0.37785000000000002</v>
      </c>
      <c r="J435" s="13">
        <v>2</v>
      </c>
      <c r="K435" s="55">
        <v>3.6709441721833901E-3</v>
      </c>
      <c r="L435" s="53">
        <v>171.43858036300699</v>
      </c>
      <c r="M435" s="53">
        <v>2623.8217180237552</v>
      </c>
      <c r="N435" s="53">
        <v>4498.2427046361972</v>
      </c>
      <c r="O435" s="53">
        <v>43800.415134061623</v>
      </c>
      <c r="P435" s="53">
        <v>47207.345606024239</v>
      </c>
      <c r="Q435" s="53">
        <v>0</v>
      </c>
      <c r="R435" s="53">
        <v>0</v>
      </c>
      <c r="S435" s="53">
        <v>300200.2427136859</v>
      </c>
      <c r="T435" s="53">
        <v>268186.35844013904</v>
      </c>
      <c r="U435" s="53">
        <v>51.28</v>
      </c>
      <c r="V435" s="55">
        <v>2.5626237147662301E-3</v>
      </c>
      <c r="W435" s="53">
        <v>1.7019074886864201</v>
      </c>
    </row>
    <row r="436" spans="1:23" s="48" customFormat="1" ht="18.75">
      <c r="A436" s="47"/>
      <c r="B436" s="36" t="s">
        <v>1064</v>
      </c>
      <c r="C436" s="72" t="s">
        <v>303</v>
      </c>
      <c r="D436" s="23" t="s">
        <v>1065</v>
      </c>
      <c r="E436" s="23" t="s">
        <v>366</v>
      </c>
      <c r="F436" s="13">
        <v>804</v>
      </c>
      <c r="G436" s="13">
        <v>860.411658301177</v>
      </c>
      <c r="H436" s="13">
        <v>83.902799999999999</v>
      </c>
      <c r="I436" s="13">
        <v>8.2937833333333302</v>
      </c>
      <c r="J436" s="13">
        <v>3</v>
      </c>
      <c r="K436" s="55">
        <v>7.1527320683839601E-4</v>
      </c>
      <c r="L436" s="53">
        <v>29.2978922910835</v>
      </c>
      <c r="M436" s="53">
        <v>4527591.8084081635</v>
      </c>
      <c r="N436" s="53">
        <v>1326488.971407345</v>
      </c>
      <c r="O436" s="53">
        <v>3335072.2230312452</v>
      </c>
      <c r="P436" s="53">
        <v>2832918.1804676992</v>
      </c>
      <c r="Q436" s="53">
        <v>2838743.3160726652</v>
      </c>
      <c r="R436" s="53">
        <v>207399.45665668158</v>
      </c>
      <c r="S436" s="53">
        <v>12745126.066984467</v>
      </c>
      <c r="T436" s="53">
        <v>1870052.8159428663</v>
      </c>
      <c r="U436" s="53">
        <v>48.4</v>
      </c>
      <c r="V436" s="55">
        <v>5.64550289209365E-3</v>
      </c>
      <c r="W436" s="53">
        <v>2.1897007483275299</v>
      </c>
    </row>
    <row r="437" spans="1:23" s="48" customFormat="1" ht="18.75">
      <c r="A437" s="47"/>
      <c r="B437" s="36" t="s">
        <v>322</v>
      </c>
      <c r="C437" s="72" t="s">
        <v>303</v>
      </c>
      <c r="D437" s="13" t="s">
        <v>323</v>
      </c>
      <c r="E437" s="13" t="s">
        <v>366</v>
      </c>
      <c r="F437" s="13">
        <v>8044</v>
      </c>
      <c r="G437" s="13">
        <v>827.896154739331</v>
      </c>
      <c r="H437" s="13">
        <v>75.0507833333333</v>
      </c>
      <c r="I437" s="13">
        <v>0.59075</v>
      </c>
      <c r="J437" s="13">
        <v>2</v>
      </c>
      <c r="K437" s="55">
        <v>8.2785314326737601E-3</v>
      </c>
      <c r="L437" s="53">
        <v>64.4469567789168</v>
      </c>
      <c r="M437" s="53">
        <v>58371.867957087466</v>
      </c>
      <c r="N437" s="53">
        <v>37618.892513350547</v>
      </c>
      <c r="O437" s="53">
        <v>63615.561130346963</v>
      </c>
      <c r="P437" s="53">
        <v>46653.985935168632</v>
      </c>
      <c r="Q437" s="53">
        <v>6843.4586570017946</v>
      </c>
      <c r="R437" s="53">
        <v>2729.9954714755759</v>
      </c>
      <c r="S437" s="53">
        <v>148335.68128114202</v>
      </c>
      <c r="T437" s="53">
        <v>40937.341956813631</v>
      </c>
      <c r="U437" s="53">
        <v>23.12</v>
      </c>
      <c r="V437" s="55">
        <v>4.4565449027231798E-3</v>
      </c>
      <c r="W437" s="53">
        <v>2.6947737653783501</v>
      </c>
    </row>
    <row r="438" spans="1:23" s="48" customFormat="1" ht="18.75">
      <c r="A438" s="47"/>
      <c r="B438" s="13" t="s">
        <v>1066</v>
      </c>
      <c r="C438" s="72" t="s">
        <v>303</v>
      </c>
      <c r="D438" s="23" t="s">
        <v>1067</v>
      </c>
      <c r="E438" s="23" t="s">
        <v>362</v>
      </c>
      <c r="F438" s="13">
        <v>2487</v>
      </c>
      <c r="G438" s="13">
        <v>929.42984605831703</v>
      </c>
      <c r="H438" s="13">
        <v>75.369433333333305</v>
      </c>
      <c r="I438" s="13">
        <v>1.19255</v>
      </c>
      <c r="J438" s="13">
        <v>2</v>
      </c>
      <c r="K438" s="55">
        <v>2.3598331496321699E-4</v>
      </c>
      <c r="L438" s="53">
        <v>21.372802420955502</v>
      </c>
      <c r="M438" s="53">
        <v>414020.32293894468</v>
      </c>
      <c r="N438" s="53">
        <v>19494.097201415199</v>
      </c>
      <c r="O438" s="53">
        <v>555510.27755187498</v>
      </c>
      <c r="P438" s="53">
        <v>449144.84460710792</v>
      </c>
      <c r="Q438" s="53">
        <v>296652.98699742754</v>
      </c>
      <c r="R438" s="53">
        <v>49933.819548868407</v>
      </c>
      <c r="S438" s="53">
        <v>1054118.2304292608</v>
      </c>
      <c r="T438" s="53">
        <v>196632.52768214166</v>
      </c>
      <c r="U438" s="53">
        <v>52.77</v>
      </c>
      <c r="V438" s="55">
        <v>2.3391828749481599E-3</v>
      </c>
      <c r="W438" s="53">
        <v>1.2597635486149701</v>
      </c>
    </row>
    <row r="439" spans="1:23" s="48" customFormat="1" ht="18.75">
      <c r="A439" s="47"/>
      <c r="B439" s="23" t="s">
        <v>1068</v>
      </c>
      <c r="C439" s="72" t="s">
        <v>303</v>
      </c>
      <c r="D439" s="23" t="s">
        <v>355</v>
      </c>
      <c r="E439" s="23" t="s">
        <v>362</v>
      </c>
      <c r="F439" s="13">
        <v>1076</v>
      </c>
      <c r="G439" s="13">
        <v>1008.8166240934301</v>
      </c>
      <c r="H439" s="13">
        <v>64.442466666666704</v>
      </c>
      <c r="I439" s="13">
        <v>2.64008333333333</v>
      </c>
      <c r="J439" s="13">
        <v>3</v>
      </c>
      <c r="K439" s="55">
        <v>3.9313329666934598E-4</v>
      </c>
      <c r="L439" s="53">
        <v>28.359582088800199</v>
      </c>
      <c r="M439" s="53">
        <v>1411218.7633961635</v>
      </c>
      <c r="N439" s="53">
        <v>59993.485292317695</v>
      </c>
      <c r="O439" s="53">
        <v>850309.89532874024</v>
      </c>
      <c r="P439" s="53">
        <v>782654.15456944134</v>
      </c>
      <c r="Q439" s="53">
        <v>2087931.475032385</v>
      </c>
      <c r="R439" s="53">
        <v>15790.051205971213</v>
      </c>
      <c r="S439" s="53">
        <v>4453143.7089386256</v>
      </c>
      <c r="T439" s="53">
        <v>1014457.2613669484</v>
      </c>
      <c r="U439" s="53">
        <v>45.98</v>
      </c>
      <c r="V439" s="55">
        <v>6.0428796409723899E-3</v>
      </c>
      <c r="W439" s="53">
        <v>1.9986887840904699</v>
      </c>
    </row>
    <row r="440" spans="1:23" s="48" customFormat="1" ht="18.75">
      <c r="A440" s="47"/>
      <c r="B440" s="13" t="s">
        <v>1069</v>
      </c>
      <c r="C440" s="72" t="s">
        <v>303</v>
      </c>
      <c r="D440" s="13" t="s">
        <v>1070</v>
      </c>
      <c r="E440" s="13" t="s">
        <v>362</v>
      </c>
      <c r="F440" s="13">
        <v>2509</v>
      </c>
      <c r="G440" s="13">
        <v>667.32880877714604</v>
      </c>
      <c r="H440" s="13">
        <v>57.1000333333333</v>
      </c>
      <c r="I440" s="13">
        <v>0.593716666666667</v>
      </c>
      <c r="J440" s="13">
        <v>2</v>
      </c>
      <c r="K440" s="55">
        <v>1.42830605879496E-4</v>
      </c>
      <c r="L440" s="53">
        <v>60.824711844453397</v>
      </c>
      <c r="M440" s="53">
        <v>109530.57518282063</v>
      </c>
      <c r="N440" s="53">
        <v>33461.930997123512</v>
      </c>
      <c r="O440" s="53">
        <v>46691.834202094498</v>
      </c>
      <c r="P440" s="53">
        <v>28400.173608313933</v>
      </c>
      <c r="Q440" s="53">
        <v>1559.5573843872548</v>
      </c>
      <c r="R440" s="53">
        <v>610.45414806075337</v>
      </c>
      <c r="S440" s="53">
        <v>193791.227005508</v>
      </c>
      <c r="T440" s="53">
        <v>67393.060067162878</v>
      </c>
      <c r="U440" s="53">
        <v>27.74</v>
      </c>
      <c r="V440" s="55">
        <v>2.16462053208488E-3</v>
      </c>
      <c r="W440" s="53">
        <v>1.6243089433056399</v>
      </c>
    </row>
    <row r="441" spans="1:23" s="48" customFormat="1" ht="18.75">
      <c r="A441" s="47"/>
      <c r="B441" s="23" t="s">
        <v>1071</v>
      </c>
      <c r="C441" s="72" t="s">
        <v>303</v>
      </c>
      <c r="D441" s="23" t="s">
        <v>1072</v>
      </c>
      <c r="E441" s="23" t="s">
        <v>362</v>
      </c>
      <c r="F441" s="13">
        <v>790</v>
      </c>
      <c r="G441" s="13">
        <v>1482.33887454108</v>
      </c>
      <c r="H441" s="13">
        <v>95.673783333333304</v>
      </c>
      <c r="I441" s="13">
        <v>1.21445</v>
      </c>
      <c r="J441" s="13">
        <v>3</v>
      </c>
      <c r="K441" s="55">
        <v>2.4922216237188699E-4</v>
      </c>
      <c r="L441" s="53">
        <v>18.0057297953988</v>
      </c>
      <c r="M441" s="53">
        <v>4010060.3372898367</v>
      </c>
      <c r="N441" s="53">
        <v>333020.64943617024</v>
      </c>
      <c r="O441" s="53">
        <v>5591302.0474316096</v>
      </c>
      <c r="P441" s="53">
        <v>4979065.6731281802</v>
      </c>
      <c r="Q441" s="53">
        <v>2641846.6019832548</v>
      </c>
      <c r="R441" s="53">
        <v>475683.76076203905</v>
      </c>
      <c r="S441" s="53">
        <v>6063097.8771934509</v>
      </c>
      <c r="T441" s="53">
        <v>869660.69595679361</v>
      </c>
      <c r="U441" s="53">
        <v>80.84</v>
      </c>
      <c r="V441" s="55">
        <v>9.5942225989347207E-3</v>
      </c>
      <c r="W441" s="53">
        <v>2.1589231662910899</v>
      </c>
    </row>
    <row r="442" spans="1:23" s="48" customFormat="1" ht="18.75">
      <c r="A442" s="47"/>
      <c r="B442" s="13" t="s">
        <v>211</v>
      </c>
      <c r="C442" s="72" t="s">
        <v>303</v>
      </c>
      <c r="D442" s="13" t="s">
        <v>1074</v>
      </c>
      <c r="E442" s="13" t="s">
        <v>362</v>
      </c>
      <c r="F442" s="13">
        <v>3875</v>
      </c>
      <c r="G442" s="13">
        <v>1090.51976837134</v>
      </c>
      <c r="H442" s="13">
        <v>70.600700000000003</v>
      </c>
      <c r="I442" s="13">
        <v>0.87691666666666701</v>
      </c>
      <c r="J442" s="13">
        <v>2</v>
      </c>
      <c r="K442" s="55">
        <v>7.5993631045701004E-4</v>
      </c>
      <c r="L442" s="53">
        <v>48.282095148659501</v>
      </c>
      <c r="M442" s="53">
        <v>103626.15613109879</v>
      </c>
      <c r="N442" s="53">
        <v>45900.718582586946</v>
      </c>
      <c r="O442" s="53">
        <v>330454.70105442638</v>
      </c>
      <c r="P442" s="53">
        <v>317163.90897900227</v>
      </c>
      <c r="Q442" s="53">
        <v>68752.781283737655</v>
      </c>
      <c r="R442" s="53">
        <v>4554.8464228555586</v>
      </c>
      <c r="S442" s="53">
        <v>940423.32299190632</v>
      </c>
      <c r="T442" s="53">
        <v>393394.13010589854</v>
      </c>
      <c r="U442" s="53">
        <v>93.08</v>
      </c>
      <c r="V442" s="55">
        <v>3.4838089104596301E-3</v>
      </c>
      <c r="W442" s="53">
        <v>1.5987951061793699</v>
      </c>
    </row>
    <row r="443" spans="1:23" s="48" customFormat="1" ht="18.75">
      <c r="A443" s="47"/>
      <c r="B443" s="13" t="s">
        <v>1073</v>
      </c>
      <c r="C443" s="72" t="s">
        <v>303</v>
      </c>
      <c r="D443" s="13" t="s">
        <v>212</v>
      </c>
      <c r="E443" s="13" t="s">
        <v>362</v>
      </c>
      <c r="F443" s="13">
        <v>9260</v>
      </c>
      <c r="G443" s="13">
        <v>515.27103804064905</v>
      </c>
      <c r="H443" s="13">
        <v>46.461500000000001</v>
      </c>
      <c r="I443" s="13">
        <v>0.71853333333333302</v>
      </c>
      <c r="J443" s="13">
        <v>3</v>
      </c>
      <c r="K443" s="55">
        <v>1.09184319871392E-4</v>
      </c>
      <c r="L443" s="53">
        <v>84.304991827428196</v>
      </c>
      <c r="M443" s="53">
        <v>17487.367081400618</v>
      </c>
      <c r="N443" s="53">
        <v>10613.552306069365</v>
      </c>
      <c r="O443" s="53">
        <v>20561.245651997389</v>
      </c>
      <c r="P443" s="53">
        <v>17334.156466533826</v>
      </c>
      <c r="Q443" s="53">
        <v>0</v>
      </c>
      <c r="R443" s="53">
        <v>0</v>
      </c>
      <c r="S443" s="53">
        <f t="shared" ref="S443" si="6">AVERAGE(P443:R443)</f>
        <v>5778.0521555112755</v>
      </c>
      <c r="T443" s="53">
        <f t="shared" ref="T443" si="7">STDEV(P443:R443)</f>
        <v>10007.879902128396</v>
      </c>
      <c r="U443" s="53">
        <v>43.57</v>
      </c>
      <c r="V443" s="55">
        <v>2.28472130788759E-3</v>
      </c>
      <c r="W443" s="53">
        <v>1.4809032913039899</v>
      </c>
    </row>
    <row r="444" spans="1:23" s="48" customFormat="1" ht="18.75">
      <c r="A444" s="47"/>
      <c r="B444" s="13" t="s">
        <v>1075</v>
      </c>
      <c r="C444" s="72" t="s">
        <v>303</v>
      </c>
      <c r="D444" s="23" t="s">
        <v>1076</v>
      </c>
      <c r="E444" s="23" t="s">
        <v>362</v>
      </c>
      <c r="F444" s="13">
        <v>161</v>
      </c>
      <c r="G444" s="13">
        <v>695.83492251651603</v>
      </c>
      <c r="H444" s="13">
        <v>49.303116666666703</v>
      </c>
      <c r="I444" s="13">
        <v>1.68956666666667</v>
      </c>
      <c r="J444" s="13">
        <v>2</v>
      </c>
      <c r="K444" s="55">
        <v>1.02578873521729E-2</v>
      </c>
      <c r="L444" s="53">
        <v>43.445398924168998</v>
      </c>
      <c r="M444" s="53">
        <v>1418170.2923344334</v>
      </c>
      <c r="N444" s="53">
        <v>616129.74092875049</v>
      </c>
      <c r="O444" s="53">
        <v>1588033.4353450115</v>
      </c>
      <c r="P444" s="53">
        <v>1410788.9611335685</v>
      </c>
      <c r="Q444" s="53">
        <v>878667.17532425746</v>
      </c>
      <c r="R444" s="53">
        <v>136128.30901223581</v>
      </c>
      <c r="S444" s="53">
        <v>3441384.7575352662</v>
      </c>
      <c r="T444" s="53">
        <v>1162984.2446109932</v>
      </c>
      <c r="U444" s="53">
        <v>61.02</v>
      </c>
      <c r="V444" s="55">
        <v>2.8920992729126699E-3</v>
      </c>
      <c r="W444" s="53">
        <v>2.0811674005043801</v>
      </c>
    </row>
    <row r="445" spans="1:23" s="48" customFormat="1" ht="18.75">
      <c r="A445" s="47"/>
      <c r="B445" s="13" t="s">
        <v>1077</v>
      </c>
      <c r="C445" s="72" t="s">
        <v>303</v>
      </c>
      <c r="D445" s="13" t="s">
        <v>1078</v>
      </c>
      <c r="E445" s="13" t="s">
        <v>362</v>
      </c>
      <c r="F445" s="13">
        <v>853</v>
      </c>
      <c r="G445" s="13">
        <v>809.38559701165195</v>
      </c>
      <c r="H445" s="13">
        <v>70.936049999999994</v>
      </c>
      <c r="I445" s="13">
        <v>1.8774833333333301</v>
      </c>
      <c r="J445" s="13">
        <v>2</v>
      </c>
      <c r="K445" s="55">
        <v>1.32597138935431E-7</v>
      </c>
      <c r="L445" s="53">
        <v>27.307705878056201</v>
      </c>
      <c r="M445" s="53">
        <v>18187.471444341434</v>
      </c>
      <c r="N445" s="53">
        <v>4428.8732569717185</v>
      </c>
      <c r="O445" s="53">
        <v>12234.370897996618</v>
      </c>
      <c r="P445" s="53">
        <v>10984.984890783011</v>
      </c>
      <c r="Q445" s="53">
        <v>4391790.8544115899</v>
      </c>
      <c r="R445" s="53">
        <v>87409.609554351235</v>
      </c>
      <c r="S445" s="53">
        <v>54928.935801795502</v>
      </c>
      <c r="T445" s="53">
        <v>14999.832230700627</v>
      </c>
      <c r="U445" s="53">
        <v>64.41</v>
      </c>
      <c r="V445" s="55">
        <v>3.7410895442917501E-3</v>
      </c>
      <c r="W445" s="53">
        <v>2.3139525800706799</v>
      </c>
    </row>
    <row r="446" spans="1:23" s="48" customFormat="1" ht="18.75">
      <c r="A446" s="47"/>
      <c r="B446" s="13" t="s">
        <v>328</v>
      </c>
      <c r="C446" s="72" t="s">
        <v>303</v>
      </c>
      <c r="D446" s="13" t="s">
        <v>1079</v>
      </c>
      <c r="E446" s="13" t="s">
        <v>362</v>
      </c>
      <c r="F446" s="13">
        <v>3264</v>
      </c>
      <c r="G446" s="13">
        <v>815.427407932454</v>
      </c>
      <c r="H446" s="13">
        <v>91.518366666666694</v>
      </c>
      <c r="I446" s="13">
        <v>0.88414999999999999</v>
      </c>
      <c r="J446" s="13">
        <v>2</v>
      </c>
      <c r="K446" s="55">
        <v>6.2710214404104703E-4</v>
      </c>
      <c r="L446" s="53">
        <v>55.192532736061501</v>
      </c>
      <c r="M446" s="53">
        <v>259644.87748123767</v>
      </c>
      <c r="N446" s="53">
        <v>40654.134774708356</v>
      </c>
      <c r="O446" s="53">
        <v>93574.477393277848</v>
      </c>
      <c r="P446" s="53">
        <v>89465.371777040113</v>
      </c>
      <c r="Q446" s="53">
        <v>16251.049960928223</v>
      </c>
      <c r="R446" s="53">
        <v>8969.3660696390107</v>
      </c>
      <c r="S446" s="53">
        <v>275695.18897311203</v>
      </c>
      <c r="T446" s="53">
        <v>116370.65957025053</v>
      </c>
      <c r="U446" s="53">
        <v>77.94</v>
      </c>
      <c r="V446" s="55">
        <v>3.36293114742148E-3</v>
      </c>
      <c r="W446" s="53">
        <v>2.0646211707393598</v>
      </c>
    </row>
    <row r="447" spans="1:23" s="48" customFormat="1" ht="18.75">
      <c r="A447" s="47"/>
      <c r="B447" s="14" t="s">
        <v>1080</v>
      </c>
      <c r="C447" s="72" t="s">
        <v>303</v>
      </c>
      <c r="D447" s="14" t="s">
        <v>1081</v>
      </c>
      <c r="E447" s="14" t="s">
        <v>362</v>
      </c>
      <c r="F447" s="13">
        <v>4953</v>
      </c>
      <c r="G447" s="13">
        <v>841.42114746419497</v>
      </c>
      <c r="H447" s="13">
        <v>72.070816666666701</v>
      </c>
      <c r="I447" s="13">
        <v>0.55268333333333297</v>
      </c>
      <c r="J447" s="13">
        <v>2</v>
      </c>
      <c r="K447" s="55">
        <v>1.22939068813244E-3</v>
      </c>
      <c r="L447" s="53">
        <v>76.786861823115601</v>
      </c>
      <c r="M447" s="53">
        <v>52053.110176095004</v>
      </c>
      <c r="N447" s="53">
        <v>15963.010633128151</v>
      </c>
      <c r="O447" s="53">
        <v>37329.112171058929</v>
      </c>
      <c r="P447" s="53">
        <v>9971.3147552971459</v>
      </c>
      <c r="Q447" s="53">
        <v>17068.371576387766</v>
      </c>
      <c r="R447" s="53">
        <v>13106.2668978168</v>
      </c>
      <c r="S447" s="53">
        <v>202767.75055595266</v>
      </c>
      <c r="T447" s="53">
        <v>24825.933176633171</v>
      </c>
      <c r="U447" s="53">
        <v>21.98</v>
      </c>
      <c r="V447" s="55">
        <v>3.1419946296864501E-3</v>
      </c>
      <c r="W447" s="53">
        <v>1.8693173753444901</v>
      </c>
    </row>
    <row r="448" spans="1:23" s="48" customFormat="1" ht="18.75">
      <c r="A448" s="47"/>
      <c r="B448" s="13" t="s">
        <v>1082</v>
      </c>
      <c r="C448" s="72" t="s">
        <v>303</v>
      </c>
      <c r="D448" s="13" t="s">
        <v>673</v>
      </c>
      <c r="E448" s="13" t="s">
        <v>362</v>
      </c>
      <c r="F448" s="13">
        <v>19</v>
      </c>
      <c r="G448" s="13">
        <v>952.93057634745696</v>
      </c>
      <c r="H448" s="13">
        <v>52.290050000000001</v>
      </c>
      <c r="I448" s="13">
        <v>3.0581499999999999</v>
      </c>
      <c r="J448" s="13">
        <v>2</v>
      </c>
      <c r="K448" s="55">
        <v>6.7591767198694804E-3</v>
      </c>
      <c r="L448" s="53">
        <v>21.4547204057186</v>
      </c>
      <c r="M448" s="53">
        <v>13248284.347374232</v>
      </c>
      <c r="N448" s="53">
        <v>1608818.7029715599</v>
      </c>
      <c r="O448" s="53">
        <v>7860774.3646605508</v>
      </c>
      <c r="P448" s="53">
        <v>7061648.4742269339</v>
      </c>
      <c r="Q448" s="53">
        <v>11716279.447867651</v>
      </c>
      <c r="R448" s="53">
        <v>1295262.6324289516</v>
      </c>
      <c r="S448" s="53">
        <v>23042393.996967535</v>
      </c>
      <c r="T448" s="53">
        <v>4943681.2068335023</v>
      </c>
      <c r="U448" s="53">
        <v>73.3</v>
      </c>
      <c r="V448" s="55">
        <v>3.09976115499921E-3</v>
      </c>
      <c r="W448" s="53">
        <v>1.6281596438988899</v>
      </c>
    </row>
    <row r="449" spans="1:23" s="48" customFormat="1" ht="18.75">
      <c r="A449" s="47"/>
      <c r="B449" s="4" t="s">
        <v>179</v>
      </c>
      <c r="C449" s="72" t="s">
        <v>303</v>
      </c>
      <c r="D449" s="13" t="s">
        <v>1083</v>
      </c>
      <c r="E449" s="13" t="s">
        <v>362</v>
      </c>
      <c r="F449" s="13">
        <v>4065</v>
      </c>
      <c r="G449" s="13">
        <v>703.399982200311</v>
      </c>
      <c r="H449" s="13">
        <v>41.615533333333303</v>
      </c>
      <c r="I449" s="13">
        <v>0.59594999999999998</v>
      </c>
      <c r="J449" s="13">
        <v>1</v>
      </c>
      <c r="K449" s="55">
        <v>6.5482613803515798E-3</v>
      </c>
      <c r="L449" s="53">
        <v>173.20508075688801</v>
      </c>
      <c r="M449" s="53">
        <v>4754.6160251129668</v>
      </c>
      <c r="N449" s="53">
        <v>8235.2365259768376</v>
      </c>
      <c r="O449" s="53">
        <v>99129.963614766297</v>
      </c>
      <c r="P449" s="53">
        <v>63617.488940464478</v>
      </c>
      <c r="Q449" s="53">
        <v>0</v>
      </c>
      <c r="R449" s="53">
        <v>0</v>
      </c>
      <c r="S449" s="53">
        <v>177289.04801234149</v>
      </c>
      <c r="T449" s="53">
        <v>73506.918749224118</v>
      </c>
      <c r="U449" s="53">
        <v>29.44</v>
      </c>
      <c r="V449" s="55">
        <v>1.50573343103133E-3</v>
      </c>
      <c r="W449" s="53">
        <v>2.1437247947174298</v>
      </c>
    </row>
    <row r="450" spans="1:23" s="48" customFormat="1" ht="18.75">
      <c r="A450" s="47"/>
      <c r="B450" s="4" t="s">
        <v>291</v>
      </c>
      <c r="C450" s="72" t="s">
        <v>303</v>
      </c>
      <c r="D450" s="13" t="s">
        <v>234</v>
      </c>
      <c r="E450" s="13" t="s">
        <v>362</v>
      </c>
      <c r="F450" s="13">
        <v>4630</v>
      </c>
      <c r="G450" s="13">
        <v>710.37222633237104</v>
      </c>
      <c r="H450" s="13">
        <v>62.876950000000001</v>
      </c>
      <c r="I450" s="13">
        <v>1.7412000000000001</v>
      </c>
      <c r="J450" s="13">
        <v>2</v>
      </c>
      <c r="K450" s="55">
        <v>5.2168235645461102E-3</v>
      </c>
      <c r="L450" s="53">
        <v>166.66390352334801</v>
      </c>
      <c r="M450" s="53">
        <v>98062.917892695812</v>
      </c>
      <c r="N450" s="53">
        <v>163435.48686886244</v>
      </c>
      <c r="O450" s="53">
        <v>1636.4791561618947</v>
      </c>
      <c r="P450" s="53">
        <v>1054.0403039731</v>
      </c>
      <c r="Q450" s="53">
        <v>1511785.6828418951</v>
      </c>
      <c r="R450" s="53">
        <v>87748.562519577492</v>
      </c>
      <c r="S450" s="53">
        <v>1762.0331278087403</v>
      </c>
      <c r="T450" s="53">
        <v>1252.0296889610281</v>
      </c>
      <c r="U450" s="53">
        <v>16.170000000000002</v>
      </c>
      <c r="V450" s="55">
        <v>3.2997309829170302E-3</v>
      </c>
      <c r="W450" s="53">
        <v>2.3258399348521599</v>
      </c>
    </row>
    <row r="451" spans="1:23" s="48" customFormat="1" ht="18.75">
      <c r="A451" s="47"/>
      <c r="B451" s="13" t="s">
        <v>349</v>
      </c>
      <c r="C451" s="72" t="s">
        <v>303</v>
      </c>
      <c r="D451" s="13" t="s">
        <v>1084</v>
      </c>
      <c r="E451" s="13" t="s">
        <v>362</v>
      </c>
      <c r="F451" s="13">
        <v>1495</v>
      </c>
      <c r="G451" s="13">
        <v>874.92768731728097</v>
      </c>
      <c r="H451" s="13">
        <v>58.337483333333303</v>
      </c>
      <c r="I451" s="13">
        <v>2.61185</v>
      </c>
      <c r="J451" s="13">
        <v>2</v>
      </c>
      <c r="K451" s="55">
        <v>5.4896538003085197E-3</v>
      </c>
      <c r="L451" s="53">
        <v>38.278626619542003</v>
      </c>
      <c r="M451" s="53">
        <v>724873.80063561129</v>
      </c>
      <c r="N451" s="53">
        <v>277471.73560818931</v>
      </c>
      <c r="O451" s="53">
        <v>551383.7314510094</v>
      </c>
      <c r="P451" s="53">
        <v>367987.38493204192</v>
      </c>
      <c r="Q451" s="53">
        <v>1186473.2201600401</v>
      </c>
      <c r="R451" s="53">
        <v>256087.62026829837</v>
      </c>
      <c r="S451" s="53">
        <v>2290775.1181741166</v>
      </c>
      <c r="T451" s="53">
        <v>668611.98226507625</v>
      </c>
      <c r="U451" s="53">
        <v>89.74</v>
      </c>
      <c r="V451" s="55">
        <v>3.1217008026942499E-3</v>
      </c>
      <c r="W451" s="53">
        <v>1.7860358560146901</v>
      </c>
    </row>
    <row r="452" spans="1:23" s="48" customFormat="1" ht="18.75">
      <c r="A452" s="47"/>
      <c r="B452" s="13" t="s">
        <v>306</v>
      </c>
      <c r="C452" s="72" t="s">
        <v>303</v>
      </c>
      <c r="D452" s="13" t="s">
        <v>1084</v>
      </c>
      <c r="E452" s="13" t="s">
        <v>362</v>
      </c>
      <c r="F452" s="13">
        <v>1334</v>
      </c>
      <c r="G452" s="13">
        <v>872.95312523087102</v>
      </c>
      <c r="H452" s="13">
        <v>60.542499999999997</v>
      </c>
      <c r="I452" s="13">
        <v>1.8474666666666699</v>
      </c>
      <c r="J452" s="13">
        <v>2</v>
      </c>
      <c r="K452" s="55">
        <v>3.39744270369857E-3</v>
      </c>
      <c r="L452" s="53">
        <v>92.839899156181502</v>
      </c>
      <c r="M452" s="53">
        <v>450269.97811301536</v>
      </c>
      <c r="N452" s="53">
        <v>263528.24352583982</v>
      </c>
      <c r="O452" s="53">
        <v>607703.19624149229</v>
      </c>
      <c r="P452" s="53">
        <v>525047.13465199736</v>
      </c>
      <c r="Q452" s="53">
        <v>135168.29523861286</v>
      </c>
      <c r="R452" s="53">
        <v>125490.1089906579</v>
      </c>
      <c r="S452" s="53">
        <v>1843777.2871950602</v>
      </c>
      <c r="T452" s="53">
        <v>474924.51725425123</v>
      </c>
      <c r="U452" s="53">
        <v>84.68</v>
      </c>
      <c r="V452" s="55">
        <v>2.5975279818339901E-3</v>
      </c>
      <c r="W452" s="53">
        <v>1.4895029631379599</v>
      </c>
    </row>
    <row r="453" spans="1:23" s="48" customFormat="1" ht="18.75">
      <c r="A453" s="47"/>
      <c r="B453" s="9" t="s">
        <v>255</v>
      </c>
      <c r="C453" s="72" t="s">
        <v>303</v>
      </c>
      <c r="D453" s="13" t="s">
        <v>256</v>
      </c>
      <c r="E453" s="13" t="s">
        <v>362</v>
      </c>
      <c r="F453" s="13">
        <v>4189</v>
      </c>
      <c r="G453" s="13">
        <v>690.28845513506803</v>
      </c>
      <c r="H453" s="13">
        <v>40.723216666666701</v>
      </c>
      <c r="I453" s="13">
        <v>0.82753333333333301</v>
      </c>
      <c r="J453" s="13">
        <v>2</v>
      </c>
      <c r="K453" s="55">
        <v>1.7091417718473299E-4</v>
      </c>
      <c r="L453" s="53">
        <v>49.031805397688103</v>
      </c>
      <c r="M453" s="53">
        <v>72272.088527400439</v>
      </c>
      <c r="N453" s="53">
        <v>21236.759090361171</v>
      </c>
      <c r="O453" s="53">
        <v>134446.24479594131</v>
      </c>
      <c r="P453" s="53">
        <v>124428.7070314641</v>
      </c>
      <c r="Q453" s="53">
        <v>6344.7613620306847</v>
      </c>
      <c r="R453" s="53">
        <v>1838.5387496856592</v>
      </c>
      <c r="S453" s="53">
        <v>181078.06573220892</v>
      </c>
      <c r="T453" s="53">
        <v>88785.844807714646</v>
      </c>
      <c r="U453" s="53">
        <v>62.43</v>
      </c>
      <c r="V453" s="55">
        <v>-1.26426636229553E-2</v>
      </c>
      <c r="W453" s="53">
        <v>9.1708203202258094</v>
      </c>
    </row>
    <row r="454" spans="1:23" s="48" customFormat="1" ht="18.75">
      <c r="A454" s="47"/>
      <c r="B454" s="36" t="s">
        <v>1085</v>
      </c>
      <c r="C454" s="72" t="s">
        <v>303</v>
      </c>
      <c r="D454" s="13" t="s">
        <v>1086</v>
      </c>
      <c r="E454" s="13" t="s">
        <v>366</v>
      </c>
      <c r="F454" s="13">
        <v>2966</v>
      </c>
      <c r="G454" s="13">
        <v>859.37527938636094</v>
      </c>
      <c r="H454" s="13">
        <v>47.924100000000003</v>
      </c>
      <c r="I454" s="13">
        <v>0.99146666666666705</v>
      </c>
      <c r="J454" s="13">
        <v>2</v>
      </c>
      <c r="K454" s="55">
        <v>2.1466357096655601E-5</v>
      </c>
      <c r="L454" s="53">
        <v>30.4705759028129</v>
      </c>
      <c r="M454" s="53">
        <v>193733.10614132663</v>
      </c>
      <c r="N454" s="53">
        <v>59031.593155669987</v>
      </c>
      <c r="O454" s="53">
        <v>501737.04538200633</v>
      </c>
      <c r="P454" s="53">
        <v>452324.98379910953</v>
      </c>
      <c r="Q454" s="53">
        <v>17427.794729321951</v>
      </c>
      <c r="R454" s="53">
        <v>2664.7412678276169</v>
      </c>
      <c r="S454" s="53">
        <v>266468.77932427102</v>
      </c>
      <c r="T454" s="53">
        <v>50864.191078722302</v>
      </c>
      <c r="U454" s="53">
        <v>62.72</v>
      </c>
      <c r="V454" s="55">
        <v>3.4058389617257498E-3</v>
      </c>
      <c r="W454" s="53">
        <v>1.9839076637361901</v>
      </c>
    </row>
    <row r="455" spans="1:23" s="48" customFormat="1" ht="18.75">
      <c r="A455" s="47"/>
      <c r="B455" s="13" t="s">
        <v>169</v>
      </c>
      <c r="C455" s="72" t="s">
        <v>303</v>
      </c>
      <c r="D455" s="13" t="s">
        <v>170</v>
      </c>
      <c r="E455" s="13" t="s">
        <v>362</v>
      </c>
      <c r="F455" s="13">
        <v>15606</v>
      </c>
      <c r="G455" s="13">
        <v>922.882357985765</v>
      </c>
      <c r="H455" s="13">
        <v>31.509316666666699</v>
      </c>
      <c r="I455" s="13">
        <v>0.53376666666666694</v>
      </c>
      <c r="J455" s="13">
        <v>2</v>
      </c>
      <c r="K455" s="55">
        <v>1.46643814152525E-4</v>
      </c>
      <c r="L455" s="53">
        <v>130.71090511563301</v>
      </c>
      <c r="M455" s="53">
        <v>0</v>
      </c>
      <c r="N455" s="53">
        <v>0</v>
      </c>
      <c r="O455" s="53">
        <v>25807.076863650276</v>
      </c>
      <c r="P455" s="53">
        <v>34424.789590162582</v>
      </c>
      <c r="Q455" s="53">
        <v>0</v>
      </c>
      <c r="R455" s="53">
        <v>0</v>
      </c>
      <c r="S455" s="53">
        <v>60884.478755329612</v>
      </c>
      <c r="T455" s="53">
        <v>68774.713197957521</v>
      </c>
      <c r="U455" s="53">
        <v>77.3</v>
      </c>
      <c r="V455" s="55">
        <v>4.4630377701650997E-3</v>
      </c>
      <c r="W455" s="53">
        <v>2.4206363004209899</v>
      </c>
    </row>
    <row r="456" spans="1:23" s="48" customFormat="1" ht="18.75">
      <c r="A456" s="47"/>
      <c r="B456" s="36" t="s">
        <v>278</v>
      </c>
      <c r="C456" s="72" t="s">
        <v>303</v>
      </c>
      <c r="D456" s="23" t="s">
        <v>279</v>
      </c>
      <c r="E456" s="23" t="s">
        <v>366</v>
      </c>
      <c r="F456" s="13">
        <v>548</v>
      </c>
      <c r="G456" s="13">
        <v>849.73486932641595</v>
      </c>
      <c r="H456" s="13">
        <v>77.342783333333301</v>
      </c>
      <c r="I456" s="13">
        <v>2.4258666666666699</v>
      </c>
      <c r="J456" s="13">
        <v>3</v>
      </c>
      <c r="K456" s="55">
        <v>3.7252423567235598E-4</v>
      </c>
      <c r="L456" s="53">
        <v>36.183536863695799</v>
      </c>
      <c r="M456" s="53">
        <v>1127392.8749409344</v>
      </c>
      <c r="N456" s="53">
        <v>137186.37801469743</v>
      </c>
      <c r="O456" s="53">
        <v>1167053.7631741446</v>
      </c>
      <c r="P456" s="53">
        <v>1180882.0387486806</v>
      </c>
      <c r="Q456" s="53">
        <v>864100.93671951198</v>
      </c>
      <c r="R456" s="53">
        <v>89524.571051336548</v>
      </c>
      <c r="S456" s="53">
        <v>4322441.5760908397</v>
      </c>
      <c r="T456" s="53">
        <v>603165.65789185744</v>
      </c>
      <c r="U456" s="53">
        <v>33.409999999999997</v>
      </c>
      <c r="V456" s="55">
        <v>5.5785786094020304E-3</v>
      </c>
      <c r="W456" s="53">
        <v>2.1909624394570901</v>
      </c>
    </row>
    <row r="457" spans="1:23" s="48" customFormat="1" ht="18.75">
      <c r="A457" s="47"/>
      <c r="B457" s="36" t="s">
        <v>330</v>
      </c>
      <c r="C457" s="72" t="s">
        <v>303</v>
      </c>
      <c r="D457" s="23" t="s">
        <v>271</v>
      </c>
      <c r="E457" s="13" t="s">
        <v>366</v>
      </c>
      <c r="F457" s="13">
        <v>773</v>
      </c>
      <c r="G457" s="13">
        <v>692.85809747314204</v>
      </c>
      <c r="H457" s="13">
        <v>59.118183333333299</v>
      </c>
      <c r="I457" s="13">
        <v>0.83611666666666695</v>
      </c>
      <c r="J457" s="13">
        <v>2</v>
      </c>
      <c r="K457" s="55">
        <v>2.1996004014662699E-3</v>
      </c>
      <c r="L457" s="53">
        <v>40.524826307606197</v>
      </c>
      <c r="M457" s="53">
        <v>206685.3234243367</v>
      </c>
      <c r="N457" s="53">
        <v>55820.077266169945</v>
      </c>
      <c r="O457" s="53">
        <v>236178.60933833741</v>
      </c>
      <c r="P457" s="53">
        <v>233083.76326777661</v>
      </c>
      <c r="Q457" s="53">
        <v>135155.39299902049</v>
      </c>
      <c r="R457" s="53">
        <v>25600.772860838752</v>
      </c>
      <c r="S457" s="53">
        <v>783691.47896201862</v>
      </c>
      <c r="T457" s="53">
        <v>247264.68807193247</v>
      </c>
      <c r="U457" s="53">
        <v>47.31</v>
      </c>
      <c r="V457" s="55">
        <v>2.24201252490275E-3</v>
      </c>
      <c r="W457" s="53">
        <v>1.6203031705461099</v>
      </c>
    </row>
    <row r="458" spans="1:23" s="48" customFormat="1" ht="18.75">
      <c r="A458" s="47"/>
      <c r="B458" s="64" t="s">
        <v>270</v>
      </c>
      <c r="C458" s="72" t="s">
        <v>303</v>
      </c>
      <c r="D458" s="13" t="s">
        <v>271</v>
      </c>
      <c r="E458" s="13" t="s">
        <v>366</v>
      </c>
      <c r="F458" s="13">
        <v>265</v>
      </c>
      <c r="G458" s="13">
        <v>962.13378990323702</v>
      </c>
      <c r="H458" s="13">
        <v>103.755666666667</v>
      </c>
      <c r="I458" s="13">
        <v>1.1937166666666701</v>
      </c>
      <c r="J458" s="13">
        <v>3</v>
      </c>
      <c r="K458" s="55">
        <v>1.7460325254325899E-4</v>
      </c>
      <c r="L458" s="53">
        <v>25.3592523535645</v>
      </c>
      <c r="M458" s="53">
        <v>1119558.8598456949</v>
      </c>
      <c r="N458" s="53">
        <v>205188.77469019481</v>
      </c>
      <c r="O458" s="53">
        <v>1725851.6436404239</v>
      </c>
      <c r="P458" s="53">
        <v>1491485.6273017945</v>
      </c>
      <c r="Q458" s="53">
        <v>572762.45938315406</v>
      </c>
      <c r="R458" s="53">
        <v>660.57930097231497</v>
      </c>
      <c r="S458" s="53">
        <v>2770271.8488301933</v>
      </c>
      <c r="T458" s="53">
        <v>702520.22902460198</v>
      </c>
      <c r="U458" s="53">
        <v>15.02</v>
      </c>
      <c r="V458" s="55">
        <v>8.0403090705658507E-3</v>
      </c>
      <c r="W458" s="53">
        <v>2.7885095869768599</v>
      </c>
    </row>
    <row r="459" spans="1:23" s="48" customFormat="1" ht="18.75">
      <c r="A459" s="47"/>
      <c r="B459" s="36" t="s">
        <v>221</v>
      </c>
      <c r="C459" s="72" t="s">
        <v>303</v>
      </c>
      <c r="D459" s="13" t="s">
        <v>222</v>
      </c>
      <c r="E459" s="13" t="s">
        <v>366</v>
      </c>
      <c r="F459" s="13">
        <v>3328</v>
      </c>
      <c r="G459" s="13">
        <v>1219.0944154159199</v>
      </c>
      <c r="H459" s="13">
        <v>95.821683333333297</v>
      </c>
      <c r="I459" s="13">
        <v>0.70213333333333305</v>
      </c>
      <c r="J459" s="13">
        <v>2</v>
      </c>
      <c r="K459" s="55">
        <v>4.6939589672945203E-5</v>
      </c>
      <c r="L459" s="53">
        <v>28.610902795011899</v>
      </c>
      <c r="M459" s="53">
        <v>142116.83449912834</v>
      </c>
      <c r="N459" s="53">
        <v>34529.343295228457</v>
      </c>
      <c r="O459" s="53">
        <v>337743.80705661693</v>
      </c>
      <c r="P459" s="53">
        <v>250355.54205102005</v>
      </c>
      <c r="Q459" s="53">
        <v>106228.399092644</v>
      </c>
      <c r="R459" s="53">
        <v>1014.5419572729897</v>
      </c>
      <c r="S459" s="53">
        <v>733179.7892737207</v>
      </c>
      <c r="T459" s="53">
        <v>209769.35682177698</v>
      </c>
      <c r="U459" s="53">
        <v>34.57</v>
      </c>
      <c r="V459" s="55">
        <v>4.6778980763519896E-3</v>
      </c>
      <c r="W459" s="53">
        <v>1.9201857195623799</v>
      </c>
    </row>
    <row r="460" spans="1:23" s="48" customFormat="1" ht="18.75">
      <c r="A460" s="47"/>
      <c r="B460" s="23" t="s">
        <v>1087</v>
      </c>
      <c r="C460" s="72" t="s">
        <v>303</v>
      </c>
      <c r="D460" s="23" t="s">
        <v>1088</v>
      </c>
      <c r="E460" s="23" t="s">
        <v>362</v>
      </c>
      <c r="F460" s="13">
        <v>4338</v>
      </c>
      <c r="G460" s="13">
        <v>875.93810413614301</v>
      </c>
      <c r="H460" s="13">
        <v>89.8974166666667</v>
      </c>
      <c r="I460" s="13">
        <v>1.3154999999999999</v>
      </c>
      <c r="J460" s="13">
        <v>2</v>
      </c>
      <c r="K460" s="55">
        <v>4.1721738722300103E-5</v>
      </c>
      <c r="L460" s="53">
        <v>42.5541044688526</v>
      </c>
      <c r="M460" s="53">
        <v>23510.829021701036</v>
      </c>
      <c r="N460" s="53">
        <v>10004.822743387944</v>
      </c>
      <c r="O460" s="53">
        <v>324398.47014493967</v>
      </c>
      <c r="P460" s="53">
        <v>175825.6722464195</v>
      </c>
      <c r="Q460" s="53">
        <v>45905.879071179748</v>
      </c>
      <c r="R460" s="53">
        <v>15152.521290739121</v>
      </c>
      <c r="S460" s="53">
        <v>562035.86336827429</v>
      </c>
      <c r="T460" s="53">
        <v>150794.33883269437</v>
      </c>
      <c r="U460" s="53">
        <v>59.71</v>
      </c>
      <c r="V460" s="55">
        <v>4.35533852714798E-3</v>
      </c>
      <c r="W460" s="53">
        <v>2.4889678302042002</v>
      </c>
    </row>
    <row r="461" spans="1:23" s="48" customFormat="1" ht="18.75">
      <c r="A461" s="47"/>
      <c r="B461" s="9" t="s">
        <v>173</v>
      </c>
      <c r="C461" s="72" t="s">
        <v>303</v>
      </c>
      <c r="D461" s="13" t="s">
        <v>129</v>
      </c>
      <c r="E461" s="13" t="s">
        <v>362</v>
      </c>
      <c r="F461" s="13">
        <v>5108</v>
      </c>
      <c r="G461" s="13">
        <v>695.85901949850404</v>
      </c>
      <c r="H461" s="13">
        <v>47.264933333333303</v>
      </c>
      <c r="I461" s="13">
        <v>1.0999333333333301</v>
      </c>
      <c r="J461" s="13">
        <v>2</v>
      </c>
      <c r="K461" s="55">
        <v>9.6640450815688207E-3</v>
      </c>
      <c r="L461" s="53">
        <v>140.13937609275399</v>
      </c>
      <c r="M461" s="53">
        <v>104.44356127626099</v>
      </c>
      <c r="N461" s="53">
        <v>106.63893296745422</v>
      </c>
      <c r="O461" s="53">
        <v>137483.16657083796</v>
      </c>
      <c r="P461" s="53">
        <v>112781.91294097246</v>
      </c>
      <c r="Q461" s="53">
        <v>208.69968194091018</v>
      </c>
      <c r="R461" s="53">
        <v>292.47043217955394</v>
      </c>
      <c r="S461" s="53">
        <v>172850.75441489762</v>
      </c>
      <c r="T461" s="53">
        <v>225946.50109627951</v>
      </c>
      <c r="U461" s="53">
        <v>41.57</v>
      </c>
      <c r="V461" s="55">
        <v>3.38606324862667E-3</v>
      </c>
      <c r="W461" s="53">
        <v>2.4365424228052301</v>
      </c>
    </row>
    <row r="462" spans="1:23" s="48" customFormat="1" ht="18.75">
      <c r="A462" s="47"/>
      <c r="B462" s="65" t="s">
        <v>288</v>
      </c>
      <c r="C462" s="72" t="s">
        <v>303</v>
      </c>
      <c r="D462" s="14" t="s">
        <v>1089</v>
      </c>
      <c r="E462" s="14" t="s">
        <v>366</v>
      </c>
      <c r="F462" s="13">
        <v>5819</v>
      </c>
      <c r="G462" s="13">
        <v>590.96945835025394</v>
      </c>
      <c r="H462" s="13">
        <v>68.213416666666703</v>
      </c>
      <c r="I462" s="13">
        <v>0.61128333333333296</v>
      </c>
      <c r="J462" s="13">
        <v>3</v>
      </c>
      <c r="K462" s="55">
        <v>9.9172525558528495E-3</v>
      </c>
      <c r="L462" s="53">
        <v>100.78002438687</v>
      </c>
      <c r="M462" s="53">
        <v>32059.788652258536</v>
      </c>
      <c r="N462" s="53">
        <v>31066.672115994003</v>
      </c>
      <c r="O462" s="53">
        <v>63097.59833596542</v>
      </c>
      <c r="P462" s="53">
        <v>48532.103043653762</v>
      </c>
      <c r="Q462" s="53">
        <v>0</v>
      </c>
      <c r="R462" s="53">
        <v>0</v>
      </c>
      <c r="S462" s="53">
        <v>51152.398419090845</v>
      </c>
      <c r="T462" s="53">
        <v>51551.399601228644</v>
      </c>
      <c r="U462" s="53">
        <v>26.28</v>
      </c>
      <c r="V462" s="55">
        <v>2.9456501231379701E-3</v>
      </c>
      <c r="W462" s="53">
        <v>1.6643185592193599</v>
      </c>
    </row>
    <row r="463" spans="1:23" s="48" customFormat="1" ht="18.75">
      <c r="A463" s="47"/>
      <c r="B463" s="13" t="s">
        <v>223</v>
      </c>
      <c r="C463" s="72" t="s">
        <v>303</v>
      </c>
      <c r="D463" s="13" t="s">
        <v>224</v>
      </c>
      <c r="E463" s="13" t="s">
        <v>362</v>
      </c>
      <c r="F463" s="13">
        <v>3779</v>
      </c>
      <c r="G463" s="13">
        <v>1008.94949415005</v>
      </c>
      <c r="H463" s="13">
        <v>62.340899999999998</v>
      </c>
      <c r="I463" s="13">
        <v>0.51534999999999997</v>
      </c>
      <c r="J463" s="13">
        <v>2</v>
      </c>
      <c r="K463" s="55">
        <v>3.51387395572833E-4</v>
      </c>
      <c r="L463" s="53">
        <v>46.253025709899298</v>
      </c>
      <c r="M463" s="53">
        <v>63922.319836618866</v>
      </c>
      <c r="N463" s="53">
        <v>19797.986115013973</v>
      </c>
      <c r="O463" s="53">
        <v>445541.63979625195</v>
      </c>
      <c r="P463" s="53">
        <v>310633.56804774626</v>
      </c>
      <c r="Q463" s="53">
        <v>84205.539701199799</v>
      </c>
      <c r="R463" s="53">
        <v>38947.609927155565</v>
      </c>
      <c r="S463" s="53">
        <v>543941.47191578138</v>
      </c>
      <c r="T463" s="53">
        <v>80621.407725981393</v>
      </c>
      <c r="U463" s="53">
        <v>32.93</v>
      </c>
      <c r="V463" s="55">
        <v>3.7353663403791901E-3</v>
      </c>
      <c r="W463" s="53">
        <v>1.8529699403239399</v>
      </c>
    </row>
    <row r="464" spans="1:23" s="48" customFormat="1" ht="18.75">
      <c r="A464" s="47"/>
      <c r="B464" s="36" t="s">
        <v>1090</v>
      </c>
      <c r="C464" s="72" t="s">
        <v>303</v>
      </c>
      <c r="D464" s="13" t="s">
        <v>1091</v>
      </c>
      <c r="E464" s="13" t="s">
        <v>366</v>
      </c>
      <c r="F464" s="13">
        <v>2520</v>
      </c>
      <c r="G464" s="13">
        <v>539.22995867417501</v>
      </c>
      <c r="H464" s="13">
        <v>43.064</v>
      </c>
      <c r="I464" s="13">
        <v>2.0613333333333301</v>
      </c>
      <c r="J464" s="13">
        <v>2</v>
      </c>
      <c r="K464" s="55">
        <v>1.8409099663959599E-3</v>
      </c>
      <c r="L464" s="53">
        <v>82.628640113062104</v>
      </c>
      <c r="M464" s="53">
        <v>160490.64127322001</v>
      </c>
      <c r="N464" s="53">
        <v>17401.594588692416</v>
      </c>
      <c r="O464" s="53">
        <v>199423.92322159317</v>
      </c>
      <c r="P464" s="53">
        <v>209089.88955840163</v>
      </c>
      <c r="Q464" s="53">
        <v>20814.714373183109</v>
      </c>
      <c r="R464" s="53">
        <v>17198.915429979272</v>
      </c>
      <c r="S464" s="53">
        <v>248606.68240303299</v>
      </c>
      <c r="T464" s="53">
        <v>93826.139696601342</v>
      </c>
      <c r="U464" s="53">
        <v>53.42</v>
      </c>
      <c r="V464" s="55">
        <v>1.08644145905146E-2</v>
      </c>
      <c r="W464" s="53">
        <v>10.092963938367401</v>
      </c>
    </row>
    <row r="465" spans="1:23" s="48" customFormat="1" ht="18.75">
      <c r="A465" s="47"/>
      <c r="B465" s="34" t="s">
        <v>209</v>
      </c>
      <c r="C465" s="72" t="s">
        <v>303</v>
      </c>
      <c r="D465" s="13" t="s">
        <v>131</v>
      </c>
      <c r="E465" s="13" t="s">
        <v>366</v>
      </c>
      <c r="F465" s="13">
        <v>4532</v>
      </c>
      <c r="G465" s="13">
        <v>854.92672194162401</v>
      </c>
      <c r="H465" s="13">
        <v>54.213866666666704</v>
      </c>
      <c r="I465" s="13">
        <v>0.80253333333333299</v>
      </c>
      <c r="J465" s="13">
        <v>2</v>
      </c>
      <c r="K465" s="55">
        <v>8.66197808345737E-4</v>
      </c>
      <c r="L465" s="53">
        <v>71.082350552222707</v>
      </c>
      <c r="M465" s="53">
        <v>27771.834609886599</v>
      </c>
      <c r="N465" s="53">
        <v>19740.872832183097</v>
      </c>
      <c r="O465" s="53">
        <v>109879.7053646752</v>
      </c>
      <c r="P465" s="53">
        <v>31910.356748785536</v>
      </c>
      <c r="Q465" s="53">
        <v>20952.92904578675</v>
      </c>
      <c r="R465" s="53">
        <v>620.68656599385849</v>
      </c>
      <c r="S465" s="53">
        <v>213454.05785782469</v>
      </c>
      <c r="T465" s="53">
        <v>50080.363415607186</v>
      </c>
      <c r="U465" s="53">
        <v>22.41</v>
      </c>
      <c r="V465" s="55">
        <v>3.3909494879935699E-3</v>
      </c>
      <c r="W465" s="53">
        <v>1.98552465269258</v>
      </c>
    </row>
    <row r="466" spans="1:23" s="48" customFormat="1" ht="18.75">
      <c r="A466" s="47"/>
      <c r="B466" s="64" t="s">
        <v>263</v>
      </c>
      <c r="C466" s="72" t="s">
        <v>303</v>
      </c>
      <c r="D466" s="23" t="s">
        <v>264</v>
      </c>
      <c r="E466" s="23" t="s">
        <v>366</v>
      </c>
      <c r="F466" s="13">
        <v>1717</v>
      </c>
      <c r="G466" s="13">
        <v>1189.8518670529299</v>
      </c>
      <c r="H466" s="13">
        <v>66.095933333333306</v>
      </c>
      <c r="I466" s="13">
        <v>1.0983166666666699</v>
      </c>
      <c r="J466" s="13">
        <v>3</v>
      </c>
      <c r="K466" s="55">
        <v>9.9768252659338001E-8</v>
      </c>
      <c r="L466" s="53">
        <v>14.582890900081299</v>
      </c>
      <c r="M466" s="53">
        <v>590914.79410913133</v>
      </c>
      <c r="N466" s="53">
        <v>37241.114123747699</v>
      </c>
      <c r="O466" s="53">
        <v>1189340.8581983168</v>
      </c>
      <c r="P466" s="53">
        <v>548306.30724925431</v>
      </c>
      <c r="Q466" s="53">
        <v>179339.41968355951</v>
      </c>
      <c r="R466" s="53">
        <v>7775.0368964529607</v>
      </c>
      <c r="S466" s="53">
        <v>2176056.1759022833</v>
      </c>
      <c r="T466" s="53">
        <v>317331.89805631031</v>
      </c>
      <c r="U466" s="53">
        <v>31.49</v>
      </c>
      <c r="V466" s="55">
        <v>7.0717581379540198E-3</v>
      </c>
      <c r="W466" s="53">
        <v>1.98281373807016</v>
      </c>
    </row>
    <row r="467" spans="1:23" s="48" customFormat="1" ht="18.75">
      <c r="A467" s="47"/>
      <c r="B467" s="36" t="s">
        <v>1092</v>
      </c>
      <c r="C467" s="72" t="s">
        <v>303</v>
      </c>
      <c r="D467" s="23" t="s">
        <v>1093</v>
      </c>
      <c r="E467" s="23" t="s">
        <v>366</v>
      </c>
      <c r="F467" s="13">
        <v>1910</v>
      </c>
      <c r="G467" s="13">
        <v>1414.6290543812599</v>
      </c>
      <c r="H467" s="13">
        <v>97.528633333333303</v>
      </c>
      <c r="I467" s="13">
        <v>0.67166666666666697</v>
      </c>
      <c r="J467" s="13">
        <v>2</v>
      </c>
      <c r="K467" s="55">
        <v>7.3514867036994502E-4</v>
      </c>
      <c r="L467" s="53">
        <v>30.9498908689804</v>
      </c>
      <c r="M467" s="53">
        <v>738149.26262904669</v>
      </c>
      <c r="N467" s="53">
        <v>106011.17105907302</v>
      </c>
      <c r="O467" s="53">
        <v>621615.18608266383</v>
      </c>
      <c r="P467" s="53">
        <v>527241.89677938377</v>
      </c>
      <c r="Q467" s="53">
        <v>259551.49393536351</v>
      </c>
      <c r="R467" s="53">
        <v>36299.425197039563</v>
      </c>
      <c r="S467" s="53">
        <v>1191783.9314463206</v>
      </c>
      <c r="T467" s="53">
        <v>368855.82617667905</v>
      </c>
      <c r="U467" s="53">
        <v>111.98</v>
      </c>
      <c r="V467" s="55">
        <v>9.3558287558153097E-3</v>
      </c>
      <c r="W467" s="53">
        <v>3.3091806670332802</v>
      </c>
    </row>
    <row r="468" spans="1:23" s="48" customFormat="1" ht="18.75">
      <c r="A468" s="47"/>
      <c r="B468" s="10" t="s">
        <v>302</v>
      </c>
      <c r="C468" s="72" t="s">
        <v>303</v>
      </c>
      <c r="D468" s="13" t="s">
        <v>133</v>
      </c>
      <c r="E468" s="13" t="s">
        <v>362</v>
      </c>
      <c r="F468" s="13">
        <v>3062</v>
      </c>
      <c r="G468" s="13">
        <v>1144.37676902001</v>
      </c>
      <c r="H468" s="13">
        <v>37.0264666666667</v>
      </c>
      <c r="I468" s="13">
        <v>1.17516666666667</v>
      </c>
      <c r="J468" s="13">
        <v>3</v>
      </c>
      <c r="K468" s="55">
        <v>6.2613838847063201E-3</v>
      </c>
      <c r="L468" s="53">
        <v>88.380438497866805</v>
      </c>
      <c r="M468" s="53">
        <v>842176.8573874092</v>
      </c>
      <c r="N468" s="53">
        <v>168882.8976978935</v>
      </c>
      <c r="O468" s="53">
        <v>750627.4543392834</v>
      </c>
      <c r="P468" s="53">
        <v>181910.9560706621</v>
      </c>
      <c r="Q468" s="53">
        <v>11411.274917013514</v>
      </c>
      <c r="R468" s="53">
        <v>2747.6219919646437</v>
      </c>
      <c r="S468" s="53">
        <v>225235.1824952329</v>
      </c>
      <c r="T468" s="53">
        <v>199063.84194075729</v>
      </c>
      <c r="U468" s="53">
        <v>110.83</v>
      </c>
      <c r="V468" s="55">
        <v>8.0776594018061604E-3</v>
      </c>
      <c r="W468" s="53">
        <v>2.3549338094611301</v>
      </c>
    </row>
    <row r="469" spans="1:23" s="48" customFormat="1" ht="18.75">
      <c r="A469" s="47"/>
      <c r="B469" s="13" t="s">
        <v>1094</v>
      </c>
      <c r="C469" s="72" t="s">
        <v>303</v>
      </c>
      <c r="D469" s="13" t="s">
        <v>1095</v>
      </c>
      <c r="E469" s="13" t="s">
        <v>362</v>
      </c>
      <c r="F469" s="13">
        <v>734</v>
      </c>
      <c r="G469" s="13">
        <v>1369.5779534523599</v>
      </c>
      <c r="H469" s="13">
        <v>51.416249999999998</v>
      </c>
      <c r="I469" s="13">
        <v>1.19146666666667</v>
      </c>
      <c r="J469" s="13">
        <v>1</v>
      </c>
      <c r="K469" s="55">
        <v>1.0546800764767401E-2</v>
      </c>
      <c r="L469" s="53">
        <v>58.096719185055498</v>
      </c>
      <c r="M469" s="53">
        <v>477708.57253993669</v>
      </c>
      <c r="N469" s="53">
        <v>277533.00791146461</v>
      </c>
      <c r="O469" s="53">
        <v>872632.51298448013</v>
      </c>
      <c r="P469" s="53">
        <v>682841.10232897685</v>
      </c>
      <c r="Q469" s="53">
        <v>547595.30589415994</v>
      </c>
      <c r="R469" s="53">
        <v>194074.99168798394</v>
      </c>
      <c r="S469" s="53">
        <v>2416555.7662436734</v>
      </c>
      <c r="T469" s="53">
        <v>904939.51928485685</v>
      </c>
      <c r="U469" s="53">
        <v>46.01</v>
      </c>
      <c r="V469" s="55">
        <v>2.57698547898144E-3</v>
      </c>
      <c r="W469" s="53">
        <v>1.88297935556253</v>
      </c>
    </row>
    <row r="470" spans="1:23" s="48" customFormat="1" ht="18.75">
      <c r="A470" s="47"/>
      <c r="B470" s="7" t="s">
        <v>317</v>
      </c>
      <c r="C470" s="72" t="s">
        <v>303</v>
      </c>
      <c r="D470" s="7" t="s">
        <v>215</v>
      </c>
      <c r="E470" s="23" t="s">
        <v>362</v>
      </c>
      <c r="F470" s="13">
        <v>564</v>
      </c>
      <c r="G470" s="13">
        <v>838.37064555326697</v>
      </c>
      <c r="H470" s="13">
        <v>49.154666666666699</v>
      </c>
      <c r="I470" s="13">
        <v>1.41221666666667</v>
      </c>
      <c r="J470" s="13">
        <v>2</v>
      </c>
      <c r="K470" s="55">
        <v>5.3438204270506203E-5</v>
      </c>
      <c r="L470" s="53">
        <v>54.582576959077599</v>
      </c>
      <c r="M470" s="53">
        <v>343178.27599693468</v>
      </c>
      <c r="N470" s="53">
        <v>187315.54660286257</v>
      </c>
      <c r="O470" s="53">
        <v>973748.98238314257</v>
      </c>
      <c r="P470" s="53">
        <v>856598.31356458936</v>
      </c>
      <c r="Q470" s="53">
        <v>42049.51329996455</v>
      </c>
      <c r="R470" s="53">
        <v>16421.454376827103</v>
      </c>
      <c r="S470" s="53">
        <v>2668802.6109787398</v>
      </c>
      <c r="T470" s="53">
        <v>1057747.3390819433</v>
      </c>
      <c r="U470" s="53">
        <v>76.400000000000006</v>
      </c>
      <c r="V470" s="55">
        <v>3.33817277441995E-3</v>
      </c>
      <c r="W470" s="53">
        <v>1.9932681267963099</v>
      </c>
    </row>
    <row r="471" spans="1:23" s="48" customFormat="1" ht="18.75">
      <c r="A471" s="47"/>
      <c r="B471" s="36" t="s">
        <v>326</v>
      </c>
      <c r="C471" s="72" t="s">
        <v>303</v>
      </c>
      <c r="D471" s="13" t="s">
        <v>327</v>
      </c>
      <c r="E471" s="13" t="s">
        <v>366</v>
      </c>
      <c r="F471" s="13">
        <v>730</v>
      </c>
      <c r="G471" s="13">
        <v>1120.5820006603001</v>
      </c>
      <c r="H471" s="13">
        <v>96.352950000000007</v>
      </c>
      <c r="I471" s="13">
        <v>1.5140166666666699</v>
      </c>
      <c r="J471" s="13">
        <v>2</v>
      </c>
      <c r="K471" s="55">
        <v>5.2063768076997504E-3</v>
      </c>
      <c r="L471" s="53">
        <v>30.045309986898801</v>
      </c>
      <c r="M471" s="53">
        <v>800322.01207570673</v>
      </c>
      <c r="N471" s="53">
        <v>229635.03575184653</v>
      </c>
      <c r="O471" s="53">
        <v>689755.18070707342</v>
      </c>
      <c r="P471" s="53">
        <v>545820.98224871117</v>
      </c>
      <c r="Q471" s="53">
        <v>961132.94455333648</v>
      </c>
      <c r="R471" s="53">
        <v>58876.466956396325</v>
      </c>
      <c r="S471" s="53">
        <v>2394973.8047690466</v>
      </c>
      <c r="T471" s="53">
        <v>719577.30374788446</v>
      </c>
      <c r="U471" s="53">
        <v>98.8</v>
      </c>
      <c r="V471" s="55">
        <v>5.0483868367336999E-3</v>
      </c>
      <c r="W471" s="53">
        <v>2.25460530224567</v>
      </c>
    </row>
    <row r="472" spans="1:23" s="48" customFormat="1" ht="18.75">
      <c r="A472" s="47"/>
      <c r="B472" s="36" t="s">
        <v>311</v>
      </c>
      <c r="C472" s="72" t="s">
        <v>303</v>
      </c>
      <c r="D472" s="13" t="s">
        <v>312</v>
      </c>
      <c r="E472" s="13" t="s">
        <v>366</v>
      </c>
      <c r="F472" s="13">
        <v>3186</v>
      </c>
      <c r="G472" s="13">
        <v>940.433038072964</v>
      </c>
      <c r="H472" s="13">
        <v>81.188050000000004</v>
      </c>
      <c r="I472" s="13">
        <v>1.4631666666666701</v>
      </c>
      <c r="J472" s="13">
        <v>4</v>
      </c>
      <c r="K472" s="55">
        <v>3.20396581980686E-4</v>
      </c>
      <c r="L472" s="53">
        <v>59.106149612172899</v>
      </c>
      <c r="M472" s="53">
        <v>47649.586123693036</v>
      </c>
      <c r="N472" s="53">
        <v>10462.566569432254</v>
      </c>
      <c r="O472" s="53">
        <v>298071.58898445073</v>
      </c>
      <c r="P472" s="53">
        <v>334629.59035218065</v>
      </c>
      <c r="Q472" s="53">
        <v>95570.595896508661</v>
      </c>
      <c r="R472" s="53">
        <v>5998.0701299971388</v>
      </c>
      <c r="S472" s="53">
        <v>1578967.6339326091</v>
      </c>
      <c r="T472" s="53">
        <v>933266.97203999234</v>
      </c>
      <c r="U472" s="53">
        <v>40.229999999999997</v>
      </c>
      <c r="V472" s="55">
        <v>5.0464243372516596E-3</v>
      </c>
      <c r="W472" s="53">
        <v>1.34295633583424</v>
      </c>
    </row>
    <row r="473" spans="1:23" s="48" customFormat="1" ht="18.75">
      <c r="A473" s="47"/>
      <c r="B473" s="36" t="s">
        <v>336</v>
      </c>
      <c r="C473" s="72" t="s">
        <v>303</v>
      </c>
      <c r="D473" s="13" t="s">
        <v>337</v>
      </c>
      <c r="E473" s="13" t="s">
        <v>366</v>
      </c>
      <c r="F473" s="13">
        <v>435</v>
      </c>
      <c r="G473" s="13">
        <v>984.45839492843299</v>
      </c>
      <c r="H473" s="13">
        <v>49.303116666666703</v>
      </c>
      <c r="I473" s="13">
        <v>1.4538166666666701</v>
      </c>
      <c r="J473" s="13">
        <v>2</v>
      </c>
      <c r="K473" s="55">
        <v>8.9124275251282192E-3</v>
      </c>
      <c r="L473" s="53">
        <v>59.8223050697014</v>
      </c>
      <c r="M473" s="53">
        <v>568020.75618227804</v>
      </c>
      <c r="N473" s="53">
        <v>339803.10962258716</v>
      </c>
      <c r="O473" s="53">
        <v>832897.30577737198</v>
      </c>
      <c r="P473" s="53">
        <v>699710.8190222315</v>
      </c>
      <c r="Q473" s="53">
        <v>506970.51649066102</v>
      </c>
      <c r="R473" s="53">
        <v>152479.6520345168</v>
      </c>
      <c r="S473" s="53">
        <v>2735765.4795565465</v>
      </c>
      <c r="T473" s="53">
        <v>1157088.1797421838</v>
      </c>
      <c r="U473" s="53">
        <v>102.58</v>
      </c>
      <c r="V473" s="55">
        <v>4.1369231055341498E-3</v>
      </c>
      <c r="W473" s="53">
        <v>2.1032727142977801</v>
      </c>
    </row>
    <row r="474" spans="1:23" s="48" customFormat="1" ht="18.75">
      <c r="A474" s="47"/>
      <c r="B474" s="36" t="s">
        <v>1096</v>
      </c>
      <c r="C474" s="72" t="s">
        <v>303</v>
      </c>
      <c r="D474" s="13" t="s">
        <v>1097</v>
      </c>
      <c r="E474" s="13" t="s">
        <v>366</v>
      </c>
      <c r="F474" s="13">
        <v>10428</v>
      </c>
      <c r="G474" s="13">
        <v>632.98008477046506</v>
      </c>
      <c r="H474" s="13">
        <v>74.100899999999996</v>
      </c>
      <c r="I474" s="13">
        <v>0.44683333333333303</v>
      </c>
      <c r="J474" s="13">
        <v>3</v>
      </c>
      <c r="K474" s="55">
        <v>1.84603380299242E-4</v>
      </c>
      <c r="L474" s="53">
        <v>166.18421887637501</v>
      </c>
      <c r="M474" s="53">
        <v>0</v>
      </c>
      <c r="N474" s="53">
        <v>0</v>
      </c>
      <c r="O474" s="53">
        <v>0</v>
      </c>
      <c r="P474" s="53">
        <v>0</v>
      </c>
      <c r="Q474" s="53">
        <v>0</v>
      </c>
      <c r="R474" s="53">
        <v>0</v>
      </c>
      <c r="S474" s="53">
        <v>78139.130579130069</v>
      </c>
      <c r="T474" s="53">
        <v>129854.90378971785</v>
      </c>
      <c r="U474" s="53">
        <v>17.32</v>
      </c>
      <c r="V474" s="55">
        <v>3.1249107553321699E-3</v>
      </c>
      <c r="W474" s="53">
        <v>1.64823331260219</v>
      </c>
    </row>
    <row r="475" spans="1:23" s="48" customFormat="1" ht="18.75">
      <c r="A475" s="47"/>
      <c r="B475" s="36" t="s">
        <v>334</v>
      </c>
      <c r="C475" s="72" t="s">
        <v>303</v>
      </c>
      <c r="D475" s="13" t="s">
        <v>335</v>
      </c>
      <c r="E475" s="13" t="s">
        <v>366</v>
      </c>
      <c r="F475" s="13">
        <v>860</v>
      </c>
      <c r="G475" s="13">
        <v>936.94654207892597</v>
      </c>
      <c r="H475" s="13">
        <v>58.101566666666699</v>
      </c>
      <c r="I475" s="13">
        <v>0.75538333333333296</v>
      </c>
      <c r="J475" s="13">
        <v>2</v>
      </c>
      <c r="K475" s="55">
        <v>1.71846010104271E-3</v>
      </c>
      <c r="L475" s="53">
        <v>49.585549824981598</v>
      </c>
      <c r="M475" s="53">
        <v>292598.590024192</v>
      </c>
      <c r="N475" s="53">
        <v>145086.61964363951</v>
      </c>
      <c r="O475" s="53">
        <v>401350.07284739311</v>
      </c>
      <c r="P475" s="53">
        <v>307157.47884004581</v>
      </c>
      <c r="Q475" s="53">
        <v>226278.150220126</v>
      </c>
      <c r="R475" s="53">
        <v>46973.42509995983</v>
      </c>
      <c r="S475" s="53">
        <v>1274467.8150250933</v>
      </c>
      <c r="T475" s="53">
        <v>351495.3330011667</v>
      </c>
      <c r="U475" s="53">
        <v>35.18</v>
      </c>
      <c r="V475" s="55">
        <v>3.7312240910978298E-3</v>
      </c>
      <c r="W475" s="53">
        <v>1.9933085754975901</v>
      </c>
    </row>
    <row r="476" spans="1:23" s="48" customFormat="1" ht="18.75">
      <c r="A476" s="47"/>
      <c r="B476" s="36" t="s">
        <v>1098</v>
      </c>
      <c r="C476" s="72" t="s">
        <v>303</v>
      </c>
      <c r="D476" s="13" t="s">
        <v>335</v>
      </c>
      <c r="E476" s="13" t="s">
        <v>366</v>
      </c>
      <c r="F476" s="13">
        <v>8958</v>
      </c>
      <c r="G476" s="13">
        <v>763.31677054582406</v>
      </c>
      <c r="H476" s="13">
        <v>42.056399999999996</v>
      </c>
      <c r="I476" s="13">
        <v>0.555416666666667</v>
      </c>
      <c r="J476" s="13">
        <v>2</v>
      </c>
      <c r="K476" s="55">
        <v>4.7093943545827299E-3</v>
      </c>
      <c r="L476" s="53">
        <v>76.1868223750417</v>
      </c>
      <c r="M476" s="53">
        <v>49205.346568736502</v>
      </c>
      <c r="N476" s="53">
        <v>13124.5780213789</v>
      </c>
      <c r="O476" s="53">
        <v>31189.564349595497</v>
      </c>
      <c r="P476" s="53">
        <v>29937.705408253103</v>
      </c>
      <c r="Q476" s="53">
        <v>6259.5574497484304</v>
      </c>
      <c r="R476" s="53">
        <v>4768.9579157035296</v>
      </c>
      <c r="S476" s="53">
        <v>67186.902736522999</v>
      </c>
      <c r="T476" s="53">
        <v>12876.551068495175</v>
      </c>
      <c r="U476" s="53">
        <v>22.89</v>
      </c>
      <c r="V476" s="55">
        <v>-2.61184211149157E-3</v>
      </c>
      <c r="W476" s="53">
        <v>1.71310842735769</v>
      </c>
    </row>
    <row r="477" spans="1:23" s="48" customFormat="1" ht="18.75">
      <c r="A477" s="47"/>
      <c r="B477" s="23" t="s">
        <v>1099</v>
      </c>
      <c r="C477" s="72" t="s">
        <v>303</v>
      </c>
      <c r="D477" s="23" t="s">
        <v>1100</v>
      </c>
      <c r="E477" s="23" t="s">
        <v>362</v>
      </c>
      <c r="F477" s="13">
        <v>3879</v>
      </c>
      <c r="G477" s="13">
        <v>879.39576492816298</v>
      </c>
      <c r="H477" s="13">
        <v>36.176650000000002</v>
      </c>
      <c r="I477" s="13">
        <v>1.36473333333333</v>
      </c>
      <c r="J477" s="13">
        <v>3</v>
      </c>
      <c r="K477" s="55">
        <v>1.8312389193366799E-3</v>
      </c>
      <c r="L477" s="53">
        <v>53.687759814143</v>
      </c>
      <c r="M477" s="53">
        <v>199254.31532885565</v>
      </c>
      <c r="N477" s="53">
        <v>44859.156328446908</v>
      </c>
      <c r="O477" s="53">
        <v>435578.36148979265</v>
      </c>
      <c r="P477" s="53">
        <v>188246.31806465867</v>
      </c>
      <c r="Q477" s="53">
        <v>45352.594878922857</v>
      </c>
      <c r="R477" s="53">
        <v>4598.5820544921289</v>
      </c>
      <c r="S477" s="53">
        <v>498482.01032998366</v>
      </c>
      <c r="T477" s="53">
        <v>267623.82442267315</v>
      </c>
      <c r="U477" s="53">
        <v>25.79</v>
      </c>
      <c r="V477" s="55">
        <v>6.1653838488382497E-3</v>
      </c>
      <c r="W477" s="53">
        <v>2.3396626719448199</v>
      </c>
    </row>
    <row r="478" spans="1:23" s="48" customFormat="1" ht="18.75">
      <c r="A478" s="47"/>
      <c r="B478" s="4" t="s">
        <v>1101</v>
      </c>
      <c r="C478" s="72" t="s">
        <v>303</v>
      </c>
      <c r="D478" s="13" t="s">
        <v>140</v>
      </c>
      <c r="E478" s="13" t="s">
        <v>362</v>
      </c>
      <c r="F478" s="13">
        <v>3151</v>
      </c>
      <c r="G478" s="13">
        <v>1012.50773303879</v>
      </c>
      <c r="H478" s="13">
        <v>68.956866666666699</v>
      </c>
      <c r="I478" s="13">
        <v>0.807466666666667</v>
      </c>
      <c r="J478" s="13">
        <v>3</v>
      </c>
      <c r="K478" s="55">
        <v>3.5757561831339902E-4</v>
      </c>
      <c r="L478" s="53">
        <v>27.134303755485401</v>
      </c>
      <c r="M478" s="53">
        <v>213530.56845865701</v>
      </c>
      <c r="N478" s="53">
        <v>47061.359972737278</v>
      </c>
      <c r="O478" s="53">
        <v>397667.02171604318</v>
      </c>
      <c r="P478" s="53">
        <v>280389.3328302197</v>
      </c>
      <c r="Q478" s="53">
        <v>161382.32530773949</v>
      </c>
      <c r="R478" s="53">
        <v>6208.1102617829247</v>
      </c>
      <c r="S478" s="53">
        <v>561412.16797471698</v>
      </c>
      <c r="T478" s="53">
        <v>152335.28297851596</v>
      </c>
      <c r="U478" s="53">
        <v>16.28</v>
      </c>
      <c r="V478" s="55">
        <v>3.1697157237431401E-3</v>
      </c>
      <c r="W478" s="53">
        <v>1.04456009357433</v>
      </c>
    </row>
    <row r="479" spans="1:23" s="48" customFormat="1" ht="18.75">
      <c r="A479" s="47"/>
      <c r="B479" s="36" t="s">
        <v>265</v>
      </c>
      <c r="C479" s="72" t="s">
        <v>303</v>
      </c>
      <c r="D479" s="13" t="s">
        <v>266</v>
      </c>
      <c r="E479" s="13" t="s">
        <v>366</v>
      </c>
      <c r="F479" s="13">
        <v>4027</v>
      </c>
      <c r="G479" s="13">
        <v>807.87553181249496</v>
      </c>
      <c r="H479" s="13">
        <v>68.213416666666703</v>
      </c>
      <c r="I479" s="13">
        <v>1.23115</v>
      </c>
      <c r="J479" s="13">
        <v>2</v>
      </c>
      <c r="K479" s="55">
        <v>3.8299036494437999E-6</v>
      </c>
      <c r="L479" s="53">
        <v>40.3255608076229</v>
      </c>
      <c r="M479" s="53">
        <v>80076.927153477096</v>
      </c>
      <c r="N479" s="53">
        <v>32291.469952151303</v>
      </c>
      <c r="O479" s="53">
        <v>147718.40885579603</v>
      </c>
      <c r="P479" s="53">
        <v>91476.517855009632</v>
      </c>
      <c r="Q479" s="53">
        <v>9492.5769708124099</v>
      </c>
      <c r="R479" s="53">
        <v>1406.1816849406903</v>
      </c>
      <c r="S479" s="53">
        <v>541576.60703047097</v>
      </c>
      <c r="T479" s="53">
        <v>85572.817067033044</v>
      </c>
      <c r="U479" s="53">
        <v>57.68</v>
      </c>
      <c r="V479" s="55">
        <v>4.4106912291681502E-3</v>
      </c>
      <c r="W479" s="53">
        <v>2.7332239528284501</v>
      </c>
    </row>
    <row r="480" spans="1:23" s="48" customFormat="1" ht="18.75">
      <c r="A480" s="47"/>
      <c r="B480" s="9" t="s">
        <v>241</v>
      </c>
      <c r="C480" s="72" t="s">
        <v>303</v>
      </c>
      <c r="D480" s="13" t="s">
        <v>242</v>
      </c>
      <c r="E480" s="13" t="s">
        <v>362</v>
      </c>
      <c r="F480" s="13">
        <v>7457</v>
      </c>
      <c r="G480" s="13">
        <v>814.35455687479396</v>
      </c>
      <c r="H480" s="13">
        <v>45.542766666666701</v>
      </c>
      <c r="I480" s="13">
        <v>0.76431666666666698</v>
      </c>
      <c r="J480" s="13">
        <v>2</v>
      </c>
      <c r="K480" s="55">
        <v>1.7097853307025399E-3</v>
      </c>
      <c r="L480" s="53">
        <v>61.756798421274901</v>
      </c>
      <c r="M480" s="53">
        <v>36930.814543301633</v>
      </c>
      <c r="N480" s="53">
        <v>22807.288692841699</v>
      </c>
      <c r="O480" s="53">
        <v>90150.688675033467</v>
      </c>
      <c r="P480" s="53">
        <v>67129.735647549285</v>
      </c>
      <c r="Q480" s="53">
        <v>5284.9263190012998</v>
      </c>
      <c r="R480" s="53">
        <v>1179.2312269639624</v>
      </c>
      <c r="S480" s="53">
        <v>83721.254544570998</v>
      </c>
      <c r="T480" s="53">
        <v>41833.379964129119</v>
      </c>
      <c r="U480" s="53">
        <v>48.41</v>
      </c>
      <c r="V480" s="55">
        <v>4.8608158276692796E-3</v>
      </c>
      <c r="W480" s="53">
        <v>2.9881641395216798</v>
      </c>
    </row>
    <row r="481" spans="1:23" s="48" customFormat="1" ht="18.75">
      <c r="A481" s="47"/>
      <c r="B481" s="36" t="s">
        <v>261</v>
      </c>
      <c r="C481" s="72" t="s">
        <v>303</v>
      </c>
      <c r="D481" s="13" t="s">
        <v>141</v>
      </c>
      <c r="E481" s="13" t="s">
        <v>366</v>
      </c>
      <c r="F481" s="13">
        <v>2244</v>
      </c>
      <c r="G481" s="13">
        <v>969.42068444894096</v>
      </c>
      <c r="H481" s="13">
        <v>84.300899999999999</v>
      </c>
      <c r="I481" s="13">
        <v>1.05531666666667</v>
      </c>
      <c r="J481" s="13">
        <v>2</v>
      </c>
      <c r="K481" s="55">
        <v>5.3330698457165803E-4</v>
      </c>
      <c r="L481" s="53">
        <v>62.364887016847902</v>
      </c>
      <c r="M481" s="53">
        <v>132542.69436713101</v>
      </c>
      <c r="N481" s="53">
        <v>34574.726607263277</v>
      </c>
      <c r="O481" s="53">
        <v>283922.73558990471</v>
      </c>
      <c r="P481" s="53">
        <v>249101.12192393577</v>
      </c>
      <c r="Q481" s="53">
        <v>200450.29180851998</v>
      </c>
      <c r="R481" s="53">
        <v>49052.247857595481</v>
      </c>
      <c r="S481" s="53">
        <v>1506046.1442488169</v>
      </c>
      <c r="T481" s="53">
        <v>200154.61863402804</v>
      </c>
      <c r="U481" s="53">
        <v>52.66</v>
      </c>
      <c r="V481" s="55">
        <v>5.4159641229034597E-3</v>
      </c>
      <c r="W481" s="53">
        <v>2.7963157175480702</v>
      </c>
    </row>
    <row r="482" spans="1:23" s="48" customFormat="1" ht="18.75">
      <c r="A482" s="47"/>
      <c r="B482" s="13" t="s">
        <v>1102</v>
      </c>
      <c r="C482" s="72" t="s">
        <v>303</v>
      </c>
      <c r="D482" s="13" t="s">
        <v>141</v>
      </c>
      <c r="E482" s="13" t="s">
        <v>362</v>
      </c>
      <c r="F482" s="13">
        <v>3179</v>
      </c>
      <c r="G482" s="13">
        <v>940.40652870026497</v>
      </c>
      <c r="H482" s="13">
        <v>44.644449999999999</v>
      </c>
      <c r="I482" s="13">
        <v>0.64468333333333305</v>
      </c>
      <c r="J482" s="13">
        <v>2</v>
      </c>
      <c r="K482" s="55">
        <v>1.0537285319407501E-2</v>
      </c>
      <c r="L482" s="53">
        <v>56.730759552919501</v>
      </c>
      <c r="M482" s="53">
        <v>154063.95780422699</v>
      </c>
      <c r="N482" s="53">
        <v>47974.204320536344</v>
      </c>
      <c r="O482" s="53">
        <v>154951.75133554614</v>
      </c>
      <c r="P482" s="53">
        <v>131963.36991734221</v>
      </c>
      <c r="Q482" s="53">
        <v>65884.404864511249</v>
      </c>
      <c r="R482" s="53">
        <v>16056.372794117915</v>
      </c>
      <c r="S482" s="53">
        <v>655433.84137245733</v>
      </c>
      <c r="T482" s="53">
        <v>371832.59657747281</v>
      </c>
      <c r="U482" s="53">
        <v>47.7</v>
      </c>
      <c r="V482" s="55">
        <v>1.90446677061118E-3</v>
      </c>
      <c r="W482" s="53">
        <v>1.0136630919021099</v>
      </c>
    </row>
    <row r="483" spans="1:23" s="48" customFormat="1" ht="18.75">
      <c r="A483" s="47"/>
      <c r="B483" s="36" t="s">
        <v>1103</v>
      </c>
      <c r="C483" s="72" t="s">
        <v>303</v>
      </c>
      <c r="D483" s="13" t="s">
        <v>141</v>
      </c>
      <c r="E483" s="13" t="s">
        <v>366</v>
      </c>
      <c r="F483" s="13">
        <v>1136</v>
      </c>
      <c r="G483" s="13">
        <v>1045.49915553861</v>
      </c>
      <c r="H483" s="13">
        <v>72.255083333333303</v>
      </c>
      <c r="I483" s="13">
        <v>0.80584999999999996</v>
      </c>
      <c r="J483" s="13">
        <v>2</v>
      </c>
      <c r="K483" s="55">
        <v>1.48463151236178E-4</v>
      </c>
      <c r="L483" s="53">
        <v>44.555473443014499</v>
      </c>
      <c r="M483" s="53">
        <v>470542.253738801</v>
      </c>
      <c r="N483" s="53">
        <v>64629.759586132262</v>
      </c>
      <c r="O483" s="53">
        <v>505034.8653135362</v>
      </c>
      <c r="P483" s="53">
        <v>428048.47268026881</v>
      </c>
      <c r="Q483" s="53">
        <v>228360.4461635325</v>
      </c>
      <c r="R483" s="53">
        <v>101747.07794474234</v>
      </c>
      <c r="S483" s="53">
        <v>1527574.7601075433</v>
      </c>
      <c r="T483" s="53">
        <v>225059.48586590955</v>
      </c>
      <c r="U483" s="53">
        <v>55.82</v>
      </c>
      <c r="V483" s="55">
        <v>2.6581434653962801E-3</v>
      </c>
      <c r="W483" s="53">
        <v>1.27245931779674</v>
      </c>
    </row>
    <row r="484" spans="1:23" s="48" customFormat="1" ht="18.75">
      <c r="A484" s="47"/>
      <c r="B484" s="34" t="s">
        <v>257</v>
      </c>
      <c r="C484" s="72" t="s">
        <v>303</v>
      </c>
      <c r="D484" s="13" t="s">
        <v>141</v>
      </c>
      <c r="E484" s="13" t="s">
        <v>366</v>
      </c>
      <c r="F484" s="13">
        <v>11494</v>
      </c>
      <c r="G484" s="13">
        <v>935.41430018928702</v>
      </c>
      <c r="H484" s="13">
        <v>44.5086333333333</v>
      </c>
      <c r="I484" s="13">
        <v>0.57486666666666697</v>
      </c>
      <c r="J484" s="13">
        <v>2</v>
      </c>
      <c r="K484" s="55">
        <v>3.06294360074011E-4</v>
      </c>
      <c r="L484" s="53">
        <v>141.421356237309</v>
      </c>
      <c r="M484" s="53">
        <v>24026.919674665554</v>
      </c>
      <c r="N484" s="53">
        <v>25376.755094775308</v>
      </c>
      <c r="O484" s="53">
        <v>60943.285422990164</v>
      </c>
      <c r="P484" s="53">
        <v>29853.561132771392</v>
      </c>
      <c r="Q484" s="53">
        <v>5.1710387081683997</v>
      </c>
      <c r="R484" s="53">
        <v>7.3129530726479999</v>
      </c>
      <c r="S484" s="53">
        <v>116869.32744778153</v>
      </c>
      <c r="T484" s="53">
        <v>120946.46213050024</v>
      </c>
      <c r="U484" s="53">
        <v>38.56</v>
      </c>
      <c r="V484" s="55">
        <v>4.2474448136999897E-3</v>
      </c>
      <c r="W484" s="53">
        <v>2.2728074380282002</v>
      </c>
    </row>
    <row r="485" spans="1:23" s="48" customFormat="1" ht="18.75">
      <c r="A485" s="47"/>
      <c r="B485" s="36" t="s">
        <v>210</v>
      </c>
      <c r="C485" s="72" t="s">
        <v>303</v>
      </c>
      <c r="D485" s="23" t="s">
        <v>1104</v>
      </c>
      <c r="E485" s="23" t="s">
        <v>366</v>
      </c>
      <c r="F485" s="13">
        <v>765</v>
      </c>
      <c r="G485" s="13">
        <v>1275.6079904908099</v>
      </c>
      <c r="H485" s="13">
        <v>63.631966666666699</v>
      </c>
      <c r="I485" s="13">
        <v>3.3512666666666702</v>
      </c>
      <c r="J485" s="13">
        <v>2</v>
      </c>
      <c r="K485" s="55">
        <v>5.5145731330464897E-3</v>
      </c>
      <c r="L485" s="53">
        <v>74.787488736948106</v>
      </c>
      <c r="M485" s="53">
        <v>1793596.2221538927</v>
      </c>
      <c r="N485" s="53">
        <v>1003816.2096160004</v>
      </c>
      <c r="O485" s="53">
        <v>5257914.191322349</v>
      </c>
      <c r="P485" s="53">
        <v>4774028.3574924823</v>
      </c>
      <c r="Q485" s="53">
        <v>410383.85319077398</v>
      </c>
      <c r="R485" s="53">
        <v>30006.55800050281</v>
      </c>
      <c r="S485" s="53">
        <v>8431117.3256125599</v>
      </c>
      <c r="T485" s="53">
        <v>6305420.9202913754</v>
      </c>
      <c r="U485" s="53">
        <v>109.92</v>
      </c>
      <c r="V485" s="55">
        <v>4.5280478561835497E-3</v>
      </c>
      <c r="W485" s="53">
        <v>1.7762644604595099</v>
      </c>
    </row>
    <row r="486" spans="1:23" s="48" customFormat="1" ht="18.75">
      <c r="A486" s="47"/>
      <c r="B486" s="4" t="s">
        <v>289</v>
      </c>
      <c r="C486" s="72" t="s">
        <v>303</v>
      </c>
      <c r="D486" s="13" t="s">
        <v>290</v>
      </c>
      <c r="E486" s="13" t="s">
        <v>362</v>
      </c>
      <c r="F486" s="13">
        <v>21495</v>
      </c>
      <c r="G486" s="13">
        <v>537.77069301165704</v>
      </c>
      <c r="H486" s="13">
        <v>34.9895833333333</v>
      </c>
      <c r="I486" s="13">
        <v>0.2203</v>
      </c>
      <c r="J486" s="13">
        <v>2</v>
      </c>
      <c r="K486" s="55">
        <v>4.8371228911214801E-8</v>
      </c>
      <c r="L486" s="53">
        <v>84.6230735140999</v>
      </c>
      <c r="M486" s="53">
        <v>10777.174266564814</v>
      </c>
      <c r="N486" s="53">
        <v>9119.9761023378014</v>
      </c>
      <c r="O486" s="53">
        <v>0</v>
      </c>
      <c r="P486" s="53">
        <v>0</v>
      </c>
      <c r="Q486" s="53">
        <v>0</v>
      </c>
      <c r="R486" s="53">
        <v>0</v>
      </c>
      <c r="S486" s="53">
        <v>0</v>
      </c>
      <c r="T486" s="53">
        <v>0</v>
      </c>
      <c r="U486" s="53">
        <v>23.65</v>
      </c>
      <c r="V486" s="55">
        <v>2.8330895538601899E-3</v>
      </c>
      <c r="W486" s="53">
        <v>2.6390556278762198</v>
      </c>
    </row>
    <row r="487" spans="1:23" s="48" customFormat="1" ht="18.75">
      <c r="A487" s="47"/>
      <c r="B487" s="23" t="s">
        <v>198</v>
      </c>
      <c r="C487" s="72" t="s">
        <v>303</v>
      </c>
      <c r="D487" s="23" t="s">
        <v>1105</v>
      </c>
      <c r="E487" s="23" t="s">
        <v>362</v>
      </c>
      <c r="F487" s="13">
        <v>2123</v>
      </c>
      <c r="G487" s="13">
        <v>573.32534421607704</v>
      </c>
      <c r="H487" s="13">
        <v>61.161633333333299</v>
      </c>
      <c r="I487" s="13">
        <v>0.93769999999999998</v>
      </c>
      <c r="J487" s="13">
        <v>2</v>
      </c>
      <c r="K487" s="55">
        <v>1.13517756572534E-4</v>
      </c>
      <c r="L487" s="53">
        <v>85.117787166716397</v>
      </c>
      <c r="M487" s="53">
        <v>49574.30997469154</v>
      </c>
      <c r="N487" s="53">
        <v>42196.555653626187</v>
      </c>
      <c r="O487" s="53">
        <v>271646.60986009164</v>
      </c>
      <c r="P487" s="53">
        <v>177012.03862353213</v>
      </c>
      <c r="Q487" s="53">
        <v>0</v>
      </c>
      <c r="R487" s="53">
        <v>0</v>
      </c>
      <c r="S487" s="53">
        <v>438337.28738637175</v>
      </c>
      <c r="T487" s="53">
        <v>356532.30654844129</v>
      </c>
      <c r="U487" s="53">
        <v>56.01</v>
      </c>
      <c r="V487" s="55">
        <v>2.2354983932473299E-3</v>
      </c>
      <c r="W487" s="53">
        <v>1.9530247996737899</v>
      </c>
    </row>
    <row r="488" spans="1:23" s="48" customFormat="1" ht="18.75">
      <c r="A488" s="47"/>
      <c r="B488" s="66" t="s">
        <v>313</v>
      </c>
      <c r="C488" s="72" t="s">
        <v>303</v>
      </c>
      <c r="D488" s="13" t="s">
        <v>314</v>
      </c>
      <c r="E488" s="13" t="s">
        <v>366</v>
      </c>
      <c r="F488" s="13">
        <v>2907</v>
      </c>
      <c r="G488" s="13">
        <v>1082.0052018558699</v>
      </c>
      <c r="H488" s="13">
        <v>78.276716666666701</v>
      </c>
      <c r="I488" s="13">
        <v>0.679466666666667</v>
      </c>
      <c r="J488" s="13">
        <v>2</v>
      </c>
      <c r="K488" s="55">
        <v>1.2647228838502699E-4</v>
      </c>
      <c r="L488" s="53">
        <v>23.886504685640102</v>
      </c>
      <c r="M488" s="53">
        <v>160591.12752326697</v>
      </c>
      <c r="N488" s="53">
        <v>38359.607200567436</v>
      </c>
      <c r="O488" s="53">
        <v>234701.28257198664</v>
      </c>
      <c r="P488" s="53">
        <v>168438.42817953878</v>
      </c>
      <c r="Q488" s="53">
        <v>407620.39523657353</v>
      </c>
      <c r="R488" s="53">
        <v>11806.172788324742</v>
      </c>
      <c r="S488" s="53">
        <v>605713.61320792593</v>
      </c>
      <c r="T488" s="53">
        <v>70732.703338319669</v>
      </c>
      <c r="U488" s="53">
        <v>51.59</v>
      </c>
      <c r="V488" s="55">
        <v>4.2507779853622196E-3</v>
      </c>
      <c r="W488" s="53">
        <v>1.9661399171773899</v>
      </c>
    </row>
    <row r="489" spans="1:23" s="48" customFormat="1" ht="18.75">
      <c r="A489" s="47"/>
      <c r="B489" s="34" t="s">
        <v>246</v>
      </c>
      <c r="C489" s="72" t="s">
        <v>303</v>
      </c>
      <c r="D489" s="13" t="s">
        <v>247</v>
      </c>
      <c r="E489" s="13" t="s">
        <v>366</v>
      </c>
      <c r="F489" s="13">
        <v>4293</v>
      </c>
      <c r="G489" s="13">
        <v>838.85146583398705</v>
      </c>
      <c r="H489" s="13">
        <v>56.790999999999997</v>
      </c>
      <c r="I489" s="13">
        <v>0.841733333333333</v>
      </c>
      <c r="J489" s="13">
        <v>2</v>
      </c>
      <c r="K489" s="55">
        <v>1.0237956060716901E-3</v>
      </c>
      <c r="L489" s="53">
        <v>44.924760798775097</v>
      </c>
      <c r="M489" s="53">
        <v>85499.542721904232</v>
      </c>
      <c r="N489" s="53">
        <v>38410.465051861858</v>
      </c>
      <c r="O489" s="53">
        <v>2288050.0502751442</v>
      </c>
      <c r="P489" s="53">
        <v>3542264.526364746</v>
      </c>
      <c r="Q489" s="53">
        <v>79534.605330411505</v>
      </c>
      <c r="R489" s="53">
        <v>20577.231062523995</v>
      </c>
      <c r="S489" s="53">
        <v>316887.983497946</v>
      </c>
      <c r="T489" s="53">
        <v>36997.479526426534</v>
      </c>
      <c r="U489" s="53">
        <v>52.25</v>
      </c>
      <c r="V489" s="55">
        <v>3.47873421355871E-3</v>
      </c>
      <c r="W489" s="53">
        <v>2.0760073767799101</v>
      </c>
    </row>
    <row r="490" spans="1:23" s="48" customFormat="1" ht="18.75">
      <c r="A490" s="47"/>
      <c r="B490" s="13" t="s">
        <v>230</v>
      </c>
      <c r="C490" s="72" t="s">
        <v>303</v>
      </c>
      <c r="D490" s="13" t="s">
        <v>231</v>
      </c>
      <c r="E490" s="13" t="s">
        <v>362</v>
      </c>
      <c r="F490" s="13">
        <v>2296</v>
      </c>
      <c r="G490" s="13">
        <v>1035.4637298525499</v>
      </c>
      <c r="H490" s="13">
        <v>70.867616666666706</v>
      </c>
      <c r="I490" s="13">
        <v>0.471266666666667</v>
      </c>
      <c r="J490" s="13">
        <v>2</v>
      </c>
      <c r="K490" s="55">
        <v>8.0461297256225802E-3</v>
      </c>
      <c r="L490" s="53">
        <v>71.737545086507794</v>
      </c>
      <c r="M490" s="53">
        <v>102579.34190743463</v>
      </c>
      <c r="N490" s="53">
        <v>42115.561276619017</v>
      </c>
      <c r="O490" s="53">
        <v>275148.05369614111</v>
      </c>
      <c r="P490" s="53">
        <v>299424.62217477162</v>
      </c>
      <c r="Q490" s="53">
        <v>99006.766124126152</v>
      </c>
      <c r="R490" s="53">
        <v>49876.92787277115</v>
      </c>
      <c r="S490" s="53">
        <v>1022706.6091916231</v>
      </c>
      <c r="T490" s="53">
        <v>522707.68342978676</v>
      </c>
      <c r="U490" s="53">
        <v>53.01</v>
      </c>
      <c r="V490" s="55">
        <v>-5.5932286509232697E-3</v>
      </c>
      <c r="W490" s="53">
        <v>2.7034552839675698</v>
      </c>
    </row>
    <row r="491" spans="1:23" s="48" customFormat="1" ht="18.75">
      <c r="A491" s="47"/>
      <c r="B491" s="13" t="s">
        <v>346</v>
      </c>
      <c r="C491" s="72" t="s">
        <v>303</v>
      </c>
      <c r="D491" s="13" t="s">
        <v>347</v>
      </c>
      <c r="E491" s="13" t="s">
        <v>362</v>
      </c>
      <c r="F491" s="13">
        <v>1280</v>
      </c>
      <c r="G491" s="13">
        <v>908.42023151711896</v>
      </c>
      <c r="H491" s="13">
        <v>80.688149999999993</v>
      </c>
      <c r="I491" s="13">
        <v>1.4141999999999999</v>
      </c>
      <c r="J491" s="13">
        <v>2</v>
      </c>
      <c r="K491" s="55">
        <v>3.8356061274891201E-6</v>
      </c>
      <c r="L491" s="53">
        <v>22.673940759689799</v>
      </c>
      <c r="M491" s="53">
        <v>352146.71348273428</v>
      </c>
      <c r="N491" s="53">
        <v>62097.127900228254</v>
      </c>
      <c r="O491" s="53">
        <v>619530.06574779807</v>
      </c>
      <c r="P491" s="53">
        <v>521118.70162801561</v>
      </c>
      <c r="Q491" s="53">
        <v>486211.0294720165</v>
      </c>
      <c r="R491" s="53">
        <v>56475.940150574061</v>
      </c>
      <c r="S491" s="53">
        <v>2906485.6028604768</v>
      </c>
      <c r="T491" s="53">
        <v>659014.82378150022</v>
      </c>
      <c r="U491" s="53">
        <v>61.65</v>
      </c>
      <c r="V491" s="55">
        <v>4.9101004783551599E-3</v>
      </c>
      <c r="W491" s="53">
        <v>2.70555634872815</v>
      </c>
    </row>
    <row r="492" spans="1:23" s="48" customFormat="1" ht="18.75">
      <c r="A492" s="47"/>
      <c r="B492" s="13" t="s">
        <v>350</v>
      </c>
      <c r="C492" s="72" t="s">
        <v>303</v>
      </c>
      <c r="D492" s="13" t="s">
        <v>351</v>
      </c>
      <c r="E492" s="13" t="s">
        <v>362</v>
      </c>
      <c r="F492" s="13">
        <v>1946</v>
      </c>
      <c r="G492" s="13">
        <v>774.37088702083702</v>
      </c>
      <c r="H492" s="13">
        <v>66.117166666666705</v>
      </c>
      <c r="I492" s="13">
        <v>0.91681666666666695</v>
      </c>
      <c r="J492" s="13">
        <v>2</v>
      </c>
      <c r="K492" s="55">
        <v>8.4637081207539197E-5</v>
      </c>
      <c r="L492" s="53">
        <v>29.2334936964062</v>
      </c>
      <c r="M492" s="53">
        <v>151314.06367477699</v>
      </c>
      <c r="N492" s="53">
        <v>37155.35092350898</v>
      </c>
      <c r="O492" s="53">
        <v>227517.95452449867</v>
      </c>
      <c r="P492" s="53">
        <v>145997.39412477953</v>
      </c>
      <c r="Q492" s="53">
        <v>213862.61642836902</v>
      </c>
      <c r="R492" s="53">
        <v>6197.7424406623413</v>
      </c>
      <c r="S492" s="53">
        <v>962028.26479392534</v>
      </c>
      <c r="T492" s="53">
        <v>166331.78056323214</v>
      </c>
      <c r="U492" s="53">
        <v>47.33</v>
      </c>
      <c r="V492" s="55">
        <v>8.2110791504419499E-4</v>
      </c>
      <c r="W492" s="53">
        <v>0.53086823567774799</v>
      </c>
    </row>
    <row r="493" spans="1:23" s="48" customFormat="1" ht="18.75">
      <c r="A493" s="47"/>
      <c r="B493" s="36" t="s">
        <v>274</v>
      </c>
      <c r="C493" s="72" t="s">
        <v>303</v>
      </c>
      <c r="D493" s="13" t="s">
        <v>275</v>
      </c>
      <c r="E493" s="13" t="s">
        <v>366</v>
      </c>
      <c r="F493" s="13">
        <v>3762</v>
      </c>
      <c r="G493" s="13">
        <v>783.87471437591603</v>
      </c>
      <c r="H493" s="13">
        <v>58.185583333333298</v>
      </c>
      <c r="I493" s="13">
        <v>0.45478333333333298</v>
      </c>
      <c r="J493" s="13">
        <v>2</v>
      </c>
      <c r="K493" s="55">
        <v>3.5529270906220503E-5</v>
      </c>
      <c r="L493" s="53">
        <v>43.890680213845101</v>
      </c>
      <c r="M493" s="53">
        <v>43089.849576341869</v>
      </c>
      <c r="N493" s="53">
        <v>18912.428082179078</v>
      </c>
      <c r="O493" s="53">
        <v>69839.794210971857</v>
      </c>
      <c r="P493" s="53">
        <v>64089.032206894393</v>
      </c>
      <c r="Q493" s="53">
        <v>3738.92584123284</v>
      </c>
      <c r="R493" s="53">
        <v>730.41085679187472</v>
      </c>
      <c r="S493" s="53">
        <v>286614.75810017035</v>
      </c>
      <c r="T493" s="53">
        <v>109831.69952484632</v>
      </c>
      <c r="U493" s="53">
        <v>31.27</v>
      </c>
      <c r="V493" s="55">
        <v>2.67581807315764E-3</v>
      </c>
      <c r="W493" s="53">
        <v>1.7089883398691299</v>
      </c>
    </row>
    <row r="494" spans="1:23" s="48" customFormat="1" ht="18.75">
      <c r="A494" s="47"/>
      <c r="B494" s="36" t="s">
        <v>297</v>
      </c>
      <c r="C494" s="72" t="s">
        <v>303</v>
      </c>
      <c r="D494" s="13" t="s">
        <v>298</v>
      </c>
      <c r="E494" s="13" t="s">
        <v>366</v>
      </c>
      <c r="F494" s="13">
        <v>16719</v>
      </c>
      <c r="G494" s="13">
        <v>604.80063214503605</v>
      </c>
      <c r="H494" s="13">
        <v>47.287716666666697</v>
      </c>
      <c r="I494" s="13">
        <v>0.39705000000000001</v>
      </c>
      <c r="J494" s="13">
        <v>2</v>
      </c>
      <c r="K494" s="55">
        <v>3.66690841057338E-3</v>
      </c>
      <c r="L494" s="53">
        <v>162.13508781983899</v>
      </c>
      <c r="M494" s="53">
        <v>31370.507380599167</v>
      </c>
      <c r="N494" s="53">
        <v>10614.768225346801</v>
      </c>
      <c r="O494" s="53">
        <v>8952.6671571139141</v>
      </c>
      <c r="P494" s="53">
        <v>14515.414757404506</v>
      </c>
      <c r="Q494" s="53">
        <v>0</v>
      </c>
      <c r="R494" s="53">
        <v>0</v>
      </c>
      <c r="S494" s="53">
        <v>19042.819353473922</v>
      </c>
      <c r="T494" s="53">
        <v>28666.099000512801</v>
      </c>
      <c r="U494" s="53">
        <v>33.85</v>
      </c>
      <c r="V494" s="55">
        <v>3.4113563117443798E-3</v>
      </c>
      <c r="W494" s="53">
        <v>2.8249449224284402</v>
      </c>
    </row>
    <row r="495" spans="1:23" s="48" customFormat="1" ht="18.75">
      <c r="A495" s="47"/>
      <c r="B495" s="36" t="s">
        <v>1106</v>
      </c>
      <c r="C495" s="72" t="s">
        <v>303</v>
      </c>
      <c r="D495" s="13" t="s">
        <v>1107</v>
      </c>
      <c r="E495" s="13" t="s">
        <v>366</v>
      </c>
      <c r="F495" s="13">
        <v>12538</v>
      </c>
      <c r="G495" s="13">
        <v>961.44219281711003</v>
      </c>
      <c r="H495" s="13">
        <v>68.868983333333304</v>
      </c>
      <c r="I495" s="13">
        <v>0.15733333333333299</v>
      </c>
      <c r="J495" s="13">
        <v>2</v>
      </c>
      <c r="K495" s="55">
        <v>1.0079083988218E-2</v>
      </c>
      <c r="L495" s="53">
        <v>101.229067223694</v>
      </c>
      <c r="M495" s="53">
        <v>5395.2892224854231</v>
      </c>
      <c r="N495" s="53">
        <v>5461.6009539424613</v>
      </c>
      <c r="O495" s="53">
        <v>323757.6109057088</v>
      </c>
      <c r="P495" s="53">
        <v>290410.00215762667</v>
      </c>
      <c r="Q495" s="53">
        <v>3695.3860166581999</v>
      </c>
      <c r="R495" s="53">
        <v>3578.0143549796917</v>
      </c>
      <c r="S495" s="53">
        <v>18910.778674681453</v>
      </c>
      <c r="T495" s="53">
        <v>13599.982917943718</v>
      </c>
      <c r="U495" s="53">
        <v>49.62</v>
      </c>
      <c r="V495" s="55">
        <v>6.9327004591741596E-3</v>
      </c>
      <c r="W495" s="53">
        <v>3.6091594351549801</v>
      </c>
    </row>
    <row r="496" spans="1:23" s="48" customFormat="1" ht="18.75">
      <c r="A496" s="47"/>
      <c r="B496" s="13" t="s">
        <v>1108</v>
      </c>
      <c r="C496" s="72" t="s">
        <v>303</v>
      </c>
      <c r="D496" s="13" t="s">
        <v>1109</v>
      </c>
      <c r="E496" s="13" t="s">
        <v>362</v>
      </c>
      <c r="F496" s="13">
        <v>3414</v>
      </c>
      <c r="G496" s="13">
        <v>767.35633565717603</v>
      </c>
      <c r="H496" s="13">
        <v>43.424500000000002</v>
      </c>
      <c r="I496" s="13">
        <v>0.62366666666666704</v>
      </c>
      <c r="J496" s="13">
        <v>2</v>
      </c>
      <c r="K496" s="55">
        <v>9.2120954530022798E-3</v>
      </c>
      <c r="L496" s="53">
        <v>66.688294797000694</v>
      </c>
      <c r="M496" s="53">
        <v>41182.324227408033</v>
      </c>
      <c r="N496" s="53">
        <v>13407.290618864403</v>
      </c>
      <c r="O496" s="53">
        <v>111416.67812202935</v>
      </c>
      <c r="P496" s="53">
        <v>65816.953096158439</v>
      </c>
      <c r="Q496" s="53">
        <v>27347.456487368851</v>
      </c>
      <c r="R496" s="53">
        <v>18237.552401778034</v>
      </c>
      <c r="S496" s="53">
        <v>187575.69562390272</v>
      </c>
      <c r="T496" s="53">
        <v>84707.757798585691</v>
      </c>
      <c r="U496" s="53">
        <v>53.14</v>
      </c>
      <c r="V496" s="55">
        <v>2.7183805925687899E-3</v>
      </c>
      <c r="W496" s="53">
        <v>1.77359480074697</v>
      </c>
    </row>
    <row r="497" spans="1:23" s="48" customFormat="1" ht="18.75">
      <c r="A497" s="47"/>
      <c r="B497" s="36" t="s">
        <v>1110</v>
      </c>
      <c r="C497" s="72" t="s">
        <v>303</v>
      </c>
      <c r="D497" s="23" t="s">
        <v>1111</v>
      </c>
      <c r="E497" s="23" t="s">
        <v>366</v>
      </c>
      <c r="F497" s="13">
        <v>2766</v>
      </c>
      <c r="G497" s="13">
        <v>799.35389706589001</v>
      </c>
      <c r="H497" s="13">
        <v>39.943366666666698</v>
      </c>
      <c r="I497" s="13">
        <v>1.8262166666666699</v>
      </c>
      <c r="J497" s="13">
        <v>2</v>
      </c>
      <c r="K497" s="55">
        <v>5.3795650438377401E-3</v>
      </c>
      <c r="L497" s="53">
        <v>48.274227831264902</v>
      </c>
      <c r="M497" s="53">
        <v>174365.85418388099</v>
      </c>
      <c r="N497" s="53">
        <v>65007.609197436708</v>
      </c>
      <c r="O497" s="53">
        <v>358068.23438738816</v>
      </c>
      <c r="P497" s="53">
        <v>284082.7736900656</v>
      </c>
      <c r="Q497" s="53">
        <v>85084.787497118698</v>
      </c>
      <c r="R497" s="53">
        <v>41074.024166106894</v>
      </c>
      <c r="S497" s="53">
        <v>496447.74007066432</v>
      </c>
      <c r="T497" s="53">
        <v>203317.02261536886</v>
      </c>
      <c r="U497" s="53">
        <v>43.6</v>
      </c>
      <c r="V497" s="55">
        <v>2.9411980203804E-3</v>
      </c>
      <c r="W497" s="53">
        <v>1.84205917727464</v>
      </c>
    </row>
    <row r="498" spans="1:23" s="48" customFormat="1" ht="18.75">
      <c r="A498" s="47"/>
      <c r="B498" s="13" t="s">
        <v>1112</v>
      </c>
      <c r="C498" s="72" t="s">
        <v>303</v>
      </c>
      <c r="D498" s="13" t="s">
        <v>1113</v>
      </c>
      <c r="E498" s="13" t="s">
        <v>362</v>
      </c>
      <c r="F498" s="13">
        <v>3397</v>
      </c>
      <c r="G498" s="13">
        <v>1012.9336354662501</v>
      </c>
      <c r="H498" s="13">
        <v>58.317933333333301</v>
      </c>
      <c r="I498" s="13">
        <v>0.47546666666666698</v>
      </c>
      <c r="J498" s="13">
        <v>2</v>
      </c>
      <c r="K498" s="55">
        <v>6.65312058672429E-3</v>
      </c>
      <c r="L498" s="53">
        <v>78.275087910993506</v>
      </c>
      <c r="M498" s="53">
        <v>70323.739487456492</v>
      </c>
      <c r="N498" s="53">
        <v>55045.968906104659</v>
      </c>
      <c r="O498" s="53">
        <v>71349.831321075428</v>
      </c>
      <c r="P498" s="53">
        <v>60060.645128624172</v>
      </c>
      <c r="Q498" s="53">
        <v>41761.6614646624</v>
      </c>
      <c r="R498" s="53">
        <v>4019.3157661073342</v>
      </c>
      <c r="S498" s="53">
        <v>475574.20688077761</v>
      </c>
      <c r="T498" s="53">
        <v>154082.54975819835</v>
      </c>
      <c r="U498" s="53">
        <v>65.41</v>
      </c>
      <c r="V498" s="55">
        <v>3.3179987474340998E-3</v>
      </c>
      <c r="W498" s="53">
        <v>1.63944943108618</v>
      </c>
    </row>
    <row r="499" spans="1:23" s="48" customFormat="1" ht="18.75">
      <c r="A499" s="47"/>
      <c r="B499" s="13" t="s">
        <v>1114</v>
      </c>
      <c r="C499" s="72" t="s">
        <v>303</v>
      </c>
      <c r="D499" s="13" t="s">
        <v>1115</v>
      </c>
      <c r="E499" s="13" t="s">
        <v>362</v>
      </c>
      <c r="F499" s="13">
        <v>5294</v>
      </c>
      <c r="G499" s="13">
        <v>826.85879637459504</v>
      </c>
      <c r="H499" s="13">
        <v>59.91245</v>
      </c>
      <c r="I499" s="13">
        <v>0.49913333333333298</v>
      </c>
      <c r="J499" s="13">
        <v>2</v>
      </c>
      <c r="K499" s="55">
        <v>1.00675160379755E-2</v>
      </c>
      <c r="L499" s="53">
        <v>123.06887516661</v>
      </c>
      <c r="M499" s="53">
        <v>5541.0768525041103</v>
      </c>
      <c r="N499" s="53">
        <v>4097.986203510427</v>
      </c>
      <c r="O499" s="53">
        <v>57854.763847893599</v>
      </c>
      <c r="P499" s="53">
        <v>18027.977182062339</v>
      </c>
      <c r="Q499" s="53">
        <v>6180.7886845353796</v>
      </c>
      <c r="R499" s="53">
        <v>7606.6271104828002</v>
      </c>
      <c r="S499" s="53">
        <v>198803.9938717722</v>
      </c>
      <c r="T499" s="53">
        <v>126982.22297261968</v>
      </c>
      <c r="U499" s="53">
        <v>54.27</v>
      </c>
      <c r="V499" s="55">
        <v>2.8398154295246102E-3</v>
      </c>
      <c r="W499" s="53">
        <v>1.7193286224247</v>
      </c>
    </row>
    <row r="500" spans="1:23" s="48" customFormat="1" ht="18.75">
      <c r="A500" s="47"/>
      <c r="B500" s="36" t="s">
        <v>202</v>
      </c>
      <c r="C500" s="72" t="s">
        <v>303</v>
      </c>
      <c r="D500" s="13" t="s">
        <v>203</v>
      </c>
      <c r="E500" s="13" t="s">
        <v>366</v>
      </c>
      <c r="F500" s="13">
        <v>9085</v>
      </c>
      <c r="G500" s="13">
        <v>588.28140935173099</v>
      </c>
      <c r="H500" s="13">
        <v>47.809266666666701</v>
      </c>
      <c r="I500" s="13">
        <v>0.40243333333333298</v>
      </c>
      <c r="J500" s="13">
        <v>2</v>
      </c>
      <c r="K500" s="55">
        <v>1.4644042678480001E-4</v>
      </c>
      <c r="L500" s="53">
        <v>139.148272158949</v>
      </c>
      <c r="M500" s="53">
        <v>4043.373073175007</v>
      </c>
      <c r="N500" s="53">
        <v>4436.3611277466853</v>
      </c>
      <c r="O500" s="53">
        <v>20638.480203212715</v>
      </c>
      <c r="P500" s="53">
        <v>28718.088602637275</v>
      </c>
      <c r="Q500" s="53">
        <v>0</v>
      </c>
      <c r="R500" s="53">
        <v>0</v>
      </c>
      <c r="S500" s="53">
        <v>51056.893540603072</v>
      </c>
      <c r="T500" s="53">
        <v>34836.840345599274</v>
      </c>
      <c r="U500" s="53">
        <v>16.82</v>
      </c>
      <c r="V500" s="55">
        <v>1.66576970173082E-3</v>
      </c>
      <c r="W500" s="53">
        <v>1.4182235951564801</v>
      </c>
    </row>
    <row r="501" spans="1:23" s="48" customFormat="1" ht="18.75">
      <c r="A501" s="47"/>
      <c r="B501" s="23" t="s">
        <v>1116</v>
      </c>
      <c r="C501" s="72" t="s">
        <v>303</v>
      </c>
      <c r="D501" s="23" t="s">
        <v>177</v>
      </c>
      <c r="E501" s="23" t="s">
        <v>362</v>
      </c>
      <c r="F501" s="13">
        <v>1123</v>
      </c>
      <c r="G501" s="13">
        <v>480.72555854359501</v>
      </c>
      <c r="H501" s="13">
        <v>42.311250000000001</v>
      </c>
      <c r="I501" s="13">
        <v>1.8784666666666701</v>
      </c>
      <c r="J501" s="13">
        <v>2</v>
      </c>
      <c r="K501" s="55">
        <v>3.1690356567596299E-3</v>
      </c>
      <c r="L501" s="53">
        <v>141.421356237309</v>
      </c>
      <c r="M501" s="53">
        <v>1994.3049740505878</v>
      </c>
      <c r="N501" s="53">
        <v>2445.098572939477</v>
      </c>
      <c r="O501" s="53">
        <v>227165.39478589655</v>
      </c>
      <c r="P501" s="53">
        <v>261236.00583988774</v>
      </c>
      <c r="Q501" s="53">
        <v>335.4602886633665</v>
      </c>
      <c r="R501" s="53">
        <v>474.41248986532634</v>
      </c>
      <c r="S501" s="53">
        <v>747953.71000359103</v>
      </c>
      <c r="T501" s="53">
        <v>337156.02090474585</v>
      </c>
      <c r="U501" s="53">
        <v>27.11</v>
      </c>
      <c r="V501" s="55">
        <v>1.66415343016979E-3</v>
      </c>
      <c r="W501" s="53">
        <v>1.73451417096646</v>
      </c>
    </row>
    <row r="502" spans="1:23" s="48" customFormat="1" ht="18.75">
      <c r="A502" s="47"/>
      <c r="B502" s="23" t="s">
        <v>281</v>
      </c>
      <c r="C502" s="72" t="s">
        <v>303</v>
      </c>
      <c r="D502" s="23" t="s">
        <v>229</v>
      </c>
      <c r="E502" s="23" t="s">
        <v>362</v>
      </c>
      <c r="F502" s="13">
        <v>1219</v>
      </c>
      <c r="G502" s="13">
        <v>677.81538179935501</v>
      </c>
      <c r="H502" s="13">
        <v>87.278866666666701</v>
      </c>
      <c r="I502" s="13">
        <v>1.8032999999999999</v>
      </c>
      <c r="J502" s="13">
        <v>4</v>
      </c>
      <c r="K502" s="55">
        <v>2.65351901145516E-4</v>
      </c>
      <c r="L502" s="53">
        <v>115.593202606413</v>
      </c>
      <c r="M502" s="53">
        <v>569711.63891010324</v>
      </c>
      <c r="N502" s="53">
        <v>249962.7012323685</v>
      </c>
      <c r="O502" s="53">
        <v>1162556.1799186012</v>
      </c>
      <c r="P502" s="53">
        <v>449712.07942745415</v>
      </c>
      <c r="Q502" s="53">
        <v>1824.818618104601</v>
      </c>
      <c r="R502" s="53">
        <v>1970.7697350747612</v>
      </c>
      <c r="S502" s="53">
        <v>554526.016114261</v>
      </c>
      <c r="T502" s="53">
        <v>640994.38131222595</v>
      </c>
      <c r="U502" s="53">
        <v>47.42</v>
      </c>
      <c r="V502" s="55">
        <v>6.22132989929014E-3</v>
      </c>
      <c r="W502" s="53">
        <v>2.2980458372078898</v>
      </c>
    </row>
    <row r="503" spans="1:23" s="48" customFormat="1" ht="18.75">
      <c r="A503" s="47"/>
      <c r="B503" s="36" t="s">
        <v>1117</v>
      </c>
      <c r="C503" s="72" t="s">
        <v>303</v>
      </c>
      <c r="D503" s="13" t="s">
        <v>1118</v>
      </c>
      <c r="E503" s="13" t="s">
        <v>366</v>
      </c>
      <c r="F503" s="13">
        <v>4448</v>
      </c>
      <c r="G503" s="13">
        <v>836.05486347465899</v>
      </c>
      <c r="H503" s="13">
        <v>42.742933333333298</v>
      </c>
      <c r="I503" s="13">
        <v>1.57195</v>
      </c>
      <c r="J503" s="13">
        <v>3</v>
      </c>
      <c r="K503" s="55">
        <v>6.3093968991623203E-6</v>
      </c>
      <c r="L503" s="53">
        <v>58.4865693567953</v>
      </c>
      <c r="M503" s="53">
        <v>199574.46753808265</v>
      </c>
      <c r="N503" s="53">
        <v>69651.765316541161</v>
      </c>
      <c r="O503" s="53">
        <v>277370.19273737166</v>
      </c>
      <c r="P503" s="53">
        <v>69025.651249518138</v>
      </c>
      <c r="Q503" s="53">
        <v>2482.8297947797851</v>
      </c>
      <c r="R503" s="53">
        <v>1452.1219699350547</v>
      </c>
      <c r="S503" s="53">
        <v>525831.35685232899</v>
      </c>
      <c r="T503" s="53">
        <v>188686.00917343356</v>
      </c>
      <c r="U503" s="53">
        <v>32.89</v>
      </c>
      <c r="V503" s="55">
        <v>6.0610233376792201E-3</v>
      </c>
      <c r="W503" s="53">
        <v>2.4194381638651601</v>
      </c>
    </row>
    <row r="504" spans="1:23" s="48" customFormat="1" ht="18.75">
      <c r="A504" s="47"/>
      <c r="B504" s="64" t="s">
        <v>236</v>
      </c>
      <c r="C504" s="72" t="s">
        <v>303</v>
      </c>
      <c r="D504" s="23" t="s">
        <v>237</v>
      </c>
      <c r="E504" s="23" t="s">
        <v>366</v>
      </c>
      <c r="F504" s="13">
        <v>1967</v>
      </c>
      <c r="G504" s="13">
        <v>699.03721315358496</v>
      </c>
      <c r="H504" s="13">
        <v>66.206283333333303</v>
      </c>
      <c r="I504" s="13">
        <v>2.9027833333333302</v>
      </c>
      <c r="J504" s="13">
        <v>3</v>
      </c>
      <c r="K504" s="55">
        <v>1.7589930367822899E-7</v>
      </c>
      <c r="L504" s="53">
        <v>25.359616309222499</v>
      </c>
      <c r="M504" s="53">
        <v>254554.4276912903</v>
      </c>
      <c r="N504" s="53">
        <v>64554.026160648791</v>
      </c>
      <c r="O504" s="53">
        <v>552780.62276524038</v>
      </c>
      <c r="P504" s="53">
        <v>417371.05617329403</v>
      </c>
      <c r="Q504" s="53">
        <v>13801.5445956926</v>
      </c>
      <c r="R504" s="53">
        <v>1131.4051030976316</v>
      </c>
      <c r="S504" s="53">
        <v>1186902.2979853267</v>
      </c>
      <c r="T504" s="53">
        <v>265159.46349310112</v>
      </c>
      <c r="U504" s="53">
        <v>23.56</v>
      </c>
      <c r="V504" s="55">
        <v>4.0100601158883399E-3</v>
      </c>
      <c r="W504" s="53">
        <v>1.9149454697072801</v>
      </c>
    </row>
    <row r="505" spans="1:23" s="48" customFormat="1" ht="18.75">
      <c r="A505" s="47"/>
      <c r="B505" s="36" t="s">
        <v>296</v>
      </c>
      <c r="C505" s="72" t="s">
        <v>303</v>
      </c>
      <c r="D505" s="61" t="s">
        <v>1119</v>
      </c>
      <c r="E505" s="23" t="s">
        <v>366</v>
      </c>
      <c r="F505" s="13">
        <v>6085</v>
      </c>
      <c r="G505" s="13">
        <v>807.10716469197405</v>
      </c>
      <c r="H505" s="13">
        <v>92.080416666666693</v>
      </c>
      <c r="I505" s="13">
        <v>1.4680833333333301</v>
      </c>
      <c r="J505" s="13">
        <v>4</v>
      </c>
      <c r="K505" s="55">
        <v>3.8968817346440899E-5</v>
      </c>
      <c r="L505" s="53">
        <v>48.5211623954402</v>
      </c>
      <c r="M505" s="53">
        <v>12077.636859179509</v>
      </c>
      <c r="N505" s="53">
        <v>4942.8352722407899</v>
      </c>
      <c r="O505" s="53">
        <v>12423.613552821766</v>
      </c>
      <c r="P505" s="53">
        <v>11530.888038216794</v>
      </c>
      <c r="Q505" s="53">
        <v>814234.29626069253</v>
      </c>
      <c r="R505" s="53">
        <v>230476.62296757475</v>
      </c>
      <c r="S505" s="53">
        <v>14736.236256108556</v>
      </c>
      <c r="T505" s="53">
        <v>4751.1002808863914</v>
      </c>
      <c r="U505" s="53">
        <v>45.41</v>
      </c>
      <c r="V505" s="55">
        <v>9.0529003746269206E-3</v>
      </c>
      <c r="W505" s="53">
        <v>2.8076315119483599</v>
      </c>
    </row>
    <row r="506" spans="1:23" s="48" customFormat="1" ht="18.75">
      <c r="A506" s="47"/>
      <c r="B506" s="64" t="s">
        <v>245</v>
      </c>
      <c r="C506" s="72" t="s">
        <v>303</v>
      </c>
      <c r="D506" s="23" t="s">
        <v>200</v>
      </c>
      <c r="E506" s="23" t="s">
        <v>366</v>
      </c>
      <c r="F506" s="13">
        <v>887</v>
      </c>
      <c r="G506" s="13">
        <v>1121.2473177945701</v>
      </c>
      <c r="H506" s="13">
        <v>93.488399999999999</v>
      </c>
      <c r="I506" s="13">
        <v>1.3573666666666699</v>
      </c>
      <c r="J506" s="13">
        <v>3</v>
      </c>
      <c r="K506" s="55">
        <v>5.1462525072487601E-5</v>
      </c>
      <c r="L506" s="53">
        <v>38.8935703005249</v>
      </c>
      <c r="M506" s="53">
        <v>654939.77755428432</v>
      </c>
      <c r="N506" s="53">
        <v>254729.4628091777</v>
      </c>
      <c r="O506" s="53">
        <v>1276669.3090742526</v>
      </c>
      <c r="P506" s="53">
        <v>985864.36860999325</v>
      </c>
      <c r="Q506" s="53">
        <v>163875.52135768</v>
      </c>
      <c r="R506" s="53">
        <v>49474.223814702345</v>
      </c>
      <c r="S506" s="53">
        <v>2552893.0652448167</v>
      </c>
      <c r="T506" s="53">
        <v>660348.26013836195</v>
      </c>
      <c r="U506" s="53">
        <v>74.25</v>
      </c>
      <c r="V506" s="55">
        <v>4.0239830609607504E-3</v>
      </c>
      <c r="W506" s="53">
        <v>1.19735881913999</v>
      </c>
    </row>
    <row r="507" spans="1:23" s="48" customFormat="1" ht="18.75">
      <c r="A507" s="47"/>
      <c r="B507" s="10" t="s">
        <v>201</v>
      </c>
      <c r="C507" s="72" t="s">
        <v>303</v>
      </c>
      <c r="D507" s="13" t="s">
        <v>200</v>
      </c>
      <c r="E507" s="13" t="s">
        <v>362</v>
      </c>
      <c r="F507" s="13">
        <v>2518</v>
      </c>
      <c r="G507" s="13">
        <v>838.17044700772897</v>
      </c>
      <c r="H507" s="13">
        <v>102.932283333333</v>
      </c>
      <c r="I507" s="13">
        <v>3.3559000000000001</v>
      </c>
      <c r="J507" s="13">
        <v>4</v>
      </c>
      <c r="K507" s="55">
        <v>9.7753935134337106E-6</v>
      </c>
      <c r="L507" s="53">
        <v>38.2967312090855</v>
      </c>
      <c r="M507" s="53">
        <v>412469.46833765396</v>
      </c>
      <c r="N507" s="53">
        <v>157962.3236088157</v>
      </c>
      <c r="O507" s="53">
        <v>1521921.0866667412</v>
      </c>
      <c r="P507" s="53">
        <v>1372466.2198463357</v>
      </c>
      <c r="Q507" s="53">
        <v>97319.193903883395</v>
      </c>
      <c r="R507" s="53">
        <v>18704.04982555598</v>
      </c>
      <c r="S507" s="53">
        <v>2163733.0600160235</v>
      </c>
      <c r="T507" s="53">
        <v>294763.86067095719</v>
      </c>
      <c r="U507" s="53">
        <v>40.04</v>
      </c>
      <c r="V507" s="55">
        <v>1.11821633954605E-2</v>
      </c>
      <c r="W507" s="53">
        <v>3.33931338886546</v>
      </c>
    </row>
    <row r="508" spans="1:23" s="48" customFormat="1" ht="18.75">
      <c r="A508" s="47"/>
      <c r="B508" s="64" t="s">
        <v>205</v>
      </c>
      <c r="C508" s="72" t="s">
        <v>303</v>
      </c>
      <c r="D508" s="13" t="s">
        <v>206</v>
      </c>
      <c r="E508" s="13" t="s">
        <v>366</v>
      </c>
      <c r="F508" s="13">
        <v>4263</v>
      </c>
      <c r="G508" s="13">
        <v>998.457002344888</v>
      </c>
      <c r="H508" s="13">
        <v>67.9202333333333</v>
      </c>
      <c r="I508" s="13">
        <v>0.87150000000000005</v>
      </c>
      <c r="J508" s="13">
        <v>2</v>
      </c>
      <c r="K508" s="55">
        <v>1.88736716941862E-4</v>
      </c>
      <c r="L508" s="53">
        <v>54.005534481534099</v>
      </c>
      <c r="M508" s="53">
        <v>78750.160747372531</v>
      </c>
      <c r="N508" s="53">
        <v>42529.445216685854</v>
      </c>
      <c r="O508" s="53">
        <v>237393.82523369393</v>
      </c>
      <c r="P508" s="53">
        <v>169582.34812717422</v>
      </c>
      <c r="Q508" s="53">
        <v>28456.7071727201</v>
      </c>
      <c r="R508" s="53">
        <v>3040.3563064658665</v>
      </c>
      <c r="S508" s="53">
        <v>466532.05459302705</v>
      </c>
      <c r="T508" s="53">
        <v>58074.837887669892</v>
      </c>
      <c r="U508" s="53">
        <v>35.4</v>
      </c>
      <c r="V508" s="55">
        <v>3.8517560167292699E-3</v>
      </c>
      <c r="W508" s="53">
        <v>1.9308058109553501</v>
      </c>
    </row>
    <row r="509" spans="1:23" s="48" customFormat="1" ht="18.75">
      <c r="A509" s="47"/>
      <c r="B509" s="14" t="s">
        <v>1120</v>
      </c>
      <c r="C509" s="72" t="s">
        <v>303</v>
      </c>
      <c r="D509" s="4" t="s">
        <v>1121</v>
      </c>
      <c r="E509" s="14" t="s">
        <v>362</v>
      </c>
      <c r="F509" s="13">
        <v>3192</v>
      </c>
      <c r="G509" s="13">
        <v>734.01866051066497</v>
      </c>
      <c r="H509" s="13">
        <v>51.835016666666696</v>
      </c>
      <c r="I509" s="13">
        <v>1.2070333333333301</v>
      </c>
      <c r="J509" s="13">
        <v>3</v>
      </c>
      <c r="K509" s="55">
        <v>3.1527584008027602E-3</v>
      </c>
      <c r="L509" s="53">
        <v>118.452493097312</v>
      </c>
      <c r="M509" s="53">
        <v>127686.71737089724</v>
      </c>
      <c r="N509" s="53">
        <v>45132.707333631908</v>
      </c>
      <c r="O509" s="53">
        <v>162650.33645781156</v>
      </c>
      <c r="P509" s="53">
        <v>107000.57108559896</v>
      </c>
      <c r="Q509" s="53">
        <v>11556.900627717581</v>
      </c>
      <c r="R509" s="53">
        <v>13689.436918310346</v>
      </c>
      <c r="S509" s="53">
        <v>327556.89673960931</v>
      </c>
      <c r="T509" s="53">
        <v>139037.86460615086</v>
      </c>
      <c r="U509" s="53">
        <v>37.65</v>
      </c>
      <c r="V509" s="55">
        <v>3.7521313538491099E-3</v>
      </c>
      <c r="W509" s="53">
        <v>1.70626624982042</v>
      </c>
    </row>
    <row r="510" spans="1:23" s="48" customFormat="1" ht="18.75">
      <c r="A510" s="47"/>
      <c r="B510" s="19"/>
      <c r="C510" s="91"/>
      <c r="D510" s="91"/>
      <c r="E510" s="90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</row>
    <row r="511" spans="1:23" ht="18.75">
      <c r="B511" s="52" t="s">
        <v>984</v>
      </c>
      <c r="C511" s="87"/>
      <c r="D511" s="89"/>
      <c r="E511" s="87"/>
      <c r="F511" s="87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7"/>
      <c r="R511" s="87"/>
      <c r="S511" s="88"/>
      <c r="T511" s="88"/>
      <c r="U511" s="88"/>
      <c r="V511" s="88"/>
      <c r="W511" s="88"/>
    </row>
    <row r="512" spans="1:23" ht="32.25" thickBot="1">
      <c r="B512" s="40" t="s">
        <v>985</v>
      </c>
      <c r="C512" s="17" t="s">
        <v>986</v>
      </c>
      <c r="D512" s="62" t="s">
        <v>987</v>
      </c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7"/>
      <c r="R512" s="87"/>
      <c r="S512" s="88"/>
      <c r="T512" s="88"/>
      <c r="U512" s="88"/>
      <c r="V512" s="88"/>
      <c r="W512" s="88"/>
    </row>
    <row r="513" spans="2:4">
      <c r="B513" s="92" t="s">
        <v>915</v>
      </c>
      <c r="C513" s="23" t="s">
        <v>6</v>
      </c>
      <c r="D513" s="15" t="s">
        <v>919</v>
      </c>
    </row>
    <row r="514" spans="2:4" ht="31.5">
      <c r="B514" s="93" t="s">
        <v>920</v>
      </c>
      <c r="C514" s="23" t="s">
        <v>376</v>
      </c>
      <c r="D514" s="16" t="s">
        <v>921</v>
      </c>
    </row>
    <row r="515" spans="2:4" ht="47.25">
      <c r="B515" s="93" t="s">
        <v>923</v>
      </c>
      <c r="C515" s="23" t="s">
        <v>28</v>
      </c>
      <c r="D515" s="15" t="s">
        <v>922</v>
      </c>
    </row>
    <row r="516" spans="2:4">
      <c r="B516" s="93" t="s">
        <v>926</v>
      </c>
      <c r="C516" s="23" t="s">
        <v>401</v>
      </c>
      <c r="D516" s="15" t="s">
        <v>925</v>
      </c>
    </row>
    <row r="517" spans="2:4">
      <c r="B517" s="93" t="s">
        <v>927</v>
      </c>
      <c r="C517" s="23" t="s">
        <v>408</v>
      </c>
      <c r="D517" s="15" t="s">
        <v>924</v>
      </c>
    </row>
    <row r="518" spans="2:4" ht="141.75">
      <c r="B518" s="94" t="s">
        <v>929</v>
      </c>
      <c r="C518" s="23" t="s">
        <v>26</v>
      </c>
      <c r="D518" s="15" t="s">
        <v>928</v>
      </c>
    </row>
    <row r="519" spans="2:4">
      <c r="B519" s="93" t="s">
        <v>930</v>
      </c>
      <c r="C519" s="13" t="s">
        <v>26</v>
      </c>
      <c r="D519" s="15" t="s">
        <v>931</v>
      </c>
    </row>
    <row r="520" spans="2:4">
      <c r="B520" s="93" t="s">
        <v>932</v>
      </c>
      <c r="C520" s="13" t="s">
        <v>52</v>
      </c>
      <c r="D520" s="15" t="s">
        <v>933</v>
      </c>
    </row>
    <row r="521" spans="2:4">
      <c r="B521" s="95" t="s">
        <v>934</v>
      </c>
      <c r="C521" s="23" t="s">
        <v>18</v>
      </c>
      <c r="D521" s="15" t="s">
        <v>935</v>
      </c>
    </row>
    <row r="522" spans="2:4">
      <c r="B522" s="93" t="s">
        <v>938</v>
      </c>
      <c r="C522" s="13" t="s">
        <v>471</v>
      </c>
      <c r="D522" s="15" t="s">
        <v>939</v>
      </c>
    </row>
    <row r="523" spans="2:4">
      <c r="B523" s="93" t="s">
        <v>937</v>
      </c>
      <c r="C523" s="23" t="s">
        <v>2</v>
      </c>
      <c r="D523" s="15" t="s">
        <v>936</v>
      </c>
    </row>
    <row r="524" spans="2:4" ht="47.25">
      <c r="B524" s="93" t="s">
        <v>941</v>
      </c>
      <c r="C524" s="13" t="s">
        <v>519</v>
      </c>
      <c r="D524" s="15" t="s">
        <v>940</v>
      </c>
    </row>
    <row r="525" spans="2:4">
      <c r="B525" s="93" t="s">
        <v>553</v>
      </c>
      <c r="C525" s="23" t="s">
        <v>555</v>
      </c>
      <c r="D525" s="15" t="s">
        <v>942</v>
      </c>
    </row>
    <row r="526" spans="2:4" ht="31.5">
      <c r="B526" s="93" t="s">
        <v>944</v>
      </c>
      <c r="C526" s="23" t="s">
        <v>594</v>
      </c>
      <c r="D526" s="15" t="s">
        <v>943</v>
      </c>
    </row>
    <row r="527" spans="2:4" ht="47.25">
      <c r="B527" s="94" t="s">
        <v>945</v>
      </c>
      <c r="C527" s="13" t="s">
        <v>12</v>
      </c>
      <c r="D527" s="15" t="s">
        <v>946</v>
      </c>
    </row>
    <row r="528" spans="2:4">
      <c r="B528" s="93" t="s">
        <v>947</v>
      </c>
      <c r="C528" s="23" t="s">
        <v>605</v>
      </c>
      <c r="D528" s="15" t="s">
        <v>948</v>
      </c>
    </row>
    <row r="529" spans="2:4">
      <c r="B529" s="95" t="s">
        <v>950</v>
      </c>
      <c r="C529" s="13" t="s">
        <v>3</v>
      </c>
      <c r="D529" s="15" t="s">
        <v>949</v>
      </c>
    </row>
    <row r="530" spans="2:4">
      <c r="B530" s="95" t="s">
        <v>952</v>
      </c>
      <c r="C530" s="13" t="s">
        <v>4</v>
      </c>
      <c r="D530" s="15" t="s">
        <v>951</v>
      </c>
    </row>
    <row r="531" spans="2:4">
      <c r="B531" s="93" t="s">
        <v>953</v>
      </c>
      <c r="C531" s="23" t="s">
        <v>16</v>
      </c>
      <c r="D531" s="15" t="s">
        <v>954</v>
      </c>
    </row>
    <row r="532" spans="2:4" ht="31.5">
      <c r="B532" s="96" t="s">
        <v>956</v>
      </c>
      <c r="C532" s="13" t="s">
        <v>132</v>
      </c>
      <c r="D532" s="15" t="s">
        <v>955</v>
      </c>
    </row>
    <row r="533" spans="2:4">
      <c r="B533" s="93" t="s">
        <v>957</v>
      </c>
      <c r="C533" s="13" t="s">
        <v>17</v>
      </c>
      <c r="D533" s="15" t="s">
        <v>951</v>
      </c>
    </row>
    <row r="534" spans="2:4">
      <c r="B534" s="93" t="s">
        <v>958</v>
      </c>
      <c r="C534" s="13" t="s">
        <v>913</v>
      </c>
      <c r="D534" s="15" t="s">
        <v>959</v>
      </c>
    </row>
    <row r="535" spans="2:4">
      <c r="B535" s="93" t="s">
        <v>960</v>
      </c>
      <c r="C535" s="23" t="s">
        <v>10</v>
      </c>
      <c r="D535" s="15" t="s">
        <v>961</v>
      </c>
    </row>
    <row r="536" spans="2:4">
      <c r="B536" s="93" t="s">
        <v>962</v>
      </c>
      <c r="C536" s="13" t="s">
        <v>21</v>
      </c>
      <c r="D536" s="15" t="s">
        <v>963</v>
      </c>
    </row>
    <row r="537" spans="2:4">
      <c r="B537" s="95" t="s">
        <v>964</v>
      </c>
      <c r="C537" s="13" t="s">
        <v>5</v>
      </c>
      <c r="D537" s="15" t="s">
        <v>965</v>
      </c>
    </row>
    <row r="538" spans="2:4">
      <c r="B538" s="93" t="s">
        <v>967</v>
      </c>
      <c r="C538" s="13" t="s">
        <v>32</v>
      </c>
      <c r="D538" s="15" t="s">
        <v>966</v>
      </c>
    </row>
    <row r="539" spans="2:4" ht="47.25">
      <c r="B539" s="95" t="s">
        <v>968</v>
      </c>
      <c r="C539" s="13" t="s">
        <v>30</v>
      </c>
      <c r="D539" s="15" t="s">
        <v>969</v>
      </c>
    </row>
    <row r="540" spans="2:4">
      <c r="B540" s="93" t="s">
        <v>970</v>
      </c>
      <c r="C540" s="13" t="s">
        <v>1</v>
      </c>
      <c r="D540" s="15" t="s">
        <v>971</v>
      </c>
    </row>
    <row r="541" spans="2:4">
      <c r="B541" s="93" t="s">
        <v>972</v>
      </c>
      <c r="C541" s="23" t="s">
        <v>1</v>
      </c>
      <c r="D541" s="15" t="s">
        <v>973</v>
      </c>
    </row>
    <row r="542" spans="2:4" ht="47.25">
      <c r="B542" s="95" t="s">
        <v>974</v>
      </c>
      <c r="C542" s="13" t="s">
        <v>33</v>
      </c>
      <c r="D542" s="15" t="s">
        <v>975</v>
      </c>
    </row>
    <row r="543" spans="2:4" ht="78.75">
      <c r="B543" s="93" t="s">
        <v>976</v>
      </c>
      <c r="C543" s="13" t="s">
        <v>846</v>
      </c>
      <c r="D543" s="15" t="s">
        <v>977</v>
      </c>
    </row>
    <row r="544" spans="2:4">
      <c r="B544" s="93" t="s">
        <v>978</v>
      </c>
      <c r="C544" s="23" t="s">
        <v>855</v>
      </c>
      <c r="D544" s="15" t="s">
        <v>979</v>
      </c>
    </row>
    <row r="545" spans="2:4">
      <c r="B545" s="93" t="s">
        <v>980</v>
      </c>
      <c r="C545" s="13" t="s">
        <v>155</v>
      </c>
      <c r="D545" s="15" t="s">
        <v>981</v>
      </c>
    </row>
    <row r="546" spans="2:4">
      <c r="B546" s="95" t="s">
        <v>983</v>
      </c>
      <c r="C546" s="13" t="s">
        <v>15</v>
      </c>
      <c r="D546" s="15" t="s">
        <v>982</v>
      </c>
    </row>
  </sheetData>
  <mergeCells count="6">
    <mergeCell ref="D323:E328"/>
    <mergeCell ref="B7:W7"/>
    <mergeCell ref="M9:N9"/>
    <mergeCell ref="O9:P9"/>
    <mergeCell ref="Q9:R9"/>
    <mergeCell ref="S9:T9"/>
  </mergeCells>
  <conditionalFormatting sqref="B186">
    <cfRule type="duplicateValues" dxfId="124" priority="125"/>
  </conditionalFormatting>
  <conditionalFormatting sqref="B326:B328">
    <cfRule type="duplicateValues" dxfId="123" priority="124"/>
  </conditionalFormatting>
  <conditionalFormatting sqref="B331">
    <cfRule type="duplicateValues" dxfId="122" priority="123"/>
  </conditionalFormatting>
  <conditionalFormatting sqref="B333">
    <cfRule type="duplicateValues" dxfId="121" priority="122"/>
  </conditionalFormatting>
  <conditionalFormatting sqref="B334:B335">
    <cfRule type="duplicateValues" dxfId="120" priority="121"/>
  </conditionalFormatting>
  <conditionalFormatting sqref="B337">
    <cfRule type="duplicateValues" dxfId="119" priority="120"/>
  </conditionalFormatting>
  <conditionalFormatting sqref="B339">
    <cfRule type="duplicateValues" dxfId="118" priority="119"/>
  </conditionalFormatting>
  <conditionalFormatting sqref="B341">
    <cfRule type="duplicateValues" dxfId="117" priority="118"/>
  </conditionalFormatting>
  <conditionalFormatting sqref="B342">
    <cfRule type="duplicateValues" dxfId="116" priority="117"/>
  </conditionalFormatting>
  <conditionalFormatting sqref="B343">
    <cfRule type="duplicateValues" dxfId="115" priority="116"/>
  </conditionalFormatting>
  <conditionalFormatting sqref="B344">
    <cfRule type="duplicateValues" dxfId="114" priority="115"/>
  </conditionalFormatting>
  <conditionalFormatting sqref="B346">
    <cfRule type="duplicateValues" dxfId="113" priority="114"/>
  </conditionalFormatting>
  <conditionalFormatting sqref="B347">
    <cfRule type="duplicateValues" dxfId="112" priority="113"/>
  </conditionalFormatting>
  <conditionalFormatting sqref="B348">
    <cfRule type="duplicateValues" dxfId="111" priority="112"/>
  </conditionalFormatting>
  <conditionalFormatting sqref="B349">
    <cfRule type="duplicateValues" dxfId="110" priority="111"/>
  </conditionalFormatting>
  <conditionalFormatting sqref="B350">
    <cfRule type="duplicateValues" dxfId="109" priority="110"/>
  </conditionalFormatting>
  <conditionalFormatting sqref="B352">
    <cfRule type="duplicateValues" dxfId="108" priority="109"/>
  </conditionalFormatting>
  <conditionalFormatting sqref="B353:B354">
    <cfRule type="duplicateValues" dxfId="107" priority="108"/>
  </conditionalFormatting>
  <conditionalFormatting sqref="B355">
    <cfRule type="duplicateValues" dxfId="106" priority="107"/>
  </conditionalFormatting>
  <conditionalFormatting sqref="B356">
    <cfRule type="duplicateValues" dxfId="105" priority="106"/>
  </conditionalFormatting>
  <conditionalFormatting sqref="B357">
    <cfRule type="duplicateValues" dxfId="104" priority="105"/>
  </conditionalFormatting>
  <conditionalFormatting sqref="B358">
    <cfRule type="duplicateValues" dxfId="103" priority="104"/>
  </conditionalFormatting>
  <conditionalFormatting sqref="B359">
    <cfRule type="duplicateValues" dxfId="102" priority="103"/>
  </conditionalFormatting>
  <conditionalFormatting sqref="B360">
    <cfRule type="duplicateValues" dxfId="101" priority="102"/>
  </conditionalFormatting>
  <conditionalFormatting sqref="B361">
    <cfRule type="duplicateValues" dxfId="100" priority="101"/>
  </conditionalFormatting>
  <conditionalFormatting sqref="B362">
    <cfRule type="duplicateValues" dxfId="99" priority="100"/>
  </conditionalFormatting>
  <conditionalFormatting sqref="B363">
    <cfRule type="duplicateValues" dxfId="98" priority="99"/>
  </conditionalFormatting>
  <conditionalFormatting sqref="B364">
    <cfRule type="duplicateValues" dxfId="97" priority="98"/>
  </conditionalFormatting>
  <conditionalFormatting sqref="B365">
    <cfRule type="duplicateValues" dxfId="96" priority="97"/>
  </conditionalFormatting>
  <conditionalFormatting sqref="B366">
    <cfRule type="duplicateValues" dxfId="95" priority="96"/>
  </conditionalFormatting>
  <conditionalFormatting sqref="B367">
    <cfRule type="duplicateValues" dxfId="94" priority="95"/>
  </conditionalFormatting>
  <conditionalFormatting sqref="B368">
    <cfRule type="duplicateValues" dxfId="93" priority="94"/>
  </conditionalFormatting>
  <conditionalFormatting sqref="B369">
    <cfRule type="duplicateValues" dxfId="92" priority="93"/>
  </conditionalFormatting>
  <conditionalFormatting sqref="B370">
    <cfRule type="duplicateValues" dxfId="91" priority="92"/>
  </conditionalFormatting>
  <conditionalFormatting sqref="B371">
    <cfRule type="duplicateValues" dxfId="90" priority="91"/>
  </conditionalFormatting>
  <conditionalFormatting sqref="B372">
    <cfRule type="duplicateValues" dxfId="89" priority="90"/>
  </conditionalFormatting>
  <conditionalFormatting sqref="B373">
    <cfRule type="duplicateValues" dxfId="88" priority="89"/>
  </conditionalFormatting>
  <conditionalFormatting sqref="B374">
    <cfRule type="duplicateValues" dxfId="87" priority="88"/>
  </conditionalFormatting>
  <conditionalFormatting sqref="B375">
    <cfRule type="duplicateValues" dxfId="86" priority="87"/>
  </conditionalFormatting>
  <conditionalFormatting sqref="B376">
    <cfRule type="duplicateValues" dxfId="85" priority="86"/>
  </conditionalFormatting>
  <conditionalFormatting sqref="B377">
    <cfRule type="duplicateValues" dxfId="84" priority="85"/>
  </conditionalFormatting>
  <conditionalFormatting sqref="B378">
    <cfRule type="duplicateValues" dxfId="83" priority="84"/>
  </conditionalFormatting>
  <conditionalFormatting sqref="B379">
    <cfRule type="duplicateValues" dxfId="82" priority="83"/>
  </conditionalFormatting>
  <conditionalFormatting sqref="B380">
    <cfRule type="duplicateValues" dxfId="81" priority="82"/>
  </conditionalFormatting>
  <conditionalFormatting sqref="B381">
    <cfRule type="duplicateValues" dxfId="80" priority="81"/>
  </conditionalFormatting>
  <conditionalFormatting sqref="B382">
    <cfRule type="duplicateValues" dxfId="79" priority="80"/>
  </conditionalFormatting>
  <conditionalFormatting sqref="B383">
    <cfRule type="duplicateValues" dxfId="78" priority="79"/>
  </conditionalFormatting>
  <conditionalFormatting sqref="B384">
    <cfRule type="duplicateValues" dxfId="77" priority="78"/>
  </conditionalFormatting>
  <conditionalFormatting sqref="B385">
    <cfRule type="duplicateValues" dxfId="76" priority="77"/>
  </conditionalFormatting>
  <conditionalFormatting sqref="B386">
    <cfRule type="duplicateValues" dxfId="75" priority="76"/>
  </conditionalFormatting>
  <conditionalFormatting sqref="B387">
    <cfRule type="duplicateValues" dxfId="74" priority="75"/>
  </conditionalFormatting>
  <conditionalFormatting sqref="B388">
    <cfRule type="duplicateValues" dxfId="73" priority="74"/>
  </conditionalFormatting>
  <conditionalFormatting sqref="B389">
    <cfRule type="duplicateValues" dxfId="72" priority="73"/>
  </conditionalFormatting>
  <conditionalFormatting sqref="B390">
    <cfRule type="duplicateValues" dxfId="71" priority="72"/>
  </conditionalFormatting>
  <conditionalFormatting sqref="B391">
    <cfRule type="duplicateValues" dxfId="70" priority="71"/>
  </conditionalFormatting>
  <conditionalFormatting sqref="B392">
    <cfRule type="duplicateValues" dxfId="69" priority="70"/>
  </conditionalFormatting>
  <conditionalFormatting sqref="B393">
    <cfRule type="duplicateValues" dxfId="68" priority="69"/>
  </conditionalFormatting>
  <conditionalFormatting sqref="B394">
    <cfRule type="duplicateValues" dxfId="67" priority="68"/>
  </conditionalFormatting>
  <conditionalFormatting sqref="B395">
    <cfRule type="duplicateValues" dxfId="66" priority="67"/>
  </conditionalFormatting>
  <conditionalFormatting sqref="B396">
    <cfRule type="duplicateValues" dxfId="65" priority="66"/>
  </conditionalFormatting>
  <conditionalFormatting sqref="B399">
    <cfRule type="duplicateValues" dxfId="64" priority="65"/>
  </conditionalFormatting>
  <conditionalFormatting sqref="B400">
    <cfRule type="duplicateValues" dxfId="63" priority="64"/>
  </conditionalFormatting>
  <conditionalFormatting sqref="B401">
    <cfRule type="duplicateValues" dxfId="62" priority="63"/>
  </conditionalFormatting>
  <conditionalFormatting sqref="B402">
    <cfRule type="duplicateValues" dxfId="61" priority="62"/>
  </conditionalFormatting>
  <conditionalFormatting sqref="B403">
    <cfRule type="duplicateValues" dxfId="60" priority="61"/>
  </conditionalFormatting>
  <conditionalFormatting sqref="B406">
    <cfRule type="duplicateValues" dxfId="59" priority="60"/>
  </conditionalFormatting>
  <conditionalFormatting sqref="B409">
    <cfRule type="duplicateValues" dxfId="58" priority="59"/>
  </conditionalFormatting>
  <conditionalFormatting sqref="B410">
    <cfRule type="duplicateValues" dxfId="57" priority="58"/>
  </conditionalFormatting>
  <conditionalFormatting sqref="B411">
    <cfRule type="duplicateValues" dxfId="56" priority="57"/>
  </conditionalFormatting>
  <conditionalFormatting sqref="B412">
    <cfRule type="duplicateValues" dxfId="55" priority="56"/>
  </conditionalFormatting>
  <conditionalFormatting sqref="B413">
    <cfRule type="duplicateValues" dxfId="54" priority="55"/>
  </conditionalFormatting>
  <conditionalFormatting sqref="B414">
    <cfRule type="duplicateValues" dxfId="53" priority="54"/>
  </conditionalFormatting>
  <conditionalFormatting sqref="B415">
    <cfRule type="duplicateValues" dxfId="52" priority="53"/>
  </conditionalFormatting>
  <conditionalFormatting sqref="B416">
    <cfRule type="duplicateValues" dxfId="51" priority="52"/>
  </conditionalFormatting>
  <conditionalFormatting sqref="B417">
    <cfRule type="duplicateValues" dxfId="50" priority="51"/>
  </conditionalFormatting>
  <conditionalFormatting sqref="B418">
    <cfRule type="duplicateValues" dxfId="49" priority="50"/>
  </conditionalFormatting>
  <conditionalFormatting sqref="B419">
    <cfRule type="duplicateValues" dxfId="48" priority="49"/>
  </conditionalFormatting>
  <conditionalFormatting sqref="B510 B420">
    <cfRule type="duplicateValues" dxfId="47" priority="48"/>
  </conditionalFormatting>
  <conditionalFormatting sqref="B421">
    <cfRule type="duplicateValues" dxfId="46" priority="47"/>
  </conditionalFormatting>
  <conditionalFormatting sqref="B425">
    <cfRule type="duplicateValues" dxfId="45" priority="46"/>
  </conditionalFormatting>
  <conditionalFormatting sqref="B428">
    <cfRule type="duplicateValues" dxfId="44" priority="45"/>
  </conditionalFormatting>
  <conditionalFormatting sqref="B431">
    <cfRule type="duplicateValues" dxfId="43" priority="44"/>
  </conditionalFormatting>
  <conditionalFormatting sqref="B432">
    <cfRule type="duplicateValues" dxfId="42" priority="43"/>
  </conditionalFormatting>
  <conditionalFormatting sqref="B435">
    <cfRule type="duplicateValues" dxfId="41" priority="42"/>
  </conditionalFormatting>
  <conditionalFormatting sqref="B436">
    <cfRule type="duplicateValues" dxfId="40" priority="41"/>
  </conditionalFormatting>
  <conditionalFormatting sqref="B437">
    <cfRule type="duplicateValues" dxfId="39" priority="40"/>
  </conditionalFormatting>
  <conditionalFormatting sqref="B438">
    <cfRule type="duplicateValues" dxfId="38" priority="39"/>
  </conditionalFormatting>
  <conditionalFormatting sqref="B439">
    <cfRule type="duplicateValues" dxfId="37" priority="38"/>
  </conditionalFormatting>
  <conditionalFormatting sqref="B440">
    <cfRule type="duplicateValues" dxfId="36" priority="37"/>
  </conditionalFormatting>
  <conditionalFormatting sqref="B442">
    <cfRule type="duplicateValues" dxfId="35" priority="36"/>
  </conditionalFormatting>
  <conditionalFormatting sqref="B445">
    <cfRule type="duplicateValues" dxfId="34" priority="35"/>
  </conditionalFormatting>
  <conditionalFormatting sqref="B446">
    <cfRule type="duplicateValues" dxfId="33" priority="34"/>
  </conditionalFormatting>
  <conditionalFormatting sqref="B450">
    <cfRule type="duplicateValues" dxfId="32" priority="33"/>
  </conditionalFormatting>
  <conditionalFormatting sqref="B452">
    <cfRule type="duplicateValues" dxfId="31" priority="32"/>
  </conditionalFormatting>
  <conditionalFormatting sqref="B454">
    <cfRule type="duplicateValues" dxfId="30" priority="31"/>
  </conditionalFormatting>
  <conditionalFormatting sqref="B455">
    <cfRule type="duplicateValues" dxfId="29" priority="30"/>
  </conditionalFormatting>
  <conditionalFormatting sqref="B456">
    <cfRule type="duplicateValues" dxfId="28" priority="29"/>
  </conditionalFormatting>
  <conditionalFormatting sqref="B459">
    <cfRule type="duplicateValues" dxfId="27" priority="28"/>
  </conditionalFormatting>
  <conditionalFormatting sqref="B460">
    <cfRule type="duplicateValues" dxfId="26" priority="27"/>
  </conditionalFormatting>
  <conditionalFormatting sqref="B461">
    <cfRule type="duplicateValues" dxfId="25" priority="26"/>
  </conditionalFormatting>
  <conditionalFormatting sqref="B463">
    <cfRule type="duplicateValues" dxfId="24" priority="25"/>
  </conditionalFormatting>
  <conditionalFormatting sqref="B464">
    <cfRule type="duplicateValues" dxfId="23" priority="24"/>
  </conditionalFormatting>
  <conditionalFormatting sqref="B466">
    <cfRule type="duplicateValues" dxfId="22" priority="23"/>
  </conditionalFormatting>
  <conditionalFormatting sqref="B470">
    <cfRule type="duplicateValues" dxfId="21" priority="22"/>
  </conditionalFormatting>
  <conditionalFormatting sqref="B474">
    <cfRule type="duplicateValues" dxfId="20" priority="21"/>
  </conditionalFormatting>
  <conditionalFormatting sqref="B476">
    <cfRule type="duplicateValues" dxfId="19" priority="20"/>
  </conditionalFormatting>
  <conditionalFormatting sqref="B477">
    <cfRule type="duplicateValues" dxfId="18" priority="19"/>
  </conditionalFormatting>
  <conditionalFormatting sqref="B478">
    <cfRule type="duplicateValues" dxfId="17" priority="18"/>
  </conditionalFormatting>
  <conditionalFormatting sqref="B479">
    <cfRule type="duplicateValues" dxfId="16" priority="17"/>
  </conditionalFormatting>
  <conditionalFormatting sqref="B482">
    <cfRule type="duplicateValues" dxfId="15" priority="16"/>
  </conditionalFormatting>
  <conditionalFormatting sqref="B484">
    <cfRule type="duplicateValues" dxfId="14" priority="15"/>
  </conditionalFormatting>
  <conditionalFormatting sqref="B485">
    <cfRule type="duplicateValues" dxfId="13" priority="14"/>
  </conditionalFormatting>
  <conditionalFormatting sqref="B486">
    <cfRule type="duplicateValues" dxfId="12" priority="13"/>
  </conditionalFormatting>
  <conditionalFormatting sqref="B487">
    <cfRule type="duplicateValues" dxfId="11" priority="12"/>
  </conditionalFormatting>
  <conditionalFormatting sqref="B488">
    <cfRule type="duplicateValues" dxfId="10" priority="11"/>
  </conditionalFormatting>
  <conditionalFormatting sqref="B489">
    <cfRule type="duplicateValues" dxfId="9" priority="10"/>
  </conditionalFormatting>
  <conditionalFormatting sqref="B490">
    <cfRule type="duplicateValues" dxfId="8" priority="9"/>
  </conditionalFormatting>
  <conditionalFormatting sqref="B491">
    <cfRule type="duplicateValues" dxfId="7" priority="8"/>
  </conditionalFormatting>
  <conditionalFormatting sqref="B492">
    <cfRule type="duplicateValues" dxfId="6" priority="7"/>
  </conditionalFormatting>
  <conditionalFormatting sqref="B493">
    <cfRule type="duplicateValues" dxfId="5" priority="6"/>
  </conditionalFormatting>
  <conditionalFormatting sqref="B500">
    <cfRule type="duplicateValues" dxfId="4" priority="5"/>
  </conditionalFormatting>
  <conditionalFormatting sqref="B501">
    <cfRule type="duplicateValues" dxfId="3" priority="4"/>
  </conditionalFormatting>
  <conditionalFormatting sqref="B503">
    <cfRule type="duplicateValues" dxfId="2" priority="3"/>
  </conditionalFormatting>
  <conditionalFormatting sqref="B504">
    <cfRule type="duplicateValues" dxfId="1" priority="2"/>
  </conditionalFormatting>
  <conditionalFormatting sqref="B506">
    <cfRule type="duplicateValues" dxfId="0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C83FF161F3B841941599B364E7044C" ma:contentTypeVersion="7" ma:contentTypeDescription="Create a new document." ma:contentTypeScope="" ma:versionID="b335c58d47bbffc078f80549843333cf">
  <xsd:schema xmlns:xsd="http://www.w3.org/2001/XMLSchema" xmlns:p="http://schemas.microsoft.com/office/2006/metadata/properties" xmlns:ns2="3f9d1bc5-151b-4dd0-b288-06f212744711" targetNamespace="http://schemas.microsoft.com/office/2006/metadata/properties" ma:root="true" ma:fieldsID="46480fc9d121ec2d3a4c8722f7a88dd3" ns2:_="">
    <xsd:import namespace="3f9d1bc5-151b-4dd0-b288-06f212744711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f9d1bc5-151b-4dd0-b288-06f212744711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Id xmlns="3f9d1bc5-151b-4dd0-b288-06f212744711">Table 1.XLSX</DocumentId>
    <IsDeleted xmlns="3f9d1bc5-151b-4dd0-b288-06f212744711">false</IsDeleted>
    <StageName xmlns="3f9d1bc5-151b-4dd0-b288-06f212744711" xsi:nil="true"/>
    <Checked_x0020_Out_x0020_To xmlns="3f9d1bc5-151b-4dd0-b288-06f212744711">
      <UserInfo>
        <DisplayName/>
        <AccountId xsi:nil="true"/>
        <AccountType/>
      </UserInfo>
    </Checked_x0020_Out_x0020_To>
    <DocumentType xmlns="3f9d1bc5-151b-4dd0-b288-06f212744711">Table</DocumentType>
    <FileFormat xmlns="3f9d1bc5-151b-4dd0-b288-06f212744711">XLSX</FileFormat>
    <TitleName xmlns="3f9d1bc5-151b-4dd0-b288-06f212744711">Table 1.XLSX</TitleNa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E4A3BB-52A4-415E-AE82-D7FCB1B3CD5F}"/>
</file>

<file path=customXml/itemProps2.xml><?xml version="1.0" encoding="utf-8"?>
<ds:datastoreItem xmlns:ds="http://schemas.openxmlformats.org/officeDocument/2006/customXml" ds:itemID="{F870E0AE-361D-4CEC-9810-4775BB469FE6}"/>
</file>

<file path=customXml/itemProps3.xml><?xml version="1.0" encoding="utf-8"?>
<ds:datastoreItem xmlns:ds="http://schemas.openxmlformats.org/officeDocument/2006/customXml" ds:itemID="{45C1D5A8-4B7E-4D00-8AB7-2AA27F3A7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Table S1</vt:lpstr>
      <vt:lpstr>'Table S1'!OLE_LINK321</vt:lpstr>
      <vt:lpstr>'Table S1'!OLE_LINK4</vt:lpstr>
    </vt:vector>
  </TitlesOfParts>
  <Company>Institu Superior Técnico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Mira</dc:creator>
  <cp:lastModifiedBy>Joana Guerreiro</cp:lastModifiedBy>
  <cp:lastPrinted>2016-09-20T11:13:31Z</cp:lastPrinted>
  <dcterms:created xsi:type="dcterms:W3CDTF">2015-11-03T19:43:59Z</dcterms:created>
  <dcterms:modified xsi:type="dcterms:W3CDTF">2017-05-30T19:49:37Z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0x01010077C83FF161F3B841941599B364E7044C</vt:lpwstr>
  </property>
</Properties>
</file>