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PHD\！！！2016-文章-ABA调控根毛发育\Fig整理\第二次修改\2016-12-10\"/>
    </mc:Choice>
  </mc:AlternateContent>
  <bookViews>
    <workbookView xWindow="0" yWindow="0" windowWidth="22944" windowHeight="951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O22" i="1"/>
  <c r="N22" i="1"/>
  <c r="M22" i="1"/>
  <c r="L22" i="1"/>
  <c r="K22" i="1"/>
  <c r="J22" i="1"/>
  <c r="O21" i="1"/>
  <c r="N21" i="1"/>
  <c r="M21" i="1"/>
  <c r="L21" i="1"/>
  <c r="K21" i="1"/>
  <c r="J21" i="1"/>
  <c r="O20" i="1"/>
  <c r="N20" i="1"/>
  <c r="M20" i="1"/>
  <c r="L20" i="1"/>
  <c r="K20" i="1"/>
  <c r="O19" i="1"/>
  <c r="N19" i="1"/>
  <c r="M19" i="1"/>
  <c r="L19" i="1"/>
  <c r="K19" i="1"/>
  <c r="J19" i="1"/>
  <c r="O18" i="1"/>
  <c r="N18" i="1"/>
  <c r="M18" i="1"/>
  <c r="L18" i="1"/>
  <c r="K18" i="1"/>
  <c r="J18" i="1"/>
  <c r="O17" i="1"/>
  <c r="N17" i="1"/>
  <c r="M17" i="1"/>
  <c r="L17" i="1"/>
  <c r="K17" i="1"/>
  <c r="J17" i="1"/>
  <c r="O16" i="1"/>
  <c r="N16" i="1"/>
  <c r="M16" i="1"/>
  <c r="L16" i="1"/>
  <c r="K16" i="1"/>
  <c r="J16" i="1"/>
  <c r="O15" i="1"/>
  <c r="N15" i="1"/>
  <c r="M15" i="1"/>
  <c r="L15" i="1"/>
  <c r="K15" i="1"/>
  <c r="J15" i="1"/>
  <c r="O14" i="1"/>
  <c r="N14" i="1"/>
  <c r="M14" i="1"/>
  <c r="L14" i="1"/>
  <c r="K14" i="1"/>
  <c r="J14" i="1"/>
  <c r="O11" i="1"/>
  <c r="N11" i="1"/>
  <c r="M11" i="1"/>
  <c r="L11" i="1"/>
  <c r="K11" i="1"/>
  <c r="O8" i="1"/>
  <c r="N8" i="1"/>
  <c r="M8" i="1"/>
  <c r="L8" i="1"/>
  <c r="K8" i="1"/>
  <c r="Q2" i="1"/>
</calcChain>
</file>

<file path=xl/sharedStrings.xml><?xml version="1.0" encoding="utf-8"?>
<sst xmlns="http://schemas.openxmlformats.org/spreadsheetml/2006/main" count="48" uniqueCount="20">
  <si>
    <t>Real-time data</t>
  </si>
  <si>
    <t>TipCK</t>
  </si>
  <si>
    <t>Tip ABA</t>
  </si>
  <si>
    <t>LRH CK</t>
  </si>
  <si>
    <t>LRH ABA</t>
  </si>
  <si>
    <t>SRH CK</t>
  </si>
  <si>
    <t>SRH ABA</t>
  </si>
  <si>
    <t>OsPIN1a</t>
  </si>
  <si>
    <t>OsPIN1b</t>
  </si>
  <si>
    <t>OsPIN1c</t>
  </si>
  <si>
    <t>OsPIN1d</t>
  </si>
  <si>
    <t>OsPIN2</t>
  </si>
  <si>
    <t>OsPIN5a</t>
  </si>
  <si>
    <t>OsPIN5b</t>
  </si>
  <si>
    <t>OsPIN5c</t>
  </si>
  <si>
    <t>OsPIN8</t>
  </si>
  <si>
    <t>OsPIN10a</t>
  </si>
  <si>
    <r>
      <rPr>
        <sz val="11"/>
        <color theme="1"/>
        <rFont val="宋体"/>
        <family val="3"/>
        <charset val="134"/>
      </rPr>
      <t>RNA-Seq</t>
    </r>
    <r>
      <rPr>
        <sz val="11"/>
        <color theme="1"/>
        <rFont val="宋体"/>
        <family val="3"/>
        <charset val="134"/>
      </rPr>
      <t xml:space="preserve"> data</t>
    </r>
  </si>
  <si>
    <t>standardization</t>
  </si>
  <si>
    <t>R2=0.843434055492531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</si>
</sst>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4" fillId="0" borderId="0" xfId="0" applyFont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O14" sqref="O14"/>
    </sheetView>
  </sheetViews>
  <sheetFormatPr defaultColWidth="8.88671875" defaultRowHeight="14.4" x14ac:dyDescent="0.25"/>
  <cols>
    <col min="1" max="1" width="32.44140625" customWidth="1"/>
    <col min="2" max="8" width="9.6640625"/>
    <col min="9" max="9" width="20.88671875" customWidth="1"/>
    <col min="10" max="10" width="11.6640625" customWidth="1"/>
    <col min="17" max="18" width="21.554687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J1" t="s">
        <v>1</v>
      </c>
      <c r="K1" t="s">
        <v>2</v>
      </c>
      <c r="L1" t="s">
        <v>3</v>
      </c>
      <c r="M1" t="s">
        <v>4</v>
      </c>
      <c r="N1" t="s">
        <v>5</v>
      </c>
      <c r="O1" t="s">
        <v>6</v>
      </c>
    </row>
    <row r="2" spans="1:17" x14ac:dyDescent="0.25">
      <c r="A2" s="1" t="s">
        <v>7</v>
      </c>
      <c r="B2" s="2">
        <v>1</v>
      </c>
      <c r="C2" s="2">
        <v>2.4926400000000002</v>
      </c>
      <c r="D2" s="2">
        <v>3.1634099999999998</v>
      </c>
      <c r="E2" s="2">
        <v>9.1251499999999997</v>
      </c>
      <c r="F2" s="2">
        <v>4.9164700000000003</v>
      </c>
      <c r="G2" s="2">
        <v>9.6547300000000007</v>
      </c>
      <c r="J2" s="2">
        <v>1</v>
      </c>
      <c r="K2" s="2">
        <v>2.4926400000000002</v>
      </c>
      <c r="L2" s="2">
        <v>3.1634099999999998</v>
      </c>
      <c r="M2" s="2">
        <v>9.1251499999999997</v>
      </c>
      <c r="N2" s="2">
        <v>4.9164700000000003</v>
      </c>
      <c r="O2" s="2">
        <v>9.6547300000000007</v>
      </c>
      <c r="Q2">
        <f>CORREL(J2:O11,J14:O23)</f>
        <v>0.84343405549253059</v>
      </c>
    </row>
    <row r="3" spans="1:17" x14ac:dyDescent="0.25">
      <c r="A3" s="1" t="s">
        <v>8</v>
      </c>
      <c r="B3" s="2">
        <v>1</v>
      </c>
      <c r="C3" s="2">
        <v>2.3750800000000001</v>
      </c>
      <c r="D3" s="2">
        <v>3.2749999999999999</v>
      </c>
      <c r="E3" s="2">
        <v>8.5474599999999992</v>
      </c>
      <c r="F3" s="2">
        <v>6.0861700000000001</v>
      </c>
      <c r="G3" s="2">
        <v>6.3709800000000003</v>
      </c>
      <c r="J3" s="2">
        <v>1</v>
      </c>
      <c r="K3" s="2">
        <v>2.3750800000000001</v>
      </c>
      <c r="L3" s="2">
        <v>3.2749999999999999</v>
      </c>
      <c r="M3" s="2">
        <v>8.5474599999999992</v>
      </c>
      <c r="N3" s="2">
        <v>6.0861700000000001</v>
      </c>
      <c r="O3" s="2">
        <v>6.3709800000000003</v>
      </c>
    </row>
    <row r="4" spans="1:17" x14ac:dyDescent="0.25">
      <c r="A4" s="1" t="s">
        <v>9</v>
      </c>
      <c r="B4" s="2">
        <v>1</v>
      </c>
      <c r="C4" s="2">
        <v>2.8442099999999999</v>
      </c>
      <c r="D4" s="2">
        <v>14.188330000000001</v>
      </c>
      <c r="E4" s="2">
        <v>53.332250000000002</v>
      </c>
      <c r="F4" s="2">
        <v>16.79852</v>
      </c>
      <c r="G4" s="2">
        <v>26.20279</v>
      </c>
      <c r="J4" s="2">
        <v>1</v>
      </c>
      <c r="K4" s="2">
        <v>2.8442099999999999</v>
      </c>
      <c r="L4" s="2">
        <v>14.188330000000001</v>
      </c>
      <c r="M4" s="2">
        <v>53.332250000000002</v>
      </c>
      <c r="N4" s="2">
        <v>16.79852</v>
      </c>
      <c r="O4" s="2">
        <v>26.20279</v>
      </c>
    </row>
    <row r="5" spans="1:17" x14ac:dyDescent="0.25">
      <c r="A5" s="1" t="s">
        <v>10</v>
      </c>
      <c r="B5" s="2">
        <v>1</v>
      </c>
      <c r="C5" s="2">
        <v>1.92442</v>
      </c>
      <c r="D5" s="2">
        <v>30.228300000000001</v>
      </c>
      <c r="E5" s="2">
        <v>70.696299999999994</v>
      </c>
      <c r="F5" s="2">
        <v>50.095030000000001</v>
      </c>
      <c r="G5" s="2">
        <v>88.541529999999995</v>
      </c>
      <c r="J5" s="2">
        <v>1</v>
      </c>
      <c r="K5" s="2">
        <v>1.92442</v>
      </c>
      <c r="L5" s="2">
        <v>30.228300000000001</v>
      </c>
      <c r="M5" s="2">
        <v>70.696299999999994</v>
      </c>
      <c r="N5" s="2">
        <v>50.095030000000001</v>
      </c>
      <c r="O5" s="2">
        <v>88.541529999999995</v>
      </c>
    </row>
    <row r="6" spans="1:17" x14ac:dyDescent="0.25">
      <c r="A6" s="1" t="s">
        <v>11</v>
      </c>
      <c r="B6" s="2">
        <v>1</v>
      </c>
      <c r="C6" s="2">
        <v>1.3623799999999999</v>
      </c>
      <c r="D6" s="2">
        <v>4.2110000000000002E-2</v>
      </c>
      <c r="E6" s="2">
        <v>0.29785</v>
      </c>
      <c r="F6" s="2">
        <v>0.31516</v>
      </c>
      <c r="G6" s="2">
        <v>0.47153</v>
      </c>
      <c r="J6" s="2">
        <v>1</v>
      </c>
      <c r="K6" s="2">
        <v>1.3623799999999999</v>
      </c>
      <c r="L6" s="2">
        <v>4.2110000000000002E-2</v>
      </c>
      <c r="M6" s="2">
        <v>0.29785</v>
      </c>
      <c r="N6" s="2">
        <v>0.31516</v>
      </c>
      <c r="O6" s="2">
        <v>0.47153</v>
      </c>
    </row>
    <row r="7" spans="1:17" x14ac:dyDescent="0.25">
      <c r="A7" s="1" t="s">
        <v>12</v>
      </c>
      <c r="B7" s="2">
        <v>1</v>
      </c>
      <c r="C7" s="2">
        <v>1.5621799999999999</v>
      </c>
      <c r="D7" s="2">
        <v>71.483260000000001</v>
      </c>
      <c r="E7" s="2">
        <v>142.8605</v>
      </c>
      <c r="F7" s="2">
        <v>261.03019999999998</v>
      </c>
      <c r="G7" s="2">
        <v>358.49369999999999</v>
      </c>
      <c r="J7" s="2">
        <v>1</v>
      </c>
      <c r="K7" s="2">
        <v>1.5621799999999999</v>
      </c>
      <c r="L7" s="2">
        <v>71.483260000000001</v>
      </c>
      <c r="M7" s="2">
        <v>142.8605</v>
      </c>
      <c r="N7" s="2">
        <v>261.03019999999998</v>
      </c>
      <c r="O7" s="2">
        <v>358.49369999999999</v>
      </c>
    </row>
    <row r="8" spans="1:17" x14ac:dyDescent="0.25">
      <c r="A8" s="1" t="s">
        <v>13</v>
      </c>
      <c r="B8" s="2">
        <v>1</v>
      </c>
      <c r="C8" s="2">
        <v>0.86277000000000004</v>
      </c>
      <c r="D8" s="2">
        <v>8.4367000000000001</v>
      </c>
      <c r="E8" s="2">
        <v>41.252200000000002</v>
      </c>
      <c r="F8" s="2">
        <v>30.185310000000001</v>
      </c>
      <c r="G8" s="2">
        <v>66.198740000000001</v>
      </c>
      <c r="K8" s="6">
        <f>C8/C8</f>
        <v>1</v>
      </c>
      <c r="L8" s="6">
        <f>D8/C8</f>
        <v>9.7786200261946981</v>
      </c>
      <c r="M8" s="6">
        <f>E8/C8</f>
        <v>47.813669923618114</v>
      </c>
      <c r="N8" s="6">
        <f>F8/C8</f>
        <v>34.986508571229876</v>
      </c>
      <c r="O8" s="6">
        <f>G8/C8</f>
        <v>76.728143074052184</v>
      </c>
    </row>
    <row r="9" spans="1:17" x14ac:dyDescent="0.25">
      <c r="A9" s="1" t="s">
        <v>14</v>
      </c>
      <c r="B9" s="2">
        <v>1</v>
      </c>
      <c r="C9" s="2">
        <v>0.43217</v>
      </c>
      <c r="D9" s="2">
        <v>3.2172999999999998</v>
      </c>
      <c r="E9" s="2">
        <v>8.7522000000000002</v>
      </c>
      <c r="F9" s="2">
        <v>30.34836</v>
      </c>
      <c r="G9" s="2">
        <v>40.204630000000002</v>
      </c>
      <c r="J9" s="2">
        <v>1</v>
      </c>
      <c r="K9" s="2">
        <v>0.43217</v>
      </c>
      <c r="L9" s="2">
        <v>3.2172999999999998</v>
      </c>
      <c r="M9" s="2">
        <v>8.7522000000000002</v>
      </c>
      <c r="N9" s="2">
        <v>30.34836</v>
      </c>
      <c r="O9" s="2">
        <v>40.204630000000002</v>
      </c>
    </row>
    <row r="10" spans="1:17" x14ac:dyDescent="0.25">
      <c r="A10" s="1" t="s">
        <v>15</v>
      </c>
      <c r="B10" s="2">
        <v>1</v>
      </c>
      <c r="C10" s="2">
        <v>0.92045999999999994</v>
      </c>
      <c r="D10" s="2">
        <v>10.44655</v>
      </c>
      <c r="E10" s="2">
        <v>45.800660000000001</v>
      </c>
      <c r="F10" s="2">
        <v>33.56044</v>
      </c>
      <c r="G10" s="2">
        <v>115.7525</v>
      </c>
      <c r="J10" s="2">
        <v>1</v>
      </c>
      <c r="K10" s="2">
        <v>0.92045999999999994</v>
      </c>
      <c r="L10" s="2">
        <v>10.44655</v>
      </c>
      <c r="M10" s="2">
        <v>45.800660000000001</v>
      </c>
      <c r="N10" s="2">
        <v>33.56044</v>
      </c>
      <c r="O10" s="2">
        <v>115.7525</v>
      </c>
    </row>
    <row r="11" spans="1:17" x14ac:dyDescent="0.25">
      <c r="A11" s="1" t="s">
        <v>16</v>
      </c>
      <c r="B11" s="2">
        <v>0.94588000000000005</v>
      </c>
      <c r="C11" s="2">
        <v>0.73002</v>
      </c>
      <c r="D11" s="2">
        <v>13.13832</v>
      </c>
      <c r="E11" s="2">
        <v>18.114540000000002</v>
      </c>
      <c r="F11" s="2">
        <v>20.269349999999999</v>
      </c>
      <c r="G11" s="2">
        <v>38.742620000000002</v>
      </c>
      <c r="J11" s="2"/>
      <c r="K11" s="6">
        <f>C11/C11</f>
        <v>1</v>
      </c>
      <c r="L11" s="6">
        <f>D11/C11</f>
        <v>17.997205556012165</v>
      </c>
      <c r="M11" s="6">
        <f>E11/C11</f>
        <v>24.813758527163642</v>
      </c>
      <c r="N11" s="6">
        <f>F11/C11</f>
        <v>27.765472178844416</v>
      </c>
      <c r="O11" s="6">
        <f>G11/B11</f>
        <v>40.959339451093165</v>
      </c>
    </row>
    <row r="13" spans="1:17" x14ac:dyDescent="0.25">
      <c r="A13" s="3" t="s">
        <v>17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I13" s="7" t="s">
        <v>18</v>
      </c>
      <c r="J13" t="s">
        <v>1</v>
      </c>
      <c r="K13" t="s">
        <v>2</v>
      </c>
      <c r="L13" t="s">
        <v>3</v>
      </c>
      <c r="M13" t="s">
        <v>4</v>
      </c>
      <c r="N13" t="s">
        <v>5</v>
      </c>
      <c r="O13" t="s">
        <v>6</v>
      </c>
    </row>
    <row r="14" spans="1:17" x14ac:dyDescent="0.25">
      <c r="A14" s="4" t="s">
        <v>7</v>
      </c>
      <c r="B14" s="4">
        <v>12.3308</v>
      </c>
      <c r="C14" s="4">
        <v>12.735200000000001</v>
      </c>
      <c r="D14" s="4">
        <v>11.0189</v>
      </c>
      <c r="E14" s="4">
        <v>6.7864599999999999</v>
      </c>
      <c r="F14" s="4">
        <v>4.5278799999999997</v>
      </c>
      <c r="G14" s="4">
        <v>5.6582600000000003</v>
      </c>
      <c r="J14">
        <f>B14/B14</f>
        <v>1</v>
      </c>
      <c r="K14">
        <f>C14/B14</f>
        <v>1.0327959256495929</v>
      </c>
      <c r="L14">
        <f>D14/B14</f>
        <v>0.89360787621241122</v>
      </c>
      <c r="M14">
        <f>E14/B14</f>
        <v>0.55036656178025756</v>
      </c>
      <c r="N14">
        <f>F14/B14</f>
        <v>0.36720083044084728</v>
      </c>
      <c r="O14">
        <f>G14/B14</f>
        <v>0.45887209264605705</v>
      </c>
    </row>
    <row r="15" spans="1:17" x14ac:dyDescent="0.25">
      <c r="A15" s="4" t="s">
        <v>8</v>
      </c>
      <c r="B15" s="4">
        <v>36.260899999999999</v>
      </c>
      <c r="C15" s="4">
        <v>51.145499999999998</v>
      </c>
      <c r="D15" s="4">
        <v>24.5932</v>
      </c>
      <c r="E15" s="4">
        <v>27.151599999999998</v>
      </c>
      <c r="F15" s="4">
        <v>10.8217</v>
      </c>
      <c r="G15" s="4">
        <v>18.383400000000002</v>
      </c>
      <c r="J15">
        <f t="shared" ref="J15:J22" si="0">B15/B15</f>
        <v>1</v>
      </c>
      <c r="K15">
        <f t="shared" ref="K15:K22" si="1">C15/B15</f>
        <v>1.4104862262106015</v>
      </c>
      <c r="L15">
        <f t="shared" ref="L15:L22" si="2">D15/B15</f>
        <v>0.67822916695393665</v>
      </c>
      <c r="M15">
        <f t="shared" ref="M15:M22" si="3">E15/B15</f>
        <v>0.74878450341828251</v>
      </c>
      <c r="N15">
        <f t="shared" ref="N15:N22" si="4">F15/B15</f>
        <v>0.29843991737656816</v>
      </c>
      <c r="O15">
        <f t="shared" ref="O15:O22" si="5">G15/B15</f>
        <v>0.50697583347352115</v>
      </c>
    </row>
    <row r="16" spans="1:17" x14ac:dyDescent="0.25">
      <c r="A16" s="4" t="s">
        <v>9</v>
      </c>
      <c r="B16" s="4">
        <v>0.448853</v>
      </c>
      <c r="C16" s="4">
        <v>0.60389599999999999</v>
      </c>
      <c r="D16" s="4">
        <v>1.99028</v>
      </c>
      <c r="E16" s="4">
        <v>2.1596299999999999</v>
      </c>
      <c r="F16" s="4">
        <v>0.66687600000000002</v>
      </c>
      <c r="G16" s="4">
        <v>1.16659</v>
      </c>
      <c r="J16">
        <f t="shared" si="0"/>
        <v>1</v>
      </c>
      <c r="K16">
        <f t="shared" si="1"/>
        <v>1.3454204383172219</v>
      </c>
      <c r="L16">
        <f t="shared" si="2"/>
        <v>4.4341465914230271</v>
      </c>
      <c r="M16">
        <f t="shared" si="3"/>
        <v>4.811441607831517</v>
      </c>
      <c r="N16">
        <f t="shared" si="4"/>
        <v>1.4857336366249083</v>
      </c>
      <c r="O16">
        <f t="shared" si="5"/>
        <v>2.5990469039975226</v>
      </c>
    </row>
    <row r="17" spans="1:17" x14ac:dyDescent="0.25">
      <c r="A17" s="4" t="s">
        <v>10</v>
      </c>
      <c r="B17" s="4">
        <v>0.23261499999999999</v>
      </c>
      <c r="C17" s="4">
        <v>0.19945199999999999</v>
      </c>
      <c r="D17" s="4">
        <v>2.19767</v>
      </c>
      <c r="E17" s="4">
        <v>2.3613599999999999</v>
      </c>
      <c r="F17" s="4">
        <v>1.0313600000000001</v>
      </c>
      <c r="G17" s="4">
        <v>1.1893800000000001</v>
      </c>
      <c r="J17">
        <f t="shared" si="0"/>
        <v>1</v>
      </c>
      <c r="K17">
        <f t="shared" si="1"/>
        <v>0.85743395739741635</v>
      </c>
      <c r="L17">
        <f t="shared" si="2"/>
        <v>9.4476710444296383</v>
      </c>
      <c r="M17">
        <f t="shared" si="3"/>
        <v>10.151365991015197</v>
      </c>
      <c r="N17">
        <f t="shared" si="4"/>
        <v>4.4337639447155173</v>
      </c>
      <c r="O17">
        <f t="shared" si="5"/>
        <v>5.1130838509984313</v>
      </c>
    </row>
    <row r="18" spans="1:17" x14ac:dyDescent="0.25">
      <c r="A18" s="4" t="s">
        <v>11</v>
      </c>
      <c r="B18" s="4">
        <v>2.5996700000000001</v>
      </c>
      <c r="C18" s="4">
        <v>3.2499699999999998</v>
      </c>
      <c r="D18" s="4">
        <v>1.1747E-2</v>
      </c>
      <c r="E18" s="4">
        <v>9.9137000000000003E-2</v>
      </c>
      <c r="F18" s="4">
        <v>3.0141999999999999E-2</v>
      </c>
      <c r="G18" s="4">
        <v>4.9306999999999997E-2</v>
      </c>
      <c r="J18">
        <f t="shared" si="0"/>
        <v>1</v>
      </c>
      <c r="K18">
        <f t="shared" si="1"/>
        <v>1.2501471340593229</v>
      </c>
      <c r="L18">
        <f t="shared" si="2"/>
        <v>4.5186504440948277E-3</v>
      </c>
      <c r="M18">
        <f t="shared" si="3"/>
        <v>3.813445552704766E-2</v>
      </c>
      <c r="N18">
        <f t="shared" si="4"/>
        <v>1.1594548538853007E-2</v>
      </c>
      <c r="O18">
        <f t="shared" si="5"/>
        <v>1.8966638073293917E-2</v>
      </c>
    </row>
    <row r="19" spans="1:17" x14ac:dyDescent="0.25">
      <c r="A19" s="4" t="s">
        <v>12</v>
      </c>
      <c r="B19" s="4">
        <v>4.9490000000000003E-3</v>
      </c>
      <c r="C19" s="4">
        <v>0.23701700000000001</v>
      </c>
      <c r="D19" s="4">
        <v>2.8658600000000001</v>
      </c>
      <c r="E19" s="4">
        <v>3.3120699999999998</v>
      </c>
      <c r="F19" s="4">
        <v>3.4625900000000001</v>
      </c>
      <c r="G19" s="4">
        <v>3.8271600000000001</v>
      </c>
      <c r="J19">
        <f t="shared" si="0"/>
        <v>1</v>
      </c>
      <c r="K19">
        <f t="shared" si="1"/>
        <v>47.891897353000601</v>
      </c>
      <c r="L19">
        <f t="shared" si="2"/>
        <v>579.07860173772474</v>
      </c>
      <c r="M19">
        <f t="shared" si="3"/>
        <v>669.24025055566779</v>
      </c>
      <c r="N19">
        <f t="shared" si="4"/>
        <v>699.65447565164675</v>
      </c>
      <c r="O19">
        <f t="shared" si="5"/>
        <v>773.31986259850476</v>
      </c>
    </row>
    <row r="20" spans="1:17" x14ac:dyDescent="0.25">
      <c r="A20" s="4" t="s">
        <v>13</v>
      </c>
      <c r="B20" s="5">
        <v>0</v>
      </c>
      <c r="C20" s="4">
        <v>1.9411000000000001E-2</v>
      </c>
      <c r="D20" s="4">
        <v>6.6230000000000004E-3</v>
      </c>
      <c r="E20" s="4">
        <v>0.318272</v>
      </c>
      <c r="F20" s="4">
        <v>4.6490999999999998E-2</v>
      </c>
      <c r="G20" s="4">
        <v>4.5506999999999999E-2</v>
      </c>
      <c r="K20" s="8">
        <f>C20/C20</f>
        <v>1</v>
      </c>
      <c r="L20" s="8">
        <f>D20/C20</f>
        <v>0.34119828962959148</v>
      </c>
      <c r="M20" s="8">
        <f>E20/C20</f>
        <v>16.396476224820976</v>
      </c>
      <c r="N20" s="8">
        <f>F20/C20</f>
        <v>2.3950852609345215</v>
      </c>
      <c r="O20" s="8">
        <f>G20/C20</f>
        <v>2.3443923548503425</v>
      </c>
    </row>
    <row r="21" spans="1:17" x14ac:dyDescent="0.25">
      <c r="A21" s="4" t="s">
        <v>14</v>
      </c>
      <c r="B21" s="4">
        <v>4.6352999999999998E-2</v>
      </c>
      <c r="C21" s="4">
        <v>6.6061999999999996E-2</v>
      </c>
      <c r="D21" s="4">
        <v>1.4587000000000001</v>
      </c>
      <c r="E21" s="4">
        <v>2.69876</v>
      </c>
      <c r="F21" s="4">
        <v>7.1793399999999998</v>
      </c>
      <c r="G21" s="4">
        <v>7.4476199999999997</v>
      </c>
      <c r="J21">
        <f t="shared" si="0"/>
        <v>1</v>
      </c>
      <c r="K21">
        <f t="shared" si="1"/>
        <v>1.4251936228507325</v>
      </c>
      <c r="L21">
        <f t="shared" si="2"/>
        <v>31.469376307898091</v>
      </c>
      <c r="M21">
        <f t="shared" si="3"/>
        <v>58.221905809764202</v>
      </c>
      <c r="N21">
        <f t="shared" si="4"/>
        <v>154.88404202532737</v>
      </c>
      <c r="O21">
        <f t="shared" si="5"/>
        <v>160.67180117791727</v>
      </c>
    </row>
    <row r="22" spans="1:17" x14ac:dyDescent="0.25">
      <c r="A22" s="4" t="s">
        <v>15</v>
      </c>
      <c r="B22" s="4">
        <v>2.7036999999999999E-2</v>
      </c>
      <c r="C22" s="4">
        <v>0.183757</v>
      </c>
      <c r="D22" s="4">
        <v>0.88602700000000001</v>
      </c>
      <c r="E22" s="4">
        <v>2.1505899999999998</v>
      </c>
      <c r="F22" s="4">
        <v>1.448</v>
      </c>
      <c r="G22" s="4">
        <v>2.3340200000000002</v>
      </c>
      <c r="J22">
        <f t="shared" si="0"/>
        <v>1</v>
      </c>
      <c r="K22">
        <f t="shared" si="1"/>
        <v>6.7965010910973858</v>
      </c>
      <c r="L22">
        <f t="shared" si="2"/>
        <v>32.770906535488407</v>
      </c>
      <c r="M22">
        <f t="shared" si="3"/>
        <v>79.542478825313452</v>
      </c>
      <c r="N22">
        <f t="shared" si="4"/>
        <v>53.556237748270888</v>
      </c>
      <c r="O22">
        <f t="shared" si="5"/>
        <v>86.326885379295049</v>
      </c>
    </row>
    <row r="23" spans="1:17" x14ac:dyDescent="0.25">
      <c r="A23" s="4" t="s">
        <v>16</v>
      </c>
      <c r="B23" s="5">
        <v>0</v>
      </c>
      <c r="C23" s="4">
        <v>1.3448999999999999E-2</v>
      </c>
      <c r="D23" s="4">
        <v>2.2044999999999999E-2</v>
      </c>
      <c r="E23" s="4">
        <v>0.21074799999999999</v>
      </c>
      <c r="F23" s="4">
        <v>0.119239</v>
      </c>
      <c r="G23" s="4">
        <v>0.34398699999999999</v>
      </c>
      <c r="K23" s="8">
        <f>C23/C23</f>
        <v>1</v>
      </c>
      <c r="L23" s="8">
        <f>D23/C23</f>
        <v>1.6391553275336457</v>
      </c>
      <c r="M23" s="8">
        <f>E23/C23</f>
        <v>15.670161350286268</v>
      </c>
      <c r="N23" s="8">
        <f>F23/C23</f>
        <v>8.8660123429251243</v>
      </c>
      <c r="O23" s="8">
        <f>G23/C23</f>
        <v>25.577143282028405</v>
      </c>
    </row>
    <row r="24" spans="1:17" x14ac:dyDescent="0.25">
      <c r="Q24" s="3" t="s">
        <v>19</v>
      </c>
    </row>
    <row r="27" spans="1:17" x14ac:dyDescent="0.25">
      <c r="A27" s="4"/>
      <c r="B27" s="4"/>
      <c r="C27" s="4"/>
      <c r="D27" s="4"/>
      <c r="E27" s="4"/>
      <c r="F27" s="4"/>
      <c r="G27" s="4"/>
    </row>
    <row r="28" spans="1:17" x14ac:dyDescent="0.25">
      <c r="A28" s="4"/>
      <c r="B28" s="4"/>
      <c r="C28" s="4"/>
      <c r="D28" s="4"/>
      <c r="E28" s="4"/>
      <c r="F28" s="4"/>
      <c r="G28" s="4"/>
    </row>
    <row r="29" spans="1:17" x14ac:dyDescent="0.25">
      <c r="A29" s="4"/>
      <c r="B29" s="4"/>
      <c r="C29" s="4"/>
      <c r="D29" s="4"/>
      <c r="E29" s="4"/>
      <c r="F29" s="4"/>
      <c r="G29" s="4"/>
    </row>
    <row r="30" spans="1:17" x14ac:dyDescent="0.25">
      <c r="A30" s="4"/>
      <c r="B30" s="4"/>
      <c r="C30" s="4"/>
      <c r="D30" s="4"/>
      <c r="E30" s="4"/>
      <c r="F30" s="4"/>
      <c r="G30" s="4"/>
    </row>
    <row r="31" spans="1:17" x14ac:dyDescent="0.25">
      <c r="A31" s="4"/>
      <c r="B31" s="4"/>
      <c r="C31" s="4"/>
      <c r="D31" s="4"/>
      <c r="E31" s="4"/>
      <c r="F31" s="4"/>
      <c r="G31" s="4"/>
    </row>
    <row r="32" spans="1:1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  <row r="39" spans="1:7" x14ac:dyDescent="0.25">
      <c r="A39" s="4"/>
      <c r="B39" s="4"/>
      <c r="C39" s="4"/>
      <c r="D39" s="4"/>
      <c r="E39" s="4"/>
      <c r="F39" s="4"/>
      <c r="G39" s="4"/>
    </row>
  </sheetData>
  <phoneticPr fontId="6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2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25"/>
  <sheetData/>
  <phoneticPr fontId="6" type="noConversion"/>
  <pageMargins left="0.75" right="0.75" top="1" bottom="1" header="0.51180555555555596" footer="0.5118055555555559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FB4CD0F454C4A92D9C0FA6E32AAE3" ma:contentTypeVersion="7" ma:contentTypeDescription="Create a new document." ma:contentTypeScope="" ma:versionID="a5800d4522ad6bb42b1b471843bdcecc">
  <xsd:schema xmlns:xsd="http://www.w3.org/2001/XMLSchema" xmlns:p="http://schemas.microsoft.com/office/2006/metadata/properties" xmlns:ns2="ad5e6ac6-7e28-44ff-b599-4b096ee3745e" targetNamespace="http://schemas.microsoft.com/office/2006/metadata/properties" ma:root="true" ma:fieldsID="9c3be0cea3e8431379a50517fac3f2af" ns2:_="">
    <xsd:import namespace="ad5e6ac6-7e28-44ff-b599-4b096ee3745e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d5e6ac6-7e28-44ff-b599-4b096ee3745e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ad5e6ac6-7e28-44ff-b599-4b096ee3745e">
      <UserInfo>
        <DisplayName/>
        <AccountId xsi:nil="true"/>
        <AccountType/>
      </UserInfo>
    </Checked_x0020_Out_x0020_To>
    <IsDeleted xmlns="ad5e6ac6-7e28-44ff-b599-4b096ee3745e">false</IsDeleted>
    <FileFormat xmlns="ad5e6ac6-7e28-44ff-b599-4b096ee3745e">XLSX</FileFormat>
    <TitleName xmlns="ad5e6ac6-7e28-44ff-b599-4b096ee3745e">Table 2.XLSX</TitleName>
    <StageName xmlns="ad5e6ac6-7e28-44ff-b599-4b096ee3745e" xsi:nil="true"/>
    <DocumentType xmlns="ad5e6ac6-7e28-44ff-b599-4b096ee3745e">Table</DocumentType>
    <DocumentId xmlns="ad5e6ac6-7e28-44ff-b599-4b096ee3745e">Table 2.XLSX</DocumentId>
  </documentManagement>
</p:properties>
</file>

<file path=customXml/itemProps1.xml><?xml version="1.0" encoding="utf-8"?>
<ds:datastoreItem xmlns:ds="http://schemas.openxmlformats.org/officeDocument/2006/customXml" ds:itemID="{73999B99-8B77-4E85-8DD0-1CF383734136}"/>
</file>

<file path=customXml/itemProps2.xml><?xml version="1.0" encoding="utf-8"?>
<ds:datastoreItem xmlns:ds="http://schemas.openxmlformats.org/officeDocument/2006/customXml" ds:itemID="{DF7A879F-7E67-4825-98DB-758B4595657D}"/>
</file>

<file path=customXml/itemProps3.xml><?xml version="1.0" encoding="utf-8"?>
<ds:datastoreItem xmlns:ds="http://schemas.openxmlformats.org/officeDocument/2006/customXml" ds:itemID="{7DEE7D58-9CAE-4D51-A555-D019D6B8C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wangt</dc:creator>
  <cp:lastModifiedBy>Tao Wang</cp:lastModifiedBy>
  <dcterms:created xsi:type="dcterms:W3CDTF">2016-03-31T02:03:00Z</dcterms:created>
  <dcterms:modified xsi:type="dcterms:W3CDTF">2016-12-09T21:20:42Z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  <property fmtid="{D5CDD505-2E9C-101B-9397-08002B2CF9AE}" pid="3" name="ContentTypeId">
    <vt:lpwstr>0x010100650FB4CD0F454C4A92D9C0FA6E32AAE3</vt:lpwstr>
  </property>
</Properties>
</file>