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Dropbox\Oxford\Janseen_Paper_JUL2016\Janssen_PAPER_shared\New_Submission\LastRevision_Proof\"/>
    </mc:Choice>
  </mc:AlternateContent>
  <bookViews>
    <workbookView xWindow="0" yWindow="0" windowWidth="18870" windowHeight="8265" tabRatio="419"/>
  </bookViews>
  <sheets>
    <sheet name="Table_S3" sheetId="19" r:id="rId1"/>
    <sheet name="IC50" sheetId="16" r:id="rId2"/>
    <sheet name="Notes" sheetId="18" r:id="rId3"/>
    <sheet name="References" sheetId="17" r:id="rId4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5" i="16" l="1"/>
  <c r="A6" i="16" l="1"/>
  <c r="A7" i="16" s="1"/>
  <c r="A10" i="16" s="1"/>
  <c r="A11" i="16" s="1"/>
  <c r="A13" i="16" s="1"/>
  <c r="A14" i="16" s="1"/>
  <c r="A16" i="16" s="1"/>
  <c r="A17" i="16" l="1"/>
  <c r="A18" i="16" l="1"/>
  <c r="A19" i="16" s="1"/>
  <c r="A21" i="16" s="1"/>
  <c r="A22" i="16" s="1"/>
  <c r="A25" i="16" s="1"/>
  <c r="A26" i="16" s="1"/>
  <c r="A27" i="16" l="1"/>
  <c r="A28" i="16" s="1"/>
  <c r="A31" i="16" s="1"/>
  <c r="A32" i="16" l="1"/>
  <c r="A33" i="16" s="1"/>
  <c r="A34" i="16" s="1"/>
  <c r="A35" i="16" s="1"/>
  <c r="A37" i="16" s="1"/>
  <c r="A38" i="16" l="1"/>
  <c r="A39" i="16" s="1"/>
  <c r="A40" i="16" s="1"/>
  <c r="A41" i="16" s="1"/>
  <c r="A43" i="16" s="1"/>
  <c r="A45" i="16" l="1"/>
  <c r="A46" i="16" s="1"/>
  <c r="A49" i="16" s="1"/>
  <c r="A50" i="16" l="1"/>
  <c r="A52" i="16" l="1"/>
  <c r="A53" i="16" s="1"/>
  <c r="A54" i="16" s="1"/>
  <c r="A55" i="16" s="1"/>
  <c r="A56" i="16" s="1"/>
  <c r="A57" i="16" s="1"/>
  <c r="A58" i="16" s="1"/>
  <c r="A61" i="16" s="1"/>
  <c r="A59" i="16" s="1"/>
  <c r="A60" i="16" s="1"/>
  <c r="A62" i="16" s="1"/>
  <c r="A63" i="16" s="1"/>
  <c r="A65" i="16" s="1"/>
  <c r="A66" i="16" s="1"/>
  <c r="A68" i="16" s="1"/>
  <c r="A69" i="16" s="1"/>
  <c r="A70" i="16" s="1"/>
  <c r="A72" i="16" s="1"/>
  <c r="A74" i="16" s="1"/>
  <c r="A75" i="16" s="1"/>
  <c r="A76" i="16" s="1"/>
  <c r="A78" i="16" s="1"/>
  <c r="A80" i="16" s="1"/>
  <c r="A81" i="16" l="1"/>
  <c r="A82" i="16" s="1"/>
  <c r="A84" i="16" s="1"/>
  <c r="A85" i="16" s="1"/>
  <c r="A86" i="16" s="1"/>
  <c r="A89" i="16" s="1"/>
</calcChain>
</file>

<file path=xl/sharedStrings.xml><?xml version="1.0" encoding="utf-8"?>
<sst xmlns="http://schemas.openxmlformats.org/spreadsheetml/2006/main" count="469" uniqueCount="440">
  <si>
    <t>Astemizole</t>
  </si>
  <si>
    <t>Ibutilide</t>
  </si>
  <si>
    <t>Nifedinipine</t>
  </si>
  <si>
    <t>Nitrendipine</t>
  </si>
  <si>
    <t>Phenytoin</t>
  </si>
  <si>
    <t>Procainamide</t>
  </si>
  <si>
    <t>Quinidine</t>
  </si>
  <si>
    <t>Terodiline</t>
  </si>
  <si>
    <t>Thioridazine</t>
  </si>
  <si>
    <t>Cilostazol</t>
  </si>
  <si>
    <t>Clozapine</t>
  </si>
  <si>
    <t>Ceftriaxone</t>
  </si>
  <si>
    <t>Dasatinib</t>
  </si>
  <si>
    <t>Diazepam</t>
  </si>
  <si>
    <t>Disopyramide</t>
  </si>
  <si>
    <t>Donepezil</t>
  </si>
  <si>
    <t>Duloxetine</t>
  </si>
  <si>
    <t>Droperidol</t>
  </si>
  <si>
    <t>Halofantrine</t>
  </si>
  <si>
    <t>Haloperidol</t>
  </si>
  <si>
    <t>Loratadine</t>
  </si>
  <si>
    <t>Methadone</t>
  </si>
  <si>
    <t>Paliperidone</t>
  </si>
  <si>
    <t>Paroxetine</t>
  </si>
  <si>
    <t>Pimozide</t>
  </si>
  <si>
    <t>Solifenacin</t>
  </si>
  <si>
    <t>Sunitinib</t>
  </si>
  <si>
    <t>Voriconazole</t>
  </si>
  <si>
    <t>Lamivudine</t>
  </si>
  <si>
    <t>Linezolid</t>
  </si>
  <si>
    <t>Metronidazole</t>
  </si>
  <si>
    <t>Mitoxantrone</t>
  </si>
  <si>
    <t>Pentobarbital</t>
  </si>
  <si>
    <t>Piperacillin</t>
  </si>
  <si>
    <t>Raltegravir</t>
  </si>
  <si>
    <t>Ribavirin</t>
  </si>
  <si>
    <t>Saquinavir</t>
  </si>
  <si>
    <t>Sitagliptin</t>
  </si>
  <si>
    <t>Telbivudine</t>
  </si>
  <si>
    <t>Ranolazine</t>
  </si>
  <si>
    <t>Nimodipine</t>
  </si>
  <si>
    <t>Nisoldipine</t>
  </si>
  <si>
    <t>Primidone</t>
  </si>
  <si>
    <t>Amiodarone I</t>
  </si>
  <si>
    <t>Amiodarone II</t>
  </si>
  <si>
    <t>Bepridil I</t>
  </si>
  <si>
    <t>Bepridil II</t>
  </si>
  <si>
    <t>Bepridil III</t>
  </si>
  <si>
    <t>Chloropromazine I</t>
  </si>
  <si>
    <t>Chloropromazine II</t>
  </si>
  <si>
    <t>Cisapride I</t>
  </si>
  <si>
    <t>Cisapride II</t>
  </si>
  <si>
    <t>Diltiazem I</t>
  </si>
  <si>
    <t>Diltiazem II</t>
  </si>
  <si>
    <t>Dofetilide I</t>
  </si>
  <si>
    <t>Dofetilide II</t>
  </si>
  <si>
    <t>Dofetilide III</t>
  </si>
  <si>
    <t>Flecainide I</t>
  </si>
  <si>
    <t>Flecainide II</t>
  </si>
  <si>
    <t>Flecainide III</t>
  </si>
  <si>
    <t>Verapamil I</t>
  </si>
  <si>
    <t>Verapamil II</t>
  </si>
  <si>
    <t>Verapamil III</t>
  </si>
  <si>
    <t>Terfenadine I</t>
  </si>
  <si>
    <t>Terfenadine II</t>
  </si>
  <si>
    <t>Sparfloxacin I</t>
  </si>
  <si>
    <t>Sparfloxacin II</t>
  </si>
  <si>
    <t>Sotalol I</t>
  </si>
  <si>
    <t>Sotalol II</t>
  </si>
  <si>
    <t>Sertindole II</t>
  </si>
  <si>
    <t>Sertindole I</t>
  </si>
  <si>
    <t>Compound List</t>
  </si>
  <si>
    <t>TdP risk category</t>
  </si>
  <si>
    <t>Mexiletine II</t>
  </si>
  <si>
    <t>Mexiletine I</t>
  </si>
  <si>
    <t>Mibefradil I</t>
  </si>
  <si>
    <t>Mibefradil II</t>
  </si>
  <si>
    <t>Moxifloxacin I</t>
  </si>
  <si>
    <t>Moxifloxacin II</t>
  </si>
  <si>
    <t>Moxifloxacin III</t>
  </si>
  <si>
    <t>Nilotinib I</t>
  </si>
  <si>
    <t>Nilotinib II</t>
  </si>
  <si>
    <t>Lidocaine I</t>
  </si>
  <si>
    <t>Lidocaine II</t>
  </si>
  <si>
    <r>
      <t>I</t>
    </r>
    <r>
      <rPr>
        <b/>
        <vertAlign val="subscript"/>
        <sz val="18"/>
        <color theme="1"/>
        <rFont val="Times New Roman"/>
        <family val="1"/>
      </rPr>
      <t xml:space="preserve">Na </t>
    </r>
  </si>
  <si>
    <r>
      <t>I</t>
    </r>
    <r>
      <rPr>
        <b/>
        <vertAlign val="subscript"/>
        <sz val="18"/>
        <color theme="1"/>
        <rFont val="Times New Roman"/>
        <family val="1"/>
      </rPr>
      <t xml:space="preserve">Kr </t>
    </r>
  </si>
  <si>
    <r>
      <t>I</t>
    </r>
    <r>
      <rPr>
        <b/>
        <vertAlign val="subscript"/>
        <sz val="18"/>
        <color theme="1"/>
        <rFont val="Times New Roman"/>
        <family val="1"/>
      </rPr>
      <t>CaL</t>
    </r>
  </si>
  <si>
    <r>
      <t>I</t>
    </r>
    <r>
      <rPr>
        <b/>
        <vertAlign val="subscript"/>
        <sz val="18"/>
        <color theme="1"/>
        <rFont val="Times New Roman"/>
        <family val="1"/>
      </rPr>
      <t>NaL</t>
    </r>
  </si>
  <si>
    <r>
      <t>I</t>
    </r>
    <r>
      <rPr>
        <b/>
        <vertAlign val="subscript"/>
        <sz val="18"/>
        <color theme="1"/>
        <rFont val="Times New Roman"/>
        <family val="1"/>
      </rPr>
      <t>Ks</t>
    </r>
    <r>
      <rPr>
        <b/>
        <sz val="18"/>
        <color theme="1"/>
        <rFont val="Times New Roman"/>
        <family val="1"/>
      </rPr>
      <t xml:space="preserve"> </t>
    </r>
  </si>
  <si>
    <r>
      <t>I</t>
    </r>
    <r>
      <rPr>
        <b/>
        <vertAlign val="subscript"/>
        <sz val="18"/>
        <color theme="1"/>
        <rFont val="Times New Roman"/>
        <family val="1"/>
      </rPr>
      <t>to</t>
    </r>
  </si>
  <si>
    <r>
      <t>I</t>
    </r>
    <r>
      <rPr>
        <b/>
        <vertAlign val="subscript"/>
        <sz val="18"/>
        <color theme="1"/>
        <rFont val="Times New Roman"/>
        <family val="1"/>
      </rPr>
      <t>K1</t>
    </r>
    <r>
      <rPr>
        <b/>
        <sz val="18"/>
        <color theme="1"/>
        <rFont val="Times New Roman"/>
        <family val="1"/>
      </rPr>
      <t xml:space="preserve"> </t>
    </r>
  </si>
  <si>
    <t>15.9(0.97)³</t>
  </si>
  <si>
    <t>4.577(0.7)⁴</t>
  </si>
  <si>
    <t>3(1.95)³</t>
  </si>
  <si>
    <t/>
  </si>
  <si>
    <t>1(1.49)¹</t>
  </si>
  <si>
    <t>2.3(1.26)³</t>
  </si>
  <si>
    <t>2.929(1.2)⁴</t>
  </si>
  <si>
    <t>15.1(1.14)³</t>
  </si>
  <si>
    <t>76.3(1.43)³</t>
  </si>
  <si>
    <t>306.4(1)³</t>
  </si>
  <si>
    <t>22.4(1.29)³</t>
  </si>
  <si>
    <t>168.4(1.09)³</t>
  </si>
  <si>
    <t>31.9(0.54)¹</t>
  </si>
  <si>
    <t>162.1(1)³</t>
  </si>
  <si>
    <t>38.5(1)³</t>
  </si>
  <si>
    <t>22.7(1.24)³</t>
  </si>
  <si>
    <t>5.1(1.66)³</t>
  </si>
  <si>
    <t>3.19(0.71)²</t>
  </si>
  <si>
    <t>6.2(1.14)³</t>
  </si>
  <si>
    <t>6.677(1.9)⁴</t>
  </si>
  <si>
    <t>331.2(1)³</t>
  </si>
  <si>
    <t>4.3(1.58)³</t>
  </si>
  <si>
    <t>42.5(1.03)³</t>
  </si>
  <si>
    <t>1571.4(1)³</t>
  </si>
  <si>
    <t>44(0.94)²</t>
  </si>
  <si>
    <t>2644.5(1)³</t>
  </si>
  <si>
    <t>28.9(1.64)³</t>
  </si>
  <si>
    <t>31.8(1.37)³</t>
  </si>
  <si>
    <t>2073.2(1)³</t>
  </si>
  <si>
    <t>49.7(0.94)¹</t>
  </si>
  <si>
    <t>5.6(1.53)³</t>
  </si>
  <si>
    <t>5.866(1)⁴</t>
  </si>
  <si>
    <t>93.5(1.05)³</t>
  </si>
  <si>
    <t>1563(1)*¹</t>
  </si>
  <si>
    <t>1112(1)³</t>
  </si>
  <si>
    <t>88.5(0.71)³</t>
  </si>
  <si>
    <t>13.3(2.11)³</t>
  </si>
  <si>
    <t>45(0.72)¹</t>
  </si>
  <si>
    <t>21.6(1.25)³</t>
  </si>
  <si>
    <t>109(1.33)³</t>
  </si>
  <si>
    <t>9.8(1.34)³</t>
  </si>
  <si>
    <t>2686(1)³</t>
  </si>
  <si>
    <t>72.4(1.06)³</t>
  </si>
  <si>
    <t>1.1(1.05)³</t>
  </si>
  <si>
    <t>2433.8(1)³</t>
  </si>
  <si>
    <t>640(1)*¹</t>
  </si>
  <si>
    <t>746.6(1)³</t>
  </si>
  <si>
    <t>14.6(1.22)³</t>
  </si>
  <si>
    <t>824.2(1)³</t>
  </si>
  <si>
    <t>30.2(0.8)¹</t>
  </si>
  <si>
    <t>2997.5(1)³</t>
  </si>
  <si>
    <t>12.1(2.34)³</t>
  </si>
  <si>
    <t>15.568(1.2)⁴</t>
  </si>
  <si>
    <t>6.9(1.19)³</t>
  </si>
  <si>
    <t>1220.8(1)³</t>
  </si>
  <si>
    <t>1.5(1.32)³</t>
  </si>
  <si>
    <t>7013.9(1)³</t>
  </si>
  <si>
    <t>1465(1)*¹</t>
  </si>
  <si>
    <t>2555(1)³</t>
  </si>
  <si>
    <t>16.5(1.22)³</t>
  </si>
  <si>
    <t>1095.2(1)³</t>
  </si>
  <si>
    <t>2(1.81)³</t>
  </si>
  <si>
    <t>7.4(1.23)³</t>
  </si>
  <si>
    <t>1.4(1.11)³</t>
  </si>
  <si>
    <t>32.5(1.33)³</t>
  </si>
  <si>
    <t>7.2(0.95)⁸</t>
  </si>
  <si>
    <t>1550.5(1)³</t>
  </si>
  <si>
    <t>0.941(0.6)⁴</t>
  </si>
  <si>
    <t>0.004(0.78)³</t>
  </si>
  <si>
    <t>257(1)*¹</t>
  </si>
  <si>
    <t>0.09(1.21)²</t>
  </si>
  <si>
    <t>0.16(0.88)³</t>
  </si>
  <si>
    <t>0.149(0.9)⁴</t>
  </si>
  <si>
    <t>445.7(1)³</t>
  </si>
  <si>
    <t>1.5(1.4)³</t>
  </si>
  <si>
    <t>1.118(0.9)⁴</t>
  </si>
  <si>
    <t>13.8(0.91)³</t>
  </si>
  <si>
    <t>0.02(1.04)³</t>
  </si>
  <si>
    <t>0.012(1.3)⁴</t>
  </si>
  <si>
    <t>2.3(0.97)³</t>
  </si>
  <si>
    <t>24.5(1.16)³</t>
  </si>
  <si>
    <t>53.2(1.07)³</t>
  </si>
  <si>
    <t>13.2(1.16)³</t>
  </si>
  <si>
    <t>6.569(0.8)⁴</t>
  </si>
  <si>
    <t>14.4(0.91)³</t>
  </si>
  <si>
    <t>0.013(1.56)¹</t>
  </si>
  <si>
    <t>0.03(1.2)³</t>
  </si>
  <si>
    <t>0.001(0.6)⁴</t>
  </si>
  <si>
    <t>0.7(0.98)³</t>
  </si>
  <si>
    <t>0.06(1.1)³</t>
  </si>
  <si>
    <t>3.8(1.39)³</t>
  </si>
  <si>
    <t>1.64(0.81)²</t>
  </si>
  <si>
    <t>1.5(0.88)³</t>
  </si>
  <si>
    <t>0.692(0.8)⁴</t>
  </si>
  <si>
    <t>0.38(1.31)³</t>
  </si>
  <si>
    <t>0.04(1.18)³</t>
  </si>
  <si>
    <t>0.018(1.53)³</t>
  </si>
  <si>
    <t>2054(1)³</t>
  </si>
  <si>
    <t>300(1)*²</t>
  </si>
  <si>
    <t>1147.2(1)³</t>
  </si>
  <si>
    <t>6.1(1.44)³</t>
  </si>
  <si>
    <t>3.5(1)³</t>
  </si>
  <si>
    <t>1340.2(1)³</t>
  </si>
  <si>
    <t>69.4(1.11)¹</t>
  </si>
  <si>
    <t>1.7(1.38)³</t>
  </si>
  <si>
    <t>0.307(0.9)⁴</t>
  </si>
  <si>
    <t>539.4(1)³</t>
  </si>
  <si>
    <t>79(1)¹</t>
  </si>
  <si>
    <t>86.2(0.94)³</t>
  </si>
  <si>
    <t>93.041(0.6)⁴</t>
  </si>
  <si>
    <t>44(0.8)³</t>
  </si>
  <si>
    <t>1(0.96)³</t>
  </si>
  <si>
    <t>0.091(0.8)⁴</t>
  </si>
  <si>
    <t>45.6(1)*¹</t>
  </si>
  <si>
    <t>49.3(0.84)¹</t>
  </si>
  <si>
    <t>24.6(0.82)³</t>
  </si>
  <si>
    <t>0.78(1.01)³</t>
  </si>
  <si>
    <t>1.9(1.26)³</t>
  </si>
  <si>
    <t>1433.9(1)³</t>
  </si>
  <si>
    <t>147(1)³</t>
  </si>
  <si>
    <t>0.04(1.16)³</t>
  </si>
  <si>
    <t>3405.1(1)³</t>
  </si>
  <si>
    <t>3360(1)*¹</t>
  </si>
  <si>
    <t>272.4(1)³</t>
  </si>
  <si>
    <t>0.72(1.06)³</t>
  </si>
  <si>
    <t>0.343(1)⁴</t>
  </si>
  <si>
    <t>782.8(1)³</t>
  </si>
  <si>
    <t>10.9(0.9)¹</t>
  </si>
  <si>
    <t>6.49(0.8)⁴</t>
  </si>
  <si>
    <t>967(1)³</t>
  </si>
  <si>
    <t>16.9(1.72)³</t>
  </si>
  <si>
    <t>3.477(1)⁴</t>
  </si>
  <si>
    <t>0.033(1.25)³</t>
  </si>
  <si>
    <t>0.011(0.8)⁴</t>
  </si>
  <si>
    <t>174.7(1)³</t>
  </si>
  <si>
    <t>0.28(0.9)³</t>
  </si>
  <si>
    <t>111.4(0.73)³</t>
  </si>
  <si>
    <t>86.369(0.9)⁴</t>
  </si>
  <si>
    <t>17.7(0.99)¹</t>
  </si>
  <si>
    <t>22.1(0.93)³</t>
  </si>
  <si>
    <t>1.2(1)³</t>
  </si>
  <si>
    <t>422.7(1)³</t>
  </si>
  <si>
    <t>0.05(1.15)³</t>
  </si>
  <si>
    <t>0.019(0.6)⁴</t>
  </si>
  <si>
    <t>0.65(1.02)³</t>
  </si>
  <si>
    <t>0.5(0.98)³</t>
  </si>
  <si>
    <t>0.25(0.89)³</t>
  </si>
  <si>
    <t>0.83(1.17)⁸</t>
  </si>
  <si>
    <t>0.499(1.1)⁴</t>
  </si>
  <si>
    <t>490.9(1)³</t>
  </si>
  <si>
    <t>0.86(1.09)³</t>
  </si>
  <si>
    <t>1.9(0.69)3³</t>
  </si>
  <si>
    <t>1.281(0.6)⁴</t>
  </si>
  <si>
    <t>1.1(1.66)³</t>
  </si>
  <si>
    <t>1(1.28)³</t>
  </si>
  <si>
    <t>2.808(0.6)⁴</t>
  </si>
  <si>
    <t>153.8(1)³</t>
  </si>
  <si>
    <t>3.4(1.73)³</t>
  </si>
  <si>
    <t>8.192(0.8)⁴</t>
  </si>
  <si>
    <t>91.2(1)³</t>
  </si>
  <si>
    <t>11.8(1)³</t>
  </si>
  <si>
    <t>3.6(1)³</t>
  </si>
  <si>
    <t>81.1(1)³</t>
  </si>
  <si>
    <t>30.5(0.89)³</t>
  </si>
  <si>
    <t>0.76(1.14)³</t>
  </si>
  <si>
    <t>0.112(0.7)⁴</t>
  </si>
  <si>
    <t>1036.7(1)³</t>
  </si>
  <si>
    <t>201(1)*¹</t>
  </si>
  <si>
    <t>26.7(1)³</t>
  </si>
  <si>
    <t>34.3(0.83)³</t>
  </si>
  <si>
    <t>7.6(1.16)³</t>
  </si>
  <si>
    <t>2.8(1.41)³</t>
  </si>
  <si>
    <t>27.1(0.97)³</t>
  </si>
  <si>
    <t>25.599(1.4)⁴</t>
  </si>
  <si>
    <t>1.9(0.99)³</t>
  </si>
  <si>
    <t>1.3(1.38)³</t>
  </si>
  <si>
    <t>62.5(1.16)³</t>
  </si>
  <si>
    <t>54.2(0.89)³</t>
  </si>
  <si>
    <t>105.4(0.94)³</t>
  </si>
  <si>
    <t>11.4(1.38)³</t>
  </si>
  <si>
    <t>37.4(1.67)³</t>
  </si>
  <si>
    <t>177.9(0.66)³</t>
  </si>
  <si>
    <t>203(0.75)¹</t>
  </si>
  <si>
    <t>0.51(1.44)³</t>
  </si>
  <si>
    <t>0.652(1.1)⁴</t>
  </si>
  <si>
    <t>22.5(0.64)³</t>
  </si>
  <si>
    <t>173(1)³</t>
  </si>
  <si>
    <t>0.012(1.02)³</t>
  </si>
  <si>
    <t>17.5(1)³</t>
  </si>
  <si>
    <t>0.139(0.63)⁶</t>
  </si>
  <si>
    <t>0.009(0.71)¹</t>
  </si>
  <si>
    <t>0.025(0.78)³</t>
  </si>
  <si>
    <t>193.9(1)³</t>
  </si>
  <si>
    <t>3.9(1.39)³</t>
  </si>
  <si>
    <t>299(1.38)³</t>
  </si>
  <si>
    <t>21.9(0.99)³</t>
  </si>
  <si>
    <t>0.24(1.49)³</t>
  </si>
  <si>
    <t>1226(1)³</t>
  </si>
  <si>
    <t>389.5(0.83)³</t>
  </si>
  <si>
    <t>6.4(0.68)³</t>
  </si>
  <si>
    <t>246.7(1)³</t>
  </si>
  <si>
    <t>172(0.6)¹</t>
  </si>
  <si>
    <t>622.5(1)³</t>
  </si>
  <si>
    <t>1.9(1.15)³</t>
  </si>
  <si>
    <t>3.161(1.4)⁴</t>
  </si>
  <si>
    <t>6.3(1.29)³</t>
  </si>
  <si>
    <t>147.1(1)³</t>
  </si>
  <si>
    <t>4.3(1.47)³</t>
  </si>
  <si>
    <t>193.3(1)³</t>
  </si>
  <si>
    <t>88.8(1)³</t>
  </si>
  <si>
    <t>33.4(1.09)³</t>
  </si>
  <si>
    <t>713.9(1)³</t>
  </si>
  <si>
    <t>0.93(1.8)³</t>
  </si>
  <si>
    <t>0.7(0.7)⁴</t>
  </si>
  <si>
    <t>4.8(1.01)³</t>
  </si>
  <si>
    <t>3.5(1.35)³</t>
  </si>
  <si>
    <t>0.2(0.8)³</t>
  </si>
  <si>
    <t>0.1(0.7)⁸</t>
  </si>
  <si>
    <t>0.202(1.1)⁴</t>
  </si>
  <si>
    <t>414.2(1)³</t>
  </si>
  <si>
    <t>9.423(0.4)⁴</t>
  </si>
  <si>
    <t>1.814(1.4)⁴</t>
  </si>
  <si>
    <t>4.56(0.9)⁴</t>
  </si>
  <si>
    <t>18.87(0.6)⁴</t>
  </si>
  <si>
    <t>10.79(1.3)⁴</t>
  </si>
  <si>
    <t>8.957(1.4)⁴</t>
  </si>
  <si>
    <t>3.628(1.2)⁴</t>
  </si>
  <si>
    <t>382.337(1.1)⁴</t>
  </si>
  <si>
    <t>4.706(1.9)⁴</t>
  </si>
  <si>
    <t>61.7(0.71)¹</t>
  </si>
  <si>
    <t>5.9(1)⁷</t>
  </si>
  <si>
    <t>7.887(0.9)⁴</t>
  </si>
  <si>
    <t>7.088(1.2)⁴</t>
  </si>
  <si>
    <t>6.1(1.24)⁸</t>
  </si>
  <si>
    <t>135(1)*¹</t>
  </si>
  <si>
    <t>32.6(0.92)¹</t>
  </si>
  <si>
    <t>50.321(1)⁴</t>
  </si>
  <si>
    <t>52.8(1.03)¹</t>
  </si>
  <si>
    <t>4.899(1.4)⁴</t>
  </si>
  <si>
    <t>65.6(0.92)⁸</t>
  </si>
  <si>
    <t>3.758(0.4)⁴</t>
  </si>
  <si>
    <t>300(1)*¹</t>
  </si>
  <si>
    <t>9.266(0.7)⁴</t>
  </si>
  <si>
    <t>367(0.91)¹</t>
  </si>
  <si>
    <t>3.487(1.3)⁴</t>
  </si>
  <si>
    <t>4.5(1)⁵</t>
  </si>
  <si>
    <t>9.27(0.7)⁴</t>
  </si>
  <si>
    <t>9.03(1)⁸</t>
  </si>
  <si>
    <r>
      <t>0.0021</t>
    </r>
    <r>
      <rPr>
        <vertAlign val="superscript"/>
        <sz val="14"/>
        <color theme="1"/>
        <rFont val="Times New Roman"/>
        <family val="1"/>
      </rPr>
      <t>3,4</t>
    </r>
  </si>
  <si>
    <t>0.0003³</t>
  </si>
  <si>
    <t>0.035³</t>
  </si>
  <si>
    <t>23.17³</t>
  </si>
  <si>
    <t>0.038³</t>
  </si>
  <si>
    <t>0.128³</t>
  </si>
  <si>
    <t>0.003³</t>
  </si>
  <si>
    <t>0.071³</t>
  </si>
  <si>
    <t>0.041³</t>
  </si>
  <si>
    <t>0.029³</t>
  </si>
  <si>
    <t>0.1275⁴</t>
  </si>
  <si>
    <t>0.742³</t>
  </si>
  <si>
    <t>0.007³</t>
  </si>
  <si>
    <t>0.016³</t>
  </si>
  <si>
    <t>0.172³</t>
  </si>
  <si>
    <t>0.004³</t>
  </si>
  <si>
    <t>0.14³</t>
  </si>
  <si>
    <t>19.54³</t>
  </si>
  <si>
    <t>2.6⁴</t>
  </si>
  <si>
    <t>59.11³</t>
  </si>
  <si>
    <t>0.0004³</t>
  </si>
  <si>
    <t>0.507³</t>
  </si>
  <si>
    <t>187³</t>
  </si>
  <si>
    <t>2.5⁴</t>
  </si>
  <si>
    <t>0.012³</t>
  </si>
  <si>
    <t>0.225³</t>
  </si>
  <si>
    <t>10.96³</t>
  </si>
  <si>
    <t>0.008³</t>
  </si>
  <si>
    <t>0.069³</t>
  </si>
  <si>
    <t>0.014³</t>
  </si>
  <si>
    <t>5.171³</t>
  </si>
  <si>
    <t>4.36³</t>
  </si>
  <si>
    <t>0.0005³</t>
  </si>
  <si>
    <t>54.18³</t>
  </si>
  <si>
    <t>3.237³</t>
  </si>
  <si>
    <t>7³</t>
  </si>
  <si>
    <t>1.95⁴</t>
  </si>
  <si>
    <t>27.88³</t>
  </si>
  <si>
    <t>0.002³</t>
  </si>
  <si>
    <t>0.4172⁴</t>
  </si>
  <si>
    <t>0.442³</t>
  </si>
  <si>
    <t>1.766³</t>
  </si>
  <si>
    <t>0.013³</t>
  </si>
  <si>
    <t>19.72³</t>
  </si>
  <si>
    <t>0.009³</t>
  </si>
  <si>
    <t>0.145³</t>
  </si>
  <si>
    <t>0.98³</t>
  </si>
  <si>
    <t>0.088³</t>
  </si>
  <si>
    <t>7.563³</t>
  </si>
  <si>
    <r>
      <t>0.752</t>
    </r>
    <r>
      <rPr>
        <vertAlign val="superscript"/>
        <sz val="14"/>
        <color theme="1"/>
        <rFont val="Times New Roman"/>
        <family val="1"/>
      </rPr>
      <t>3,4</t>
    </r>
  </si>
  <si>
    <r>
      <t>14.69</t>
    </r>
    <r>
      <rPr>
        <vertAlign val="superscript"/>
        <sz val="14"/>
        <color theme="1"/>
        <rFont val="Times New Roman"/>
        <family val="1"/>
      </rPr>
      <t>3,4</t>
    </r>
  </si>
  <si>
    <t>EFTPCmax (µM)</t>
  </si>
  <si>
    <r>
      <t>BaCl</t>
    </r>
    <r>
      <rPr>
        <b/>
        <vertAlign val="subscript"/>
        <sz val="14"/>
        <color theme="1"/>
        <rFont val="Times New Roman"/>
        <family val="1"/>
      </rPr>
      <t>2</t>
    </r>
  </si>
  <si>
    <t>Risperidone</t>
  </si>
  <si>
    <t>Hernández-Hernández, R. et al. Comparison of two nimodipine formulations in healthy volunteers. J. Hum. Hypertens. 16 Suppl 1, S142-144 (2002).</t>
  </si>
  <si>
    <t>Wishart, D. S. et al. DrugBank: a comprehensive resource for in silico drug discovery and exploration. Nucleic Acids Res. 34, D668-672 (2006).</t>
  </si>
  <si>
    <t>Baksi, A., Edwards, J. &amp; Ahr, G. A comparison of the pharmacokinetics of nisoldipine in elderly and young subjects. Br. J. Clin. Pharmacol. 31, 367–370 (1991).</t>
  </si>
  <si>
    <t>Schulz, M. &amp; Schmoldt, A. Therapeutic and toxic blood concentrations of more than 800 drugs and other xenobiotics. Pharmazie 58, 447–474 (2003).</t>
  </si>
  <si>
    <t>Kramer, J. et al. MICE models: superior to the HERG model in predicting Torsade de Pointes. Sci. Rep. 3, 2100 (2013).</t>
  </si>
  <si>
    <t>Crumb, W. J., Vicente, J., Johannesen, L. &amp; Strauss, D. G. An evaluation of 30 clinical drugs against the comprehensive in vitro Proarrhythmia assay proposed ion channel panel. J. Pharmacol. Toxicol. Methods 81, 251–262 (2016).</t>
  </si>
  <si>
    <t>Schram, G., Pourrier, M., Wang, Z., White, M. &amp; Nattel, S. Barium block of Kir2 and human cardiac inward rectifier currents: evidence for subunit-heteromeric contribution to native currents. Cardiovasc. Res. 59, 328–338 (2003).</t>
  </si>
  <si>
    <t>Antzelevitch, C. et al. Electrophysiological effects of ranolazine, a novel antianginal agent with antiarrhythmic properties. Circulation 110, 904–910 (2004).</t>
  </si>
  <si>
    <t>Obejero-Paz, C. A. et al. Quantitative Profiling of the Effects of Vanoxerine on Human Cardiac Ion Channels and its Application to Cardiac Risk. Sci. Rep. 5, 17623 (2015).</t>
  </si>
  <si>
    <t>*</t>
  </si>
  <si>
    <t>#</t>
  </si>
  <si>
    <r>
      <t>The IC</t>
    </r>
    <r>
      <rPr>
        <vertAlign val="subscript"/>
        <sz val="14"/>
        <color rgb="FF000000"/>
        <rFont val="Times New Roman"/>
        <family val="1"/>
      </rPr>
      <t>50</t>
    </r>
    <r>
      <rPr>
        <sz val="14"/>
        <color rgb="FF000000"/>
        <rFont val="Times New Roman"/>
        <family val="1"/>
      </rPr>
      <t xml:space="preserve"> concentration was not reached in the experiments, and an estimate was computed from the percentage of block at the maximum tested concentration, with h equal to 1.</t>
    </r>
  </si>
  <si>
    <t>Amiodarone</t>
  </si>
  <si>
    <r>
      <t>114</t>
    </r>
    <r>
      <rPr>
        <sz val="14"/>
        <color theme="1"/>
        <rFont val="Calibri"/>
        <family val="2"/>
      </rPr>
      <t>ᴺ</t>
    </r>
  </si>
  <si>
    <r>
      <t>The EFTPC</t>
    </r>
    <r>
      <rPr>
        <vertAlign val="subscript"/>
        <sz val="14"/>
        <color rgb="FF000000"/>
        <rFont val="Times New Roman"/>
        <family val="1"/>
      </rPr>
      <t>max</t>
    </r>
    <r>
      <rPr>
        <sz val="14"/>
        <color rgb="FF000000"/>
        <rFont val="Times New Roman"/>
        <family val="1"/>
      </rPr>
      <t xml:space="preserve"> for Amiodarone was computed by considering C</t>
    </r>
    <r>
      <rPr>
        <vertAlign val="subscript"/>
        <sz val="14"/>
        <color rgb="FF000000"/>
        <rFont val="Times New Roman"/>
        <family val="1"/>
      </rPr>
      <t>max</t>
    </r>
    <r>
      <rPr>
        <sz val="14"/>
        <color rgb="FF000000"/>
        <rFont val="Times New Roman"/>
        <family val="1"/>
      </rPr>
      <t>=2.5 µg/ml</t>
    </r>
    <r>
      <rPr>
        <vertAlign val="superscript"/>
        <sz val="14"/>
        <color rgb="FF000000"/>
        <rFont val="Times New Roman"/>
        <family val="1"/>
      </rPr>
      <t>3</t>
    </r>
    <r>
      <rPr>
        <sz val="14"/>
        <color rgb="FF000000"/>
        <rFont val="Times New Roman"/>
        <family val="1"/>
      </rPr>
      <t xml:space="preserve"> and protein binding  96%</t>
    </r>
    <r>
      <rPr>
        <vertAlign val="superscript"/>
        <sz val="14"/>
        <color rgb="FF000000"/>
        <rFont val="Times New Roman"/>
        <family val="1"/>
      </rPr>
      <t>10</t>
    </r>
  </si>
  <si>
    <r>
      <t>The EFTPCmax for Piperacillin was computed by considering C</t>
    </r>
    <r>
      <rPr>
        <vertAlign val="subscript"/>
        <sz val="14"/>
        <color rgb="FF000000"/>
        <rFont val="Times New Roman"/>
        <family val="1"/>
      </rPr>
      <t>max</t>
    </r>
    <r>
      <rPr>
        <sz val="14"/>
        <color rgb="FF000000"/>
        <rFont val="Times New Roman"/>
        <family val="1"/>
      </rPr>
      <t>=70 µg/ml</t>
    </r>
    <r>
      <rPr>
        <vertAlign val="superscript"/>
        <sz val="14"/>
        <color rgb="FF000000"/>
        <rFont val="Times New Roman"/>
        <family val="1"/>
      </rPr>
      <t>12</t>
    </r>
    <r>
      <rPr>
        <sz val="14"/>
        <color rgb="FF000000"/>
        <rFont val="Times New Roman"/>
        <family val="1"/>
      </rPr>
      <t xml:space="preserve"> and protein binding 16%</t>
    </r>
    <r>
      <rPr>
        <vertAlign val="superscript"/>
        <sz val="14"/>
        <color rgb="FF000000"/>
        <rFont val="Times New Roman"/>
        <family val="1"/>
      </rPr>
      <t>3</t>
    </r>
  </si>
  <si>
    <r>
      <t>0.155</t>
    </r>
    <r>
      <rPr>
        <vertAlign val="superscript"/>
        <sz val="14"/>
        <color theme="1"/>
        <rFont val="Calibri"/>
        <family val="2"/>
      </rPr>
      <t>#</t>
    </r>
  </si>
  <si>
    <r>
      <t>0.001</t>
    </r>
    <r>
      <rPr>
        <vertAlign val="superscript"/>
        <sz val="14"/>
        <color theme="1"/>
        <rFont val="Times New Roman"/>
        <family val="1"/>
      </rPr>
      <t>#</t>
    </r>
  </si>
  <si>
    <r>
      <t>0.0001</t>
    </r>
    <r>
      <rPr>
        <vertAlign val="superscript"/>
        <sz val="14"/>
        <color theme="1"/>
        <rFont val="Times New Roman"/>
        <family val="1"/>
      </rPr>
      <t>#</t>
    </r>
  </si>
  <si>
    <r>
      <t>20.6</t>
    </r>
    <r>
      <rPr>
        <vertAlign val="superscript"/>
        <sz val="14"/>
        <color theme="1"/>
        <rFont val="Times New Roman"/>
        <family val="1"/>
      </rPr>
      <t>#</t>
    </r>
  </si>
  <si>
    <r>
      <t>The EFTPC</t>
    </r>
    <r>
      <rPr>
        <vertAlign val="subscript"/>
        <sz val="14"/>
        <color rgb="FF000000"/>
        <rFont val="Times New Roman"/>
        <family val="1"/>
      </rPr>
      <t>max</t>
    </r>
    <r>
      <rPr>
        <sz val="14"/>
        <color rgb="FF000000"/>
        <rFont val="Times New Roman"/>
        <family val="1"/>
      </rPr>
      <t xml:space="preserve"> for Primidone was computed by considering C</t>
    </r>
    <r>
      <rPr>
        <vertAlign val="subscript"/>
        <sz val="14"/>
        <color rgb="FF000000"/>
        <rFont val="Times New Roman"/>
        <family val="1"/>
      </rPr>
      <t>max</t>
    </r>
    <r>
      <rPr>
        <sz val="14"/>
        <color rgb="FF000000"/>
        <rFont val="Times New Roman"/>
        <family val="1"/>
      </rPr>
      <t>=15 µg/ml</t>
    </r>
    <r>
      <rPr>
        <vertAlign val="superscript"/>
        <sz val="14"/>
        <color rgb="FF000000"/>
        <rFont val="Times New Roman"/>
        <family val="1"/>
      </rPr>
      <t>12</t>
    </r>
    <r>
      <rPr>
        <sz val="14"/>
        <color rgb="FF000000"/>
        <rFont val="Times New Roman"/>
        <family val="1"/>
      </rPr>
      <t xml:space="preserve"> and protein binding 70%</t>
    </r>
    <r>
      <rPr>
        <vertAlign val="superscript"/>
        <sz val="14"/>
        <color rgb="FF000000"/>
        <rFont val="Times New Roman"/>
        <family val="1"/>
      </rPr>
      <t>10</t>
    </r>
  </si>
  <si>
    <r>
      <t>The EFTPC</t>
    </r>
    <r>
      <rPr>
        <vertAlign val="subscript"/>
        <sz val="14"/>
        <color rgb="FF000000"/>
        <rFont val="Times New Roman"/>
        <family val="1"/>
      </rPr>
      <t>max</t>
    </r>
    <r>
      <rPr>
        <sz val="14"/>
        <color rgb="FF000000"/>
        <rFont val="Times New Roman"/>
        <family val="1"/>
      </rPr>
      <t xml:space="preserve"> for Nimodipine was computed by considering C</t>
    </r>
    <r>
      <rPr>
        <vertAlign val="subscript"/>
        <sz val="14"/>
        <color rgb="FF000000"/>
        <rFont val="Times New Roman"/>
        <family val="1"/>
      </rPr>
      <t>max</t>
    </r>
    <r>
      <rPr>
        <sz val="14"/>
        <color rgb="FF000000"/>
        <rFont val="Times New Roman"/>
        <family val="1"/>
      </rPr>
      <t>=10.2 ng/ml</t>
    </r>
    <r>
      <rPr>
        <vertAlign val="superscript"/>
        <sz val="14"/>
        <color rgb="FF000000"/>
        <rFont val="Times New Roman"/>
        <family val="1"/>
      </rPr>
      <t>9</t>
    </r>
    <r>
      <rPr>
        <sz val="14"/>
        <color rgb="FF000000"/>
        <rFont val="Times New Roman"/>
        <family val="1"/>
      </rPr>
      <t xml:space="preserve"> and protein binding 95%</t>
    </r>
    <r>
      <rPr>
        <vertAlign val="superscript"/>
        <sz val="14"/>
        <color rgb="FF000000"/>
        <rFont val="Times New Roman"/>
        <family val="1"/>
      </rPr>
      <t>10</t>
    </r>
  </si>
  <si>
    <r>
      <t>The EFTPC</t>
    </r>
    <r>
      <rPr>
        <vertAlign val="subscript"/>
        <sz val="14"/>
        <color rgb="FF000000"/>
        <rFont val="Times New Roman"/>
        <family val="1"/>
      </rPr>
      <t>max</t>
    </r>
    <r>
      <rPr>
        <sz val="14"/>
        <color rgb="FF000000"/>
        <rFont val="Times New Roman"/>
        <family val="1"/>
      </rPr>
      <t xml:space="preserve"> for Nisolddipine was computed by considering C</t>
    </r>
    <r>
      <rPr>
        <vertAlign val="subscript"/>
        <sz val="14"/>
        <color rgb="FF000000"/>
        <rFont val="Times New Roman"/>
        <family val="1"/>
      </rPr>
      <t>max</t>
    </r>
    <r>
      <rPr>
        <sz val="14"/>
        <color rgb="FF000000"/>
        <rFont val="Times New Roman"/>
        <family val="1"/>
      </rPr>
      <t>=5 ng/ml</t>
    </r>
    <r>
      <rPr>
        <vertAlign val="superscript"/>
        <sz val="14"/>
        <color rgb="FF000000"/>
        <rFont val="Times New Roman"/>
        <family val="1"/>
      </rPr>
      <t>11</t>
    </r>
    <r>
      <rPr>
        <sz val="14"/>
        <color rgb="FF000000"/>
        <rFont val="Times New Roman"/>
        <family val="1"/>
      </rPr>
      <t xml:space="preserve"> and protein binding 99%</t>
    </r>
    <r>
      <rPr>
        <vertAlign val="superscript"/>
        <sz val="14"/>
        <color rgb="FF000000"/>
        <rFont val="Times New Roman"/>
        <family val="1"/>
      </rPr>
      <t>10</t>
    </r>
  </si>
  <si>
    <r>
      <t>The EFTPC</t>
    </r>
    <r>
      <rPr>
        <vertAlign val="subscript"/>
        <sz val="14"/>
        <color rgb="FF000000"/>
        <rFont val="Times New Roman"/>
        <family val="1"/>
      </rPr>
      <t>max</t>
    </r>
    <r>
      <rPr>
        <sz val="14"/>
        <color rgb="FF000000"/>
        <rFont val="Times New Roman"/>
        <family val="1"/>
      </rPr>
      <t xml:space="preserve"> was estimated from C</t>
    </r>
    <r>
      <rPr>
        <vertAlign val="subscript"/>
        <sz val="14"/>
        <color rgb="FF000000"/>
        <rFont val="Times New Roman"/>
        <family val="1"/>
      </rPr>
      <t xml:space="preserve">max </t>
    </r>
    <r>
      <rPr>
        <sz val="14"/>
        <color rgb="FF000000"/>
        <rFont val="Times New Roman"/>
        <family val="1"/>
      </rPr>
      <t>and percentage of protein binding from literature:</t>
    </r>
  </si>
  <si>
    <t>N</t>
  </si>
  <si>
    <r>
      <t>43.3(0.98)</t>
    </r>
    <r>
      <rPr>
        <sz val="14"/>
        <color theme="1"/>
        <rFont val="Calibri"/>
        <family val="2"/>
      </rPr>
      <t>³</t>
    </r>
  </si>
  <si>
    <r>
      <t>0.26(0.99)</t>
    </r>
    <r>
      <rPr>
        <sz val="14"/>
        <color theme="1"/>
        <rFont val="Calibri"/>
        <family val="2"/>
      </rPr>
      <t>³</t>
    </r>
  </si>
  <si>
    <r>
      <t>34.2(0.79)</t>
    </r>
    <r>
      <rPr>
        <sz val="14"/>
        <color theme="1"/>
        <rFont val="Calibri"/>
        <family val="2"/>
      </rPr>
      <t>³</t>
    </r>
  </si>
  <si>
    <r>
      <t>0.002³</t>
    </r>
    <r>
      <rPr>
        <vertAlign val="superscript"/>
        <sz val="14"/>
        <color theme="1"/>
        <rFont val="Times New Roman"/>
        <family val="1"/>
      </rPr>
      <t>,</t>
    </r>
    <r>
      <rPr>
        <sz val="14"/>
        <color theme="1"/>
        <rFont val="Calibri"/>
        <family val="2"/>
      </rPr>
      <t>ᴺ</t>
    </r>
  </si>
  <si>
    <r>
      <rPr>
        <i/>
        <sz val="14"/>
        <color rgb="FF000000"/>
        <rFont val="Times New Roman"/>
        <family val="1"/>
      </rPr>
      <t>In silico</t>
    </r>
    <r>
      <rPr>
        <sz val="14"/>
        <color rgb="FF000000"/>
        <rFont val="Times New Roman"/>
        <family val="1"/>
      </rPr>
      <t xml:space="preserve"> drug trials for Risperidone were run by considering the active moiety of Risperidone and its 9-OH metabolite (Paliperidone), which also affects cardiac ion channels. 
Patients taking  Risperidone orally ehibit plasma level of Paliperidone up to 10 times higher than their plase level of Risperidone</t>
    </r>
    <r>
      <rPr>
        <vertAlign val="superscript"/>
        <sz val="14"/>
        <color rgb="FF000000"/>
        <rFont val="Times New Roman"/>
        <family val="1"/>
      </rPr>
      <t>13</t>
    </r>
    <r>
      <rPr>
        <sz val="14"/>
        <color rgb="FF000000"/>
        <rFont val="Times New Roman"/>
        <family val="1"/>
      </rPr>
      <t>.</t>
    </r>
  </si>
  <si>
    <t>Álamo, C. &amp; López-Muñoz, F. Clinical and Experimental Pharmacology The Pharmacological Role and Clinical Applications of Antipsychotics’ Active Metabolites: Paliperidone versus Risperidone. Clin Exp Pharmacol 3, (2013).</t>
  </si>
  <si>
    <t>Janssen Pharmaceutical internal data base (automated patch-clamp experiments)</t>
  </si>
  <si>
    <t>Janssen Pharmaceutical internal data base (manual patch-clamp experiments)</t>
  </si>
  <si>
    <r>
      <t>IC</t>
    </r>
    <r>
      <rPr>
        <b/>
        <vertAlign val="subscript"/>
        <sz val="18"/>
        <color theme="1"/>
        <rFont val="Times New Roman"/>
        <family val="1"/>
      </rPr>
      <t>50</t>
    </r>
    <r>
      <rPr>
        <b/>
        <sz val="18"/>
        <color theme="1"/>
        <rFont val="Times New Roman"/>
        <family val="1"/>
      </rPr>
      <t>(h)</t>
    </r>
    <r>
      <rPr>
        <b/>
        <vertAlign val="superscript"/>
        <sz val="18"/>
        <color theme="1"/>
        <rFont val="Times New Roman"/>
        <family val="1"/>
      </rPr>
      <t>REF</t>
    </r>
    <r>
      <rPr>
        <b/>
        <sz val="18"/>
        <color theme="1"/>
        <rFont val="Times New Roman"/>
        <family val="1"/>
      </rPr>
      <t>, with IC</t>
    </r>
    <r>
      <rPr>
        <b/>
        <vertAlign val="subscript"/>
        <sz val="18"/>
        <color theme="1"/>
        <rFont val="Times New Roman"/>
        <family val="1"/>
      </rPr>
      <t>50</t>
    </r>
    <r>
      <rPr>
        <b/>
        <sz val="18"/>
        <color theme="1"/>
        <rFont val="Times New Roman"/>
        <family val="1"/>
      </rPr>
      <t xml:space="preserve"> in µM</t>
    </r>
  </si>
  <si>
    <r>
      <t>TdP Risk Category from CredibleMeds</t>
    </r>
    <r>
      <rPr>
        <b/>
        <vertAlign val="superscript"/>
        <sz val="14"/>
        <color rgb="FF000000"/>
        <rFont val="Times New Roman"/>
        <family val="1"/>
      </rPr>
      <t>14</t>
    </r>
  </si>
  <si>
    <r>
      <t xml:space="preserve">High TdP Risk: </t>
    </r>
    <r>
      <rPr>
        <sz val="12"/>
        <color rgb="FF000000"/>
        <rFont val="Times New Roman"/>
        <family val="1"/>
      </rPr>
      <t>the drug prolongs the QT interval and is clearly associated with a known TdP risk, even when taken as recommended</t>
    </r>
  </si>
  <si>
    <r>
      <t xml:space="preserve">Possible TdP Risk: </t>
    </r>
    <r>
      <rPr>
        <sz val="12"/>
        <color rgb="FF000000"/>
        <rFont val="Times New Roman"/>
        <family val="1"/>
      </rPr>
      <t>the drug prolongs the QT interval, but there is a lack of evidence of TdP risk when taken as recommended</t>
    </r>
  </si>
  <si>
    <r>
      <t>Conditional TdP Risk:</t>
    </r>
    <r>
      <rPr>
        <sz val="12"/>
        <color rgb="FF000000"/>
        <rFont val="Times New Roman"/>
        <family val="1"/>
      </rPr>
      <t xml:space="preserve"> the drug is associated with TdP but only under certain circumstances, e.g. excessive dose or interaction with other drugs</t>
    </r>
  </si>
  <si>
    <r>
      <t xml:space="preserve">No TdP Risk: </t>
    </r>
    <r>
      <rPr>
        <sz val="12"/>
        <color rgb="FF000000"/>
        <rFont val="Times New Roman"/>
        <family val="1"/>
      </rPr>
      <t>the drug is not included in any of the CredibleMeds TdP risk categories</t>
    </r>
  </si>
  <si>
    <r>
      <t>Table S3</t>
    </r>
    <r>
      <rPr>
        <sz val="18"/>
        <color rgb="FF000000"/>
        <rFont val="Times New Roman"/>
        <family val="1"/>
      </rPr>
      <t>. IC</t>
    </r>
    <r>
      <rPr>
        <vertAlign val="subscript"/>
        <sz val="18"/>
        <color rgb="FF000000"/>
        <rFont val="Times New Roman"/>
        <family val="1"/>
      </rPr>
      <t>50</t>
    </r>
    <r>
      <rPr>
        <sz val="18"/>
        <color rgb="FF000000"/>
        <rFont val="Times New Roman"/>
        <family val="1"/>
      </rPr>
      <t xml:space="preserve"> and Hill coefficient (h) values used as inputs for the 87 </t>
    </r>
    <r>
      <rPr>
        <i/>
        <sz val="18"/>
        <color rgb="FF000000"/>
        <rFont val="Times New Roman"/>
        <family val="1"/>
      </rPr>
      <t>in silico</t>
    </r>
    <r>
      <rPr>
        <sz val="18"/>
        <color rgb="FF000000"/>
        <rFont val="Times New Roman"/>
        <family val="1"/>
      </rPr>
      <t xml:space="preserve"> drug trials. For each compound, the EFTPC</t>
    </r>
    <r>
      <rPr>
        <vertAlign val="subscript"/>
        <sz val="18"/>
        <color rgb="FF000000"/>
        <rFont val="Times New Roman"/>
        <family val="1"/>
      </rPr>
      <t>max</t>
    </r>
    <r>
      <rPr>
        <sz val="18"/>
        <color rgb="FF000000"/>
        <rFont val="Times New Roman"/>
        <family val="1"/>
      </rPr>
      <t xml:space="preserve"> and TdP risk category are also included. Data come from different sources, and all the references are listed in the table.</t>
    </r>
  </si>
  <si>
    <r>
      <t>1</t>
    </r>
    <r>
      <rPr>
        <vertAlign val="superscript"/>
        <sz val="14"/>
        <color theme="1"/>
        <rFont val="Times New Roman"/>
        <family val="1"/>
      </rPr>
      <t>##</t>
    </r>
  </si>
  <si>
    <t>NC</t>
  </si>
  <si>
    <t>##</t>
  </si>
  <si>
    <r>
      <t>Since BaCl</t>
    </r>
    <r>
      <rPr>
        <vertAlign val="subscript"/>
        <sz val="14"/>
        <color rgb="FF000000"/>
        <rFont val="Times New Roman"/>
        <family val="1"/>
      </rPr>
      <t>2</t>
    </r>
    <r>
      <rPr>
        <sz val="14"/>
        <color rgb="FF000000"/>
        <rFont val="Times New Roman"/>
        <family val="1"/>
      </rPr>
      <t xml:space="preserve"> is not a clinical drug, we considered EFTPC</t>
    </r>
    <r>
      <rPr>
        <vertAlign val="subscript"/>
        <sz val="14"/>
        <color rgb="FF000000"/>
        <rFont val="Times New Roman"/>
        <family val="1"/>
      </rPr>
      <t>max</t>
    </r>
    <r>
      <rPr>
        <sz val="14"/>
        <color rgb="FF000000"/>
        <rFont val="Times New Roman"/>
        <family val="1"/>
      </rPr>
      <t>= 1</t>
    </r>
    <r>
      <rPr>
        <sz val="14"/>
        <color rgb="FF000000"/>
        <rFont val="Calibri"/>
        <family val="2"/>
      </rPr>
      <t>µM</t>
    </r>
  </si>
  <si>
    <t>Xu, W. &amp; Lipscombe, D. Neuronal Ca(V)1.3alpha(1) L-Type Channels Activate at Relatively Hyperpolarized Membrane Potentials and Are Incompletely Inhibited by Dihydropyridines. J. Neurosci. 21, 5944–5951 (2001).</t>
  </si>
  <si>
    <r>
      <t xml:space="preserve">Not Classified: </t>
    </r>
    <r>
      <rPr>
        <sz val="12"/>
        <color rgb="FF000000"/>
        <rFont val="Times New Roman"/>
        <family val="1"/>
      </rPr>
      <t>the drug was reviewed by CredibleMeds but the evidence available was not enough to assign it to any of the previous categories</t>
    </r>
  </si>
  <si>
    <t>Woosley, R., and Romer, K. (1999). www.crediblemeds.org, QTdrugs List. AZCERT, Inc. 1822 Innov. Park Dr., Oro Val. AZ 85755. Available online at: www.crediblemeds.org (Accessed July 1, 2017).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</si>
</sst>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0.0"/>
  </numFmts>
  <fonts count="25" x14ac:knownFonts="1">
    <font>
      <sz val="11"/>
      <color rgb="FF000000"/>
      <name val="Calibri"/>
      <family val="2"/>
      <charset val="1"/>
    </font>
    <font>
      <sz val="14"/>
      <color theme="1"/>
      <name val="Times New Roman"/>
      <family val="1"/>
    </font>
    <font>
      <vertAlign val="superscript"/>
      <sz val="14"/>
      <color theme="1"/>
      <name val="Times New Roman"/>
      <family val="1"/>
    </font>
    <font>
      <b/>
      <sz val="18"/>
      <color theme="1"/>
      <name val="Times New Roman"/>
      <family val="1"/>
    </font>
    <font>
      <b/>
      <vertAlign val="subscript"/>
      <sz val="18"/>
      <color theme="1"/>
      <name val="Times New Roman"/>
      <family val="1"/>
    </font>
    <font>
      <vertAlign val="superscript"/>
      <sz val="14"/>
      <color theme="1"/>
      <name val="Calibri"/>
      <family val="2"/>
    </font>
    <font>
      <sz val="14"/>
      <color theme="1"/>
      <name val="Calibri"/>
      <family val="2"/>
    </font>
    <font>
      <sz val="11"/>
      <color rgb="FF000000"/>
      <name val="Times New Roman"/>
      <family val="1"/>
    </font>
    <font>
      <b/>
      <sz val="14"/>
      <color theme="1"/>
      <name val="Times New Roman"/>
      <family val="1"/>
    </font>
    <font>
      <b/>
      <vertAlign val="subscript"/>
      <sz val="14"/>
      <color theme="1"/>
      <name val="Times New Roman"/>
      <family val="1"/>
    </font>
    <font>
      <sz val="12"/>
      <color rgb="FF000000"/>
      <name val="Times New Roman"/>
      <family val="1"/>
    </font>
    <font>
      <sz val="14"/>
      <color rgb="FF000000"/>
      <name val="Times New Roman"/>
      <family val="1"/>
    </font>
    <font>
      <sz val="16"/>
      <color rgb="FF000000"/>
      <name val="Times New Roman"/>
      <family val="1"/>
    </font>
    <font>
      <b/>
      <sz val="16"/>
      <color rgb="FF000000"/>
      <name val="Times New Roman"/>
      <family val="1"/>
    </font>
    <font>
      <vertAlign val="subscript"/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vertAlign val="superscript"/>
      <sz val="14"/>
      <color rgb="FF000000"/>
      <name val="Times New Roman"/>
      <family val="1"/>
    </font>
    <font>
      <sz val="14"/>
      <color rgb="FF000000"/>
      <name val="Calibri"/>
      <family val="2"/>
    </font>
    <font>
      <i/>
      <sz val="14"/>
      <color rgb="FF000000"/>
      <name val="Times New Roman"/>
      <family val="1"/>
    </font>
    <font>
      <b/>
      <vertAlign val="superscript"/>
      <sz val="18"/>
      <color theme="1"/>
      <name val="Times New Roman"/>
      <family val="1"/>
    </font>
    <font>
      <b/>
      <vertAlign val="superscript"/>
      <sz val="14"/>
      <color rgb="FF000000"/>
      <name val="Times New Roman"/>
      <family val="1"/>
    </font>
    <font>
      <b/>
      <sz val="18"/>
      <color rgb="FF000000"/>
      <name val="Times New Roman"/>
      <family val="1"/>
    </font>
    <font>
      <sz val="18"/>
      <color rgb="FF000000"/>
      <name val="Times New Roman"/>
      <family val="1"/>
    </font>
    <font>
      <vertAlign val="subscript"/>
      <sz val="18"/>
      <color rgb="FF000000"/>
      <name val="Times New Roman"/>
      <family val="1"/>
    </font>
    <font>
      <i/>
      <sz val="18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Border="1"/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NumberFormat="1" applyFont="1" applyFill="1" applyBorder="1"/>
    <xf numFmtId="2" fontId="1" fillId="0" borderId="0" xfId="0" applyNumberFormat="1" applyFont="1" applyFill="1" applyBorder="1"/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1" fillId="0" borderId="0" xfId="0" applyFont="1"/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5" fontId="6" fillId="0" borderId="2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6" fontId="1" fillId="0" borderId="2" xfId="0" applyNumberFormat="1" applyFont="1" applyFill="1" applyBorder="1" applyAlignment="1">
      <alignment horizontal="center" vertical="center"/>
    </xf>
    <xf numFmtId="165" fontId="1" fillId="0" borderId="2" xfId="0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66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6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99FF"/>
      <color rgb="FFFF3399"/>
      <color rgb="FFFFFF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cols>
    <col min="1" max="1" width="100.5703125" customWidth="1"/>
  </cols>
  <sheetData>
    <row r="1" spans="1:1" ht="99" x14ac:dyDescent="0.25">
      <c r="A1" s="22" t="s">
        <v>432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9"/>
  <sheetViews>
    <sheetView workbookViewId="0">
      <selection sqref="A1:B2"/>
    </sheetView>
  </sheetViews>
  <sheetFormatPr defaultRowHeight="18.75" x14ac:dyDescent="0.3"/>
  <cols>
    <col min="1" max="1" width="7.140625" style="3" customWidth="1"/>
    <col min="2" max="2" width="26.28515625" style="3" customWidth="1"/>
    <col min="3" max="9" width="17.28515625" style="4" customWidth="1"/>
    <col min="10" max="10" width="18.5703125" style="5" customWidth="1"/>
    <col min="11" max="11" width="17.42578125" style="3" customWidth="1"/>
    <col min="12" max="16384" width="9.140625" style="2"/>
  </cols>
  <sheetData>
    <row r="1" spans="1:11" s="1" customFormat="1" ht="36.75" customHeight="1" x14ac:dyDescent="0.3">
      <c r="A1" s="44" t="s">
        <v>71</v>
      </c>
      <c r="B1" s="45"/>
      <c r="C1" s="39" t="s">
        <v>426</v>
      </c>
      <c r="D1" s="25"/>
      <c r="E1" s="25"/>
      <c r="F1" s="25"/>
      <c r="G1" s="25"/>
      <c r="H1" s="25"/>
      <c r="I1" s="25"/>
      <c r="J1" s="40" t="s">
        <v>390</v>
      </c>
      <c r="K1" s="24" t="s">
        <v>72</v>
      </c>
    </row>
    <row r="2" spans="1:11" s="1" customFormat="1" ht="36.75" customHeight="1" x14ac:dyDescent="0.3">
      <c r="A2" s="45"/>
      <c r="B2" s="45"/>
      <c r="C2" s="6" t="s">
        <v>84</v>
      </c>
      <c r="D2" s="6" t="s">
        <v>85</v>
      </c>
      <c r="E2" s="6" t="s">
        <v>86</v>
      </c>
      <c r="F2" s="6" t="s">
        <v>87</v>
      </c>
      <c r="G2" s="6" t="s">
        <v>88</v>
      </c>
      <c r="H2" s="6" t="s">
        <v>89</v>
      </c>
      <c r="I2" s="6" t="s">
        <v>90</v>
      </c>
      <c r="J2" s="41"/>
      <c r="K2" s="25"/>
    </row>
    <row r="3" spans="1:11" ht="38.25" customHeight="1" x14ac:dyDescent="0.3">
      <c r="A3" s="42">
        <v>1</v>
      </c>
      <c r="B3" s="13" t="s">
        <v>43</v>
      </c>
      <c r="C3" s="11" t="s">
        <v>91</v>
      </c>
      <c r="D3" s="11" t="s">
        <v>241</v>
      </c>
      <c r="E3" s="11" t="s">
        <v>242</v>
      </c>
      <c r="F3" s="11"/>
      <c r="G3" s="11"/>
      <c r="H3" s="11"/>
      <c r="I3" s="11"/>
      <c r="J3" s="29" t="s">
        <v>409</v>
      </c>
      <c r="K3" s="32">
        <v>1</v>
      </c>
    </row>
    <row r="4" spans="1:11" ht="38.25" customHeight="1" x14ac:dyDescent="0.3">
      <c r="A4" s="43"/>
      <c r="B4" s="13" t="s">
        <v>44</v>
      </c>
      <c r="C4" s="11" t="s">
        <v>92</v>
      </c>
      <c r="D4" s="11" t="s">
        <v>158</v>
      </c>
      <c r="E4" s="11" t="s">
        <v>243</v>
      </c>
      <c r="F4" s="11" t="s">
        <v>311</v>
      </c>
      <c r="G4" s="11"/>
      <c r="H4" s="11" t="s">
        <v>331</v>
      </c>
      <c r="I4" s="11"/>
      <c r="J4" s="28"/>
      <c r="K4" s="33"/>
    </row>
    <row r="5" spans="1:11" ht="38.25" customHeight="1" x14ac:dyDescent="0.3">
      <c r="A5" s="13">
        <f>A3+1</f>
        <v>2</v>
      </c>
      <c r="B5" s="13" t="s">
        <v>0</v>
      </c>
      <c r="C5" s="11" t="s">
        <v>93</v>
      </c>
      <c r="D5" s="11" t="s">
        <v>159</v>
      </c>
      <c r="E5" s="11" t="s">
        <v>244</v>
      </c>
      <c r="F5" s="11"/>
      <c r="G5" s="11"/>
      <c r="H5" s="11"/>
      <c r="I5" s="11"/>
      <c r="J5" s="10" t="s">
        <v>340</v>
      </c>
      <c r="K5" s="7">
        <v>1</v>
      </c>
    </row>
    <row r="6" spans="1:11" ht="38.25" customHeight="1" x14ac:dyDescent="0.3">
      <c r="A6" s="13">
        <f t="shared" ref="A6:A50" si="0">A5+1</f>
        <v>3</v>
      </c>
      <c r="B6" s="13" t="s">
        <v>391</v>
      </c>
      <c r="C6" s="11" t="s">
        <v>94</v>
      </c>
      <c r="D6" s="11" t="s">
        <v>160</v>
      </c>
      <c r="E6" s="11" t="s">
        <v>94</v>
      </c>
      <c r="F6" s="11" t="s">
        <v>94</v>
      </c>
      <c r="G6" s="11"/>
      <c r="H6" s="11"/>
      <c r="I6" s="11" t="s">
        <v>336</v>
      </c>
      <c r="J6" s="8" t="s">
        <v>433</v>
      </c>
      <c r="K6" s="7">
        <v>0</v>
      </c>
    </row>
    <row r="7" spans="1:11" ht="38.25" customHeight="1" x14ac:dyDescent="0.3">
      <c r="A7" s="42">
        <f>A6+1</f>
        <v>4</v>
      </c>
      <c r="B7" s="13" t="s">
        <v>45</v>
      </c>
      <c r="C7" s="11" t="s">
        <v>95</v>
      </c>
      <c r="D7" s="11" t="s">
        <v>161</v>
      </c>
      <c r="E7" s="11" t="s">
        <v>245</v>
      </c>
      <c r="F7" s="11" t="s">
        <v>94</v>
      </c>
      <c r="G7" s="11"/>
      <c r="H7" s="11"/>
      <c r="I7" s="11"/>
      <c r="J7" s="35" t="s">
        <v>341</v>
      </c>
      <c r="K7" s="26">
        <v>1</v>
      </c>
    </row>
    <row r="8" spans="1:11" ht="38.25" customHeight="1" x14ac:dyDescent="0.3">
      <c r="A8" s="43"/>
      <c r="B8" s="13" t="s">
        <v>46</v>
      </c>
      <c r="C8" s="11" t="s">
        <v>96</v>
      </c>
      <c r="D8" s="11" t="s">
        <v>162</v>
      </c>
      <c r="E8" s="11" t="s">
        <v>245</v>
      </c>
      <c r="F8" s="11"/>
      <c r="G8" s="11"/>
      <c r="H8" s="11"/>
      <c r="I8" s="11"/>
      <c r="J8" s="27"/>
      <c r="K8" s="27"/>
    </row>
    <row r="9" spans="1:11" ht="38.25" customHeight="1" x14ac:dyDescent="0.3">
      <c r="A9" s="43"/>
      <c r="B9" s="13" t="s">
        <v>47</v>
      </c>
      <c r="C9" s="11" t="s">
        <v>97</v>
      </c>
      <c r="D9" s="11" t="s">
        <v>163</v>
      </c>
      <c r="E9" s="11" t="s">
        <v>246</v>
      </c>
      <c r="F9" s="11" t="s">
        <v>312</v>
      </c>
      <c r="G9" s="11"/>
      <c r="H9" s="11"/>
      <c r="I9" s="11"/>
      <c r="J9" s="28"/>
      <c r="K9" s="28"/>
    </row>
    <row r="10" spans="1:11" ht="38.25" customHeight="1" x14ac:dyDescent="0.3">
      <c r="A10" s="13">
        <f>A7+1</f>
        <v>5</v>
      </c>
      <c r="B10" s="13" t="s">
        <v>11</v>
      </c>
      <c r="C10" s="11"/>
      <c r="D10" s="11" t="s">
        <v>164</v>
      </c>
      <c r="E10" s="11" t="s">
        <v>247</v>
      </c>
      <c r="F10" s="11"/>
      <c r="G10" s="11"/>
      <c r="H10" s="11"/>
      <c r="I10" s="11"/>
      <c r="J10" s="11" t="s">
        <v>342</v>
      </c>
      <c r="K10" s="7">
        <v>0</v>
      </c>
    </row>
    <row r="11" spans="1:11" ht="38.25" customHeight="1" x14ac:dyDescent="0.3">
      <c r="A11" s="42">
        <f>A10+1</f>
        <v>6</v>
      </c>
      <c r="B11" s="13" t="s">
        <v>48</v>
      </c>
      <c r="C11" s="11"/>
      <c r="D11" s="11" t="s">
        <v>165</v>
      </c>
      <c r="E11" s="11" t="s">
        <v>248</v>
      </c>
      <c r="F11" s="11"/>
      <c r="G11" s="11"/>
      <c r="H11" s="11"/>
      <c r="I11" s="11"/>
      <c r="J11" s="35" t="s">
        <v>343</v>
      </c>
      <c r="K11" s="26">
        <v>1</v>
      </c>
    </row>
    <row r="12" spans="1:11" ht="38.25" customHeight="1" x14ac:dyDescent="0.3">
      <c r="A12" s="43"/>
      <c r="B12" s="13" t="s">
        <v>49</v>
      </c>
      <c r="C12" s="11"/>
      <c r="D12" s="11" t="s">
        <v>166</v>
      </c>
      <c r="E12" s="11" t="s">
        <v>249</v>
      </c>
      <c r="F12" s="11" t="s">
        <v>313</v>
      </c>
      <c r="G12" s="11"/>
      <c r="H12" s="11"/>
      <c r="I12" s="11" t="s">
        <v>337</v>
      </c>
      <c r="J12" s="28"/>
      <c r="K12" s="28"/>
    </row>
    <row r="13" spans="1:11" ht="38.25" customHeight="1" x14ac:dyDescent="0.3">
      <c r="A13" s="13">
        <f>A11+1</f>
        <v>7</v>
      </c>
      <c r="B13" s="13" t="s">
        <v>9</v>
      </c>
      <c r="C13" s="11"/>
      <c r="D13" s="11" t="s">
        <v>167</v>
      </c>
      <c r="E13" s="11" t="s">
        <v>250</v>
      </c>
      <c r="F13" s="11"/>
      <c r="G13" s="11"/>
      <c r="H13" s="11"/>
      <c r="I13" s="11"/>
      <c r="J13" s="9" t="s">
        <v>344</v>
      </c>
      <c r="K13" s="7">
        <v>1</v>
      </c>
    </row>
    <row r="14" spans="1:11" ht="38.25" customHeight="1" x14ac:dyDescent="0.3">
      <c r="A14" s="42">
        <f>A13+1</f>
        <v>8</v>
      </c>
      <c r="B14" s="13" t="s">
        <v>50</v>
      </c>
      <c r="C14" s="11"/>
      <c r="D14" s="11" t="s">
        <v>168</v>
      </c>
      <c r="E14" s="11" t="s">
        <v>251</v>
      </c>
      <c r="F14" s="11"/>
      <c r="G14" s="11"/>
      <c r="H14" s="11"/>
      <c r="I14" s="11"/>
      <c r="J14" s="35" t="s">
        <v>345</v>
      </c>
      <c r="K14" s="26">
        <v>1</v>
      </c>
    </row>
    <row r="15" spans="1:11" ht="38.25" customHeight="1" x14ac:dyDescent="0.3">
      <c r="A15" s="43"/>
      <c r="B15" s="13" t="s">
        <v>51</v>
      </c>
      <c r="C15" s="11"/>
      <c r="D15" s="11" t="s">
        <v>169</v>
      </c>
      <c r="E15" s="11"/>
      <c r="F15" s="11"/>
      <c r="G15" s="11"/>
      <c r="H15" s="11"/>
      <c r="I15" s="11"/>
      <c r="J15" s="28"/>
      <c r="K15" s="28"/>
    </row>
    <row r="16" spans="1:11" ht="38.25" customHeight="1" x14ac:dyDescent="0.3">
      <c r="A16" s="13">
        <f>A14+1</f>
        <v>9</v>
      </c>
      <c r="B16" s="13" t="s">
        <v>10</v>
      </c>
      <c r="C16" s="11" t="s">
        <v>98</v>
      </c>
      <c r="D16" s="11" t="s">
        <v>170</v>
      </c>
      <c r="E16" s="11" t="s">
        <v>252</v>
      </c>
      <c r="F16" s="11"/>
      <c r="G16" s="11"/>
      <c r="H16" s="11"/>
      <c r="I16" s="11"/>
      <c r="J16" s="9" t="s">
        <v>346</v>
      </c>
      <c r="K16" s="7">
        <v>2</v>
      </c>
    </row>
    <row r="17" spans="1:11" ht="38.25" customHeight="1" x14ac:dyDescent="0.3">
      <c r="A17" s="13">
        <f t="shared" si="0"/>
        <v>10</v>
      </c>
      <c r="B17" s="13" t="s">
        <v>12</v>
      </c>
      <c r="C17" s="11" t="s">
        <v>99</v>
      </c>
      <c r="D17" s="11" t="s">
        <v>171</v>
      </c>
      <c r="E17" s="11" t="s">
        <v>253</v>
      </c>
      <c r="F17" s="11"/>
      <c r="G17" s="11"/>
      <c r="H17" s="11"/>
      <c r="I17" s="11"/>
      <c r="J17" s="9" t="s">
        <v>347</v>
      </c>
      <c r="K17" s="7">
        <v>2</v>
      </c>
    </row>
    <row r="18" spans="1:11" ht="38.25" customHeight="1" x14ac:dyDescent="0.3">
      <c r="A18" s="13">
        <f>A17+1</f>
        <v>11</v>
      </c>
      <c r="B18" s="13" t="s">
        <v>13</v>
      </c>
      <c r="C18" s="11" t="s">
        <v>100</v>
      </c>
      <c r="D18" s="11" t="s">
        <v>172</v>
      </c>
      <c r="E18" s="11" t="s">
        <v>254</v>
      </c>
      <c r="F18" s="11"/>
      <c r="G18" s="11"/>
      <c r="H18" s="11"/>
      <c r="I18" s="11"/>
      <c r="J18" s="9" t="s">
        <v>348</v>
      </c>
      <c r="K18" s="7">
        <v>0</v>
      </c>
    </row>
    <row r="19" spans="1:11" ht="38.25" customHeight="1" x14ac:dyDescent="0.3">
      <c r="A19" s="42">
        <f>A18+1</f>
        <v>12</v>
      </c>
      <c r="B19" s="13" t="s">
        <v>52</v>
      </c>
      <c r="C19" s="11" t="s">
        <v>101</v>
      </c>
      <c r="D19" s="11" t="s">
        <v>173</v>
      </c>
      <c r="E19" s="11" t="s">
        <v>255</v>
      </c>
      <c r="F19" s="11"/>
      <c r="G19" s="11"/>
      <c r="H19" s="11"/>
      <c r="I19" s="11"/>
      <c r="J19" s="38" t="s">
        <v>349</v>
      </c>
      <c r="K19" s="26">
        <v>0</v>
      </c>
    </row>
    <row r="20" spans="1:11" ht="38.25" customHeight="1" x14ac:dyDescent="0.3">
      <c r="A20" s="43"/>
      <c r="B20" s="13" t="s">
        <v>53</v>
      </c>
      <c r="C20" s="11"/>
      <c r="D20" s="11" t="s">
        <v>174</v>
      </c>
      <c r="E20" s="11" t="s">
        <v>256</v>
      </c>
      <c r="F20" s="11"/>
      <c r="G20" s="11"/>
      <c r="H20" s="11"/>
      <c r="I20" s="11"/>
      <c r="J20" s="28"/>
      <c r="K20" s="28"/>
    </row>
    <row r="21" spans="1:11" ht="38.25" customHeight="1" x14ac:dyDescent="0.3">
      <c r="A21" s="13">
        <f>A19+1</f>
        <v>13</v>
      </c>
      <c r="B21" s="13" t="s">
        <v>14</v>
      </c>
      <c r="C21" s="11" t="s">
        <v>102</v>
      </c>
      <c r="D21" s="11" t="s">
        <v>175</v>
      </c>
      <c r="E21" s="11" t="s">
        <v>257</v>
      </c>
      <c r="F21" s="11"/>
      <c r="G21" s="11"/>
      <c r="H21" s="11"/>
      <c r="I21" s="11"/>
      <c r="J21" s="9" t="s">
        <v>350</v>
      </c>
      <c r="K21" s="7">
        <v>1</v>
      </c>
    </row>
    <row r="22" spans="1:11" ht="38.25" customHeight="1" x14ac:dyDescent="0.3">
      <c r="A22" s="42">
        <f t="shared" si="0"/>
        <v>14</v>
      </c>
      <c r="B22" s="13" t="s">
        <v>54</v>
      </c>
      <c r="C22" s="11" t="s">
        <v>103</v>
      </c>
      <c r="D22" s="11" t="s">
        <v>176</v>
      </c>
      <c r="E22" s="11" t="s">
        <v>258</v>
      </c>
      <c r="F22" s="11"/>
      <c r="G22" s="11" t="s">
        <v>325</v>
      </c>
      <c r="H22" s="11" t="s">
        <v>332</v>
      </c>
      <c r="I22" s="11"/>
      <c r="J22" s="30" t="s">
        <v>339</v>
      </c>
      <c r="K22" s="26">
        <v>1</v>
      </c>
    </row>
    <row r="23" spans="1:11" ht="38.25" customHeight="1" x14ac:dyDescent="0.3">
      <c r="A23" s="43"/>
      <c r="B23" s="13" t="s">
        <v>55</v>
      </c>
      <c r="C23" s="11" t="s">
        <v>104</v>
      </c>
      <c r="D23" s="11" t="s">
        <v>177</v>
      </c>
      <c r="E23" s="11" t="s">
        <v>259</v>
      </c>
      <c r="F23" s="11"/>
      <c r="G23" s="11"/>
      <c r="H23" s="11"/>
      <c r="I23" s="11"/>
      <c r="J23" s="31"/>
      <c r="K23" s="27"/>
    </row>
    <row r="24" spans="1:11" ht="38.25" customHeight="1" x14ac:dyDescent="0.3">
      <c r="A24" s="43"/>
      <c r="B24" s="13" t="s">
        <v>56</v>
      </c>
      <c r="C24" s="11"/>
      <c r="D24" s="11" t="s">
        <v>178</v>
      </c>
      <c r="E24" s="11"/>
      <c r="F24" s="11"/>
      <c r="G24" s="11"/>
      <c r="H24" s="11"/>
      <c r="I24" s="11"/>
      <c r="J24" s="31"/>
      <c r="K24" s="28"/>
    </row>
    <row r="25" spans="1:11" ht="38.25" customHeight="1" x14ac:dyDescent="0.3">
      <c r="A25" s="13">
        <f>A22+1</f>
        <v>15</v>
      </c>
      <c r="B25" s="13" t="s">
        <v>15</v>
      </c>
      <c r="C25" s="11" t="s">
        <v>105</v>
      </c>
      <c r="D25" s="11" t="s">
        <v>179</v>
      </c>
      <c r="E25" s="11" t="s">
        <v>260</v>
      </c>
      <c r="F25" s="11"/>
      <c r="G25" s="11"/>
      <c r="H25" s="11"/>
      <c r="I25" s="11"/>
      <c r="J25" s="9" t="s">
        <v>351</v>
      </c>
      <c r="K25" s="7">
        <v>1</v>
      </c>
    </row>
    <row r="26" spans="1:11" ht="38.25" customHeight="1" x14ac:dyDescent="0.3">
      <c r="A26" s="13">
        <f>A25+1</f>
        <v>16</v>
      </c>
      <c r="B26" s="13" t="s">
        <v>17</v>
      </c>
      <c r="C26" s="11" t="s">
        <v>106</v>
      </c>
      <c r="D26" s="11" t="s">
        <v>180</v>
      </c>
      <c r="E26" s="11" t="s">
        <v>261</v>
      </c>
      <c r="F26" s="11"/>
      <c r="G26" s="11"/>
      <c r="H26" s="11"/>
      <c r="I26" s="11"/>
      <c r="J26" s="9" t="s">
        <v>352</v>
      </c>
      <c r="K26" s="7">
        <v>1</v>
      </c>
    </row>
    <row r="27" spans="1:11" ht="38.25" customHeight="1" x14ac:dyDescent="0.3">
      <c r="A27" s="13">
        <f t="shared" si="0"/>
        <v>17</v>
      </c>
      <c r="B27" s="13" t="s">
        <v>16</v>
      </c>
      <c r="C27" s="11" t="s">
        <v>107</v>
      </c>
      <c r="D27" s="11" t="s">
        <v>181</v>
      </c>
      <c r="E27" s="11" t="s">
        <v>262</v>
      </c>
      <c r="F27" s="11"/>
      <c r="G27" s="11"/>
      <c r="H27" s="11"/>
      <c r="I27" s="11"/>
      <c r="J27" s="9" t="s">
        <v>352</v>
      </c>
      <c r="K27" s="7">
        <v>0</v>
      </c>
    </row>
    <row r="28" spans="1:11" ht="38.25" customHeight="1" x14ac:dyDescent="0.3">
      <c r="A28" s="42">
        <f>A27+1</f>
        <v>18</v>
      </c>
      <c r="B28" s="13" t="s">
        <v>57</v>
      </c>
      <c r="C28" s="11" t="s">
        <v>108</v>
      </c>
      <c r="D28" s="11" t="s">
        <v>182</v>
      </c>
      <c r="E28" s="11" t="s">
        <v>263</v>
      </c>
      <c r="F28" s="11"/>
      <c r="G28" s="11"/>
      <c r="H28" s="11"/>
      <c r="I28" s="11"/>
      <c r="J28" s="35" t="s">
        <v>388</v>
      </c>
      <c r="K28" s="26">
        <v>1</v>
      </c>
    </row>
    <row r="29" spans="1:11" ht="38.25" customHeight="1" x14ac:dyDescent="0.3">
      <c r="A29" s="43"/>
      <c r="B29" s="13" t="s">
        <v>58</v>
      </c>
      <c r="C29" s="11" t="s">
        <v>109</v>
      </c>
      <c r="D29" s="11" t="s">
        <v>183</v>
      </c>
      <c r="E29" s="11" t="s">
        <v>263</v>
      </c>
      <c r="F29" s="11"/>
      <c r="G29" s="11"/>
      <c r="H29" s="11"/>
      <c r="I29" s="11"/>
      <c r="J29" s="27"/>
      <c r="K29" s="27"/>
    </row>
    <row r="30" spans="1:11" ht="38.25" customHeight="1" x14ac:dyDescent="0.3">
      <c r="A30" s="43"/>
      <c r="B30" s="13" t="s">
        <v>59</v>
      </c>
      <c r="C30" s="11" t="s">
        <v>110</v>
      </c>
      <c r="D30" s="11" t="s">
        <v>184</v>
      </c>
      <c r="E30" s="11" t="s">
        <v>264</v>
      </c>
      <c r="F30" s="11" t="s">
        <v>314</v>
      </c>
      <c r="G30" s="11"/>
      <c r="H30" s="11" t="s">
        <v>333</v>
      </c>
      <c r="I30" s="11"/>
      <c r="J30" s="28"/>
      <c r="K30" s="28"/>
    </row>
    <row r="31" spans="1:11" ht="38.25" customHeight="1" x14ac:dyDescent="0.3">
      <c r="A31" s="13">
        <f>A28+1</f>
        <v>19</v>
      </c>
      <c r="B31" s="13" t="s">
        <v>18</v>
      </c>
      <c r="C31" s="11" t="s">
        <v>111</v>
      </c>
      <c r="D31" s="11" t="s">
        <v>185</v>
      </c>
      <c r="E31" s="11" t="s">
        <v>265</v>
      </c>
      <c r="F31" s="11"/>
      <c r="G31" s="11"/>
      <c r="H31" s="11"/>
      <c r="I31" s="11"/>
      <c r="J31" s="9" t="s">
        <v>353</v>
      </c>
      <c r="K31" s="7">
        <v>1</v>
      </c>
    </row>
    <row r="32" spans="1:11" ht="38.25" customHeight="1" x14ac:dyDescent="0.3">
      <c r="A32" s="13">
        <f t="shared" si="0"/>
        <v>20</v>
      </c>
      <c r="B32" s="13" t="s">
        <v>19</v>
      </c>
      <c r="C32" s="11" t="s">
        <v>112</v>
      </c>
      <c r="D32" s="11" t="s">
        <v>186</v>
      </c>
      <c r="E32" s="11" t="s">
        <v>266</v>
      </c>
      <c r="F32" s="11"/>
      <c r="G32" s="11"/>
      <c r="H32" s="11"/>
      <c r="I32" s="11"/>
      <c r="J32" s="9" t="s">
        <v>354</v>
      </c>
      <c r="K32" s="7">
        <v>1</v>
      </c>
    </row>
    <row r="33" spans="1:11" ht="38.25" customHeight="1" x14ac:dyDescent="0.3">
      <c r="A33" s="13">
        <f t="shared" si="0"/>
        <v>21</v>
      </c>
      <c r="B33" s="13" t="s">
        <v>1</v>
      </c>
      <c r="C33" s="11" t="s">
        <v>113</v>
      </c>
      <c r="D33" s="11" t="s">
        <v>187</v>
      </c>
      <c r="E33" s="11" t="s">
        <v>267</v>
      </c>
      <c r="F33" s="11"/>
      <c r="G33" s="11"/>
      <c r="H33" s="11"/>
      <c r="I33" s="11"/>
      <c r="J33" s="11" t="s">
        <v>355</v>
      </c>
      <c r="K33" s="7">
        <v>1</v>
      </c>
    </row>
    <row r="34" spans="1:11" ht="38.25" customHeight="1" x14ac:dyDescent="0.3">
      <c r="A34" s="13">
        <f t="shared" si="0"/>
        <v>22</v>
      </c>
      <c r="B34" s="13" t="s">
        <v>28</v>
      </c>
      <c r="C34" s="11" t="s">
        <v>114</v>
      </c>
      <c r="D34" s="11" t="s">
        <v>188</v>
      </c>
      <c r="E34" s="11" t="s">
        <v>268</v>
      </c>
      <c r="F34" s="11"/>
      <c r="G34" s="11"/>
      <c r="H34" s="11"/>
      <c r="I34" s="11"/>
      <c r="J34" s="11" t="s">
        <v>356</v>
      </c>
      <c r="K34" s="7">
        <v>0</v>
      </c>
    </row>
    <row r="35" spans="1:11" ht="38.25" customHeight="1" x14ac:dyDescent="0.3">
      <c r="A35" s="42">
        <f>A34+1</f>
        <v>23</v>
      </c>
      <c r="B35" s="13" t="s">
        <v>82</v>
      </c>
      <c r="C35" s="11" t="s">
        <v>115</v>
      </c>
      <c r="D35" s="11" t="s">
        <v>189</v>
      </c>
      <c r="E35" s="11"/>
      <c r="F35" s="11"/>
      <c r="G35" s="11"/>
      <c r="H35" s="11"/>
      <c r="I35" s="11"/>
      <c r="J35" s="34" t="s">
        <v>357</v>
      </c>
      <c r="K35" s="26">
        <v>0</v>
      </c>
    </row>
    <row r="36" spans="1:11" ht="38.25" customHeight="1" x14ac:dyDescent="0.3">
      <c r="A36" s="43"/>
      <c r="B36" s="13" t="s">
        <v>83</v>
      </c>
      <c r="C36" s="11" t="s">
        <v>115</v>
      </c>
      <c r="D36" s="11" t="s">
        <v>189</v>
      </c>
      <c r="E36" s="11"/>
      <c r="F36" s="11" t="s">
        <v>315</v>
      </c>
      <c r="G36" s="11"/>
      <c r="H36" s="11"/>
      <c r="I36" s="11"/>
      <c r="J36" s="28"/>
      <c r="K36" s="28"/>
    </row>
    <row r="37" spans="1:11" ht="38.25" customHeight="1" x14ac:dyDescent="0.3">
      <c r="A37" s="13">
        <f>A35+1</f>
        <v>24</v>
      </c>
      <c r="B37" s="13" t="s">
        <v>29</v>
      </c>
      <c r="C37" s="11" t="s">
        <v>116</v>
      </c>
      <c r="D37" s="11" t="s">
        <v>190</v>
      </c>
      <c r="E37" s="11" t="s">
        <v>269</v>
      </c>
      <c r="F37" s="11"/>
      <c r="G37" s="11"/>
      <c r="H37" s="11"/>
      <c r="I37" s="11"/>
      <c r="J37" s="11" t="s">
        <v>358</v>
      </c>
      <c r="K37" s="7">
        <v>0</v>
      </c>
    </row>
    <row r="38" spans="1:11" ht="38.25" customHeight="1" x14ac:dyDescent="0.3">
      <c r="A38" s="13">
        <f t="shared" si="0"/>
        <v>25</v>
      </c>
      <c r="B38" s="13" t="s">
        <v>20</v>
      </c>
      <c r="C38" s="11" t="s">
        <v>117</v>
      </c>
      <c r="D38" s="11" t="s">
        <v>191</v>
      </c>
      <c r="E38" s="11" t="s">
        <v>270</v>
      </c>
      <c r="F38" s="11"/>
      <c r="G38" s="11"/>
      <c r="H38" s="11"/>
      <c r="I38" s="11"/>
      <c r="J38" s="10" t="s">
        <v>359</v>
      </c>
      <c r="K38" s="7">
        <v>0</v>
      </c>
    </row>
    <row r="39" spans="1:11" ht="38.25" customHeight="1" x14ac:dyDescent="0.3">
      <c r="A39" s="13">
        <f t="shared" si="0"/>
        <v>26</v>
      </c>
      <c r="B39" s="13" t="s">
        <v>21</v>
      </c>
      <c r="C39" s="11" t="s">
        <v>118</v>
      </c>
      <c r="D39" s="11" t="s">
        <v>192</v>
      </c>
      <c r="E39" s="11" t="s">
        <v>271</v>
      </c>
      <c r="F39" s="11"/>
      <c r="G39" s="11"/>
      <c r="H39" s="11"/>
      <c r="I39" s="11"/>
      <c r="J39" s="9" t="s">
        <v>360</v>
      </c>
      <c r="K39" s="7">
        <v>1</v>
      </c>
    </row>
    <row r="40" spans="1:11" ht="38.25" customHeight="1" x14ac:dyDescent="0.3">
      <c r="A40" s="13">
        <f t="shared" si="0"/>
        <v>27</v>
      </c>
      <c r="B40" s="13" t="s">
        <v>30</v>
      </c>
      <c r="C40" s="11" t="s">
        <v>119</v>
      </c>
      <c r="D40" s="11" t="s">
        <v>193</v>
      </c>
      <c r="E40" s="11" t="s">
        <v>272</v>
      </c>
      <c r="F40" s="11"/>
      <c r="G40" s="11"/>
      <c r="H40" s="11"/>
      <c r="I40" s="11"/>
      <c r="J40" s="8" t="s">
        <v>361</v>
      </c>
      <c r="K40" s="7">
        <v>3</v>
      </c>
    </row>
    <row r="41" spans="1:11" ht="38.25" customHeight="1" x14ac:dyDescent="0.3">
      <c r="A41" s="42">
        <f>A40+1</f>
        <v>28</v>
      </c>
      <c r="B41" s="13" t="s">
        <v>74</v>
      </c>
      <c r="C41" s="11" t="s">
        <v>120</v>
      </c>
      <c r="D41" s="11" t="s">
        <v>194</v>
      </c>
      <c r="E41" s="11" t="s">
        <v>273</v>
      </c>
      <c r="F41" s="11"/>
      <c r="G41" s="11" t="s">
        <v>326</v>
      </c>
      <c r="H41" s="11" t="s">
        <v>334</v>
      </c>
      <c r="I41" s="11"/>
      <c r="J41" s="34" t="s">
        <v>362</v>
      </c>
      <c r="K41" s="26">
        <v>0</v>
      </c>
    </row>
    <row r="42" spans="1:11" ht="38.25" customHeight="1" x14ac:dyDescent="0.3">
      <c r="A42" s="43"/>
      <c r="B42" s="13" t="s">
        <v>73</v>
      </c>
      <c r="C42" s="11" t="s">
        <v>120</v>
      </c>
      <c r="D42" s="11" t="s">
        <v>194</v>
      </c>
      <c r="E42" s="11" t="s">
        <v>273</v>
      </c>
      <c r="F42" s="11" t="s">
        <v>316</v>
      </c>
      <c r="G42" s="11" t="s">
        <v>326</v>
      </c>
      <c r="H42" s="11" t="s">
        <v>334</v>
      </c>
      <c r="I42" s="11"/>
      <c r="J42" s="28"/>
      <c r="K42" s="28"/>
    </row>
    <row r="43" spans="1:11" ht="38.25" customHeight="1" x14ac:dyDescent="0.3">
      <c r="A43" s="42">
        <f>A41+1</f>
        <v>29</v>
      </c>
      <c r="B43" s="13" t="s">
        <v>75</v>
      </c>
      <c r="C43" s="11" t="s">
        <v>121</v>
      </c>
      <c r="D43" s="11" t="s">
        <v>195</v>
      </c>
      <c r="E43" s="11" t="s">
        <v>274</v>
      </c>
      <c r="F43" s="11"/>
      <c r="G43" s="11"/>
      <c r="H43" s="11"/>
      <c r="I43" s="11"/>
      <c r="J43" s="35" t="s">
        <v>363</v>
      </c>
      <c r="K43" s="26">
        <v>0</v>
      </c>
    </row>
    <row r="44" spans="1:11" ht="38.25" customHeight="1" x14ac:dyDescent="0.3">
      <c r="A44" s="43"/>
      <c r="B44" s="13" t="s">
        <v>76</v>
      </c>
      <c r="C44" s="11" t="s">
        <v>122</v>
      </c>
      <c r="D44" s="11" t="s">
        <v>196</v>
      </c>
      <c r="E44" s="11" t="s">
        <v>275</v>
      </c>
      <c r="F44" s="11" t="s">
        <v>317</v>
      </c>
      <c r="G44" s="11"/>
      <c r="H44" s="11"/>
      <c r="I44" s="11"/>
      <c r="J44" s="28"/>
      <c r="K44" s="28"/>
    </row>
    <row r="45" spans="1:11" ht="38.25" customHeight="1" x14ac:dyDescent="0.3">
      <c r="A45" s="13">
        <f>A43+1</f>
        <v>30</v>
      </c>
      <c r="B45" s="13" t="s">
        <v>31</v>
      </c>
      <c r="C45" s="11" t="s">
        <v>123</v>
      </c>
      <c r="D45" s="11" t="s">
        <v>197</v>
      </c>
      <c r="E45" s="11" t="s">
        <v>276</v>
      </c>
      <c r="F45" s="11"/>
      <c r="G45" s="11"/>
      <c r="H45" s="11"/>
      <c r="I45" s="11"/>
      <c r="J45" s="9" t="s">
        <v>364</v>
      </c>
      <c r="K45" s="7">
        <v>0</v>
      </c>
    </row>
    <row r="46" spans="1:11" ht="38.25" customHeight="1" x14ac:dyDescent="0.3">
      <c r="A46" s="42">
        <f>A45+1</f>
        <v>31</v>
      </c>
      <c r="B46" s="13" t="s">
        <v>77</v>
      </c>
      <c r="C46" s="11" t="s">
        <v>124</v>
      </c>
      <c r="D46" s="11" t="s">
        <v>198</v>
      </c>
      <c r="E46" s="11" t="s">
        <v>277</v>
      </c>
      <c r="F46" s="11"/>
      <c r="G46" s="11"/>
      <c r="H46" s="11"/>
      <c r="I46" s="11"/>
      <c r="J46" s="36" t="s">
        <v>365</v>
      </c>
      <c r="K46" s="26">
        <v>1</v>
      </c>
    </row>
    <row r="47" spans="1:11" ht="38.25" customHeight="1" x14ac:dyDescent="0.3">
      <c r="A47" s="43"/>
      <c r="B47" s="13" t="s">
        <v>78</v>
      </c>
      <c r="C47" s="11" t="s">
        <v>125</v>
      </c>
      <c r="D47" s="11" t="s">
        <v>199</v>
      </c>
      <c r="E47" s="11" t="s">
        <v>277</v>
      </c>
      <c r="F47" s="11"/>
      <c r="G47" s="11"/>
      <c r="H47" s="11"/>
      <c r="I47" s="11"/>
      <c r="J47" s="27"/>
      <c r="K47" s="27"/>
    </row>
    <row r="48" spans="1:11" ht="38.25" customHeight="1" x14ac:dyDescent="0.3">
      <c r="A48" s="43"/>
      <c r="B48" s="13" t="s">
        <v>79</v>
      </c>
      <c r="C48" s="11"/>
      <c r="D48" s="11" t="s">
        <v>200</v>
      </c>
      <c r="E48" s="11"/>
      <c r="F48" s="11" t="s">
        <v>318</v>
      </c>
      <c r="G48" s="11" t="s">
        <v>327</v>
      </c>
      <c r="H48" s="11"/>
      <c r="I48" s="11"/>
      <c r="J48" s="28"/>
      <c r="K48" s="28"/>
    </row>
    <row r="49" spans="1:11" ht="38.25" customHeight="1" x14ac:dyDescent="0.3">
      <c r="A49" s="13">
        <f>A46+1</f>
        <v>32</v>
      </c>
      <c r="B49" s="13" t="s">
        <v>2</v>
      </c>
      <c r="C49" s="11" t="s">
        <v>126</v>
      </c>
      <c r="D49" s="11" t="s">
        <v>201</v>
      </c>
      <c r="E49" s="11" t="s">
        <v>278</v>
      </c>
      <c r="F49" s="11"/>
      <c r="G49" s="11"/>
      <c r="H49" s="11"/>
      <c r="I49" s="11"/>
      <c r="J49" s="9" t="s">
        <v>366</v>
      </c>
      <c r="K49" s="7">
        <v>0</v>
      </c>
    </row>
    <row r="50" spans="1:11" ht="38.25" customHeight="1" x14ac:dyDescent="0.3">
      <c r="A50" s="42">
        <f t="shared" si="0"/>
        <v>33</v>
      </c>
      <c r="B50" s="13" t="s">
        <v>80</v>
      </c>
      <c r="C50" s="11" t="s">
        <v>127</v>
      </c>
      <c r="D50" s="11" t="s">
        <v>202</v>
      </c>
      <c r="E50" s="11" t="s">
        <v>279</v>
      </c>
      <c r="F50" s="11"/>
      <c r="G50" s="11"/>
      <c r="H50" s="11"/>
      <c r="I50" s="11"/>
      <c r="J50" s="35" t="s">
        <v>353</v>
      </c>
      <c r="K50" s="26">
        <v>2</v>
      </c>
    </row>
    <row r="51" spans="1:11" ht="38.25" customHeight="1" x14ac:dyDescent="0.3">
      <c r="A51" s="43"/>
      <c r="B51" s="13" t="s">
        <v>81</v>
      </c>
      <c r="C51" s="11"/>
      <c r="D51" s="11" t="s">
        <v>203</v>
      </c>
      <c r="E51" s="11"/>
      <c r="F51" s="11" t="s">
        <v>319</v>
      </c>
      <c r="G51" s="11"/>
      <c r="H51" s="11"/>
      <c r="I51" s="11"/>
      <c r="J51" s="28"/>
      <c r="K51" s="28"/>
    </row>
    <row r="52" spans="1:11" ht="38.25" customHeight="1" x14ac:dyDescent="0.3">
      <c r="A52" s="13">
        <f>A50+1</f>
        <v>34</v>
      </c>
      <c r="B52" s="13" t="s">
        <v>40</v>
      </c>
      <c r="C52" s="11" t="s">
        <v>94</v>
      </c>
      <c r="D52" s="11" t="s">
        <v>204</v>
      </c>
      <c r="E52" s="11" t="s">
        <v>280</v>
      </c>
      <c r="F52" s="11" t="s">
        <v>94</v>
      </c>
      <c r="G52" s="11"/>
      <c r="H52" s="11"/>
      <c r="I52" s="11"/>
      <c r="J52" s="9" t="s">
        <v>410</v>
      </c>
      <c r="K52" s="7">
        <v>0</v>
      </c>
    </row>
    <row r="53" spans="1:11" ht="38.25" customHeight="1" x14ac:dyDescent="0.3">
      <c r="A53" s="13">
        <f t="shared" ref="A53:A81" si="1">A52+1</f>
        <v>35</v>
      </c>
      <c r="B53" s="13" t="s">
        <v>41</v>
      </c>
      <c r="C53" s="11" t="s">
        <v>128</v>
      </c>
      <c r="D53" s="11" t="s">
        <v>205</v>
      </c>
      <c r="E53" s="11" t="s">
        <v>281</v>
      </c>
      <c r="F53" s="11" t="s">
        <v>320</v>
      </c>
      <c r="G53" s="11" t="s">
        <v>328</v>
      </c>
      <c r="H53" s="11"/>
      <c r="I53" s="11"/>
      <c r="J53" s="10" t="s">
        <v>411</v>
      </c>
      <c r="K53" s="7">
        <v>0</v>
      </c>
    </row>
    <row r="54" spans="1:11" ht="38.25" customHeight="1" x14ac:dyDescent="0.3">
      <c r="A54" s="13">
        <f t="shared" si="1"/>
        <v>36</v>
      </c>
      <c r="B54" s="13" t="s">
        <v>3</v>
      </c>
      <c r="C54" s="11" t="s">
        <v>129</v>
      </c>
      <c r="D54" s="11" t="s">
        <v>206</v>
      </c>
      <c r="E54" s="11" t="s">
        <v>282</v>
      </c>
      <c r="F54" s="11"/>
      <c r="G54" s="11"/>
      <c r="H54" s="11"/>
      <c r="I54" s="11"/>
      <c r="J54" s="9" t="s">
        <v>345</v>
      </c>
      <c r="K54" s="7">
        <v>0</v>
      </c>
    </row>
    <row r="55" spans="1:11" ht="38.25" customHeight="1" x14ac:dyDescent="0.3">
      <c r="A55" s="13">
        <f t="shared" si="1"/>
        <v>37</v>
      </c>
      <c r="B55" s="13" t="s">
        <v>22</v>
      </c>
      <c r="C55" s="11" t="s">
        <v>130</v>
      </c>
      <c r="D55" s="11" t="s">
        <v>207</v>
      </c>
      <c r="E55" s="11" t="s">
        <v>283</v>
      </c>
      <c r="F55" s="11"/>
      <c r="G55" s="11"/>
      <c r="H55" s="11"/>
      <c r="I55" s="11"/>
      <c r="J55" s="9" t="s">
        <v>367</v>
      </c>
      <c r="K55" s="7">
        <v>2</v>
      </c>
    </row>
    <row r="56" spans="1:11" ht="38.25" customHeight="1" x14ac:dyDescent="0.3">
      <c r="A56" s="13">
        <f t="shared" si="1"/>
        <v>38</v>
      </c>
      <c r="B56" s="13" t="s">
        <v>23</v>
      </c>
      <c r="C56" s="11" t="s">
        <v>131</v>
      </c>
      <c r="D56" s="11" t="s">
        <v>208</v>
      </c>
      <c r="E56" s="11" t="s">
        <v>284</v>
      </c>
      <c r="F56" s="11"/>
      <c r="G56" s="11"/>
      <c r="H56" s="11"/>
      <c r="I56" s="11"/>
      <c r="J56" s="9" t="s">
        <v>368</v>
      </c>
      <c r="K56" s="7">
        <v>3</v>
      </c>
    </row>
    <row r="57" spans="1:11" ht="38.25" customHeight="1" x14ac:dyDescent="0.3">
      <c r="A57" s="13">
        <f t="shared" si="1"/>
        <v>39</v>
      </c>
      <c r="B57" s="13" t="s">
        <v>32</v>
      </c>
      <c r="C57" s="11" t="s">
        <v>132</v>
      </c>
      <c r="D57" s="11" t="s">
        <v>209</v>
      </c>
      <c r="E57" s="11" t="s">
        <v>285</v>
      </c>
      <c r="F57" s="11"/>
      <c r="G57" s="11"/>
      <c r="H57" s="11"/>
      <c r="I57" s="11"/>
      <c r="J57" s="9" t="s">
        <v>369</v>
      </c>
      <c r="K57" s="7">
        <v>0</v>
      </c>
    </row>
    <row r="58" spans="1:11" ht="38.25" customHeight="1" x14ac:dyDescent="0.3">
      <c r="A58" s="13">
        <f t="shared" si="1"/>
        <v>40</v>
      </c>
      <c r="B58" s="13" t="s">
        <v>4</v>
      </c>
      <c r="C58" s="11" t="s">
        <v>133</v>
      </c>
      <c r="D58" s="11" t="s">
        <v>210</v>
      </c>
      <c r="E58" s="11" t="s">
        <v>286</v>
      </c>
      <c r="F58" s="11"/>
      <c r="G58" s="11"/>
      <c r="H58" s="11"/>
      <c r="I58" s="11"/>
      <c r="J58" s="11" t="s">
        <v>370</v>
      </c>
      <c r="K58" s="7">
        <v>0</v>
      </c>
    </row>
    <row r="59" spans="1:11" ht="38.25" customHeight="1" x14ac:dyDescent="0.3">
      <c r="A59" s="13">
        <f>A61+1</f>
        <v>42</v>
      </c>
      <c r="B59" s="13" t="s">
        <v>24</v>
      </c>
      <c r="C59" s="11" t="s">
        <v>134</v>
      </c>
      <c r="D59" s="11" t="s">
        <v>211</v>
      </c>
      <c r="E59" s="11" t="s">
        <v>287</v>
      </c>
      <c r="F59" s="11"/>
      <c r="G59" s="11"/>
      <c r="H59" s="11"/>
      <c r="I59" s="11"/>
      <c r="J59" s="10" t="s">
        <v>371</v>
      </c>
      <c r="K59" s="7">
        <v>1</v>
      </c>
    </row>
    <row r="60" spans="1:11" ht="38.25" customHeight="1" x14ac:dyDescent="0.3">
      <c r="A60" s="13">
        <f t="shared" si="1"/>
        <v>43</v>
      </c>
      <c r="B60" s="13" t="s">
        <v>33</v>
      </c>
      <c r="C60" s="11" t="s">
        <v>135</v>
      </c>
      <c r="D60" s="11" t="s">
        <v>212</v>
      </c>
      <c r="E60" s="11" t="s">
        <v>288</v>
      </c>
      <c r="F60" s="11"/>
      <c r="G60" s="11"/>
      <c r="H60" s="11"/>
      <c r="I60" s="11"/>
      <c r="J60" s="8" t="s">
        <v>406</v>
      </c>
      <c r="K60" s="7">
        <v>0</v>
      </c>
    </row>
    <row r="61" spans="1:11" ht="38.25" customHeight="1" x14ac:dyDescent="0.3">
      <c r="A61" s="13">
        <f>A58+1</f>
        <v>41</v>
      </c>
      <c r="B61" s="13" t="s">
        <v>42</v>
      </c>
      <c r="C61" s="11" t="s">
        <v>136</v>
      </c>
      <c r="D61" s="11" t="s">
        <v>213</v>
      </c>
      <c r="E61" s="11"/>
      <c r="F61" s="11"/>
      <c r="G61" s="11"/>
      <c r="H61" s="11"/>
      <c r="I61" s="11"/>
      <c r="J61" s="12" t="s">
        <v>412</v>
      </c>
      <c r="K61" s="7">
        <v>0</v>
      </c>
    </row>
    <row r="62" spans="1:11" ht="38.25" customHeight="1" x14ac:dyDescent="0.3">
      <c r="A62" s="13">
        <f>A60+1</f>
        <v>44</v>
      </c>
      <c r="B62" s="13" t="s">
        <v>5</v>
      </c>
      <c r="C62" s="11" t="s">
        <v>137</v>
      </c>
      <c r="D62" s="11" t="s">
        <v>214</v>
      </c>
      <c r="E62" s="11" t="s">
        <v>289</v>
      </c>
      <c r="F62" s="11"/>
      <c r="G62" s="11"/>
      <c r="H62" s="11"/>
      <c r="I62" s="11"/>
      <c r="J62" s="11" t="s">
        <v>372</v>
      </c>
      <c r="K62" s="7">
        <v>1</v>
      </c>
    </row>
    <row r="63" spans="1:11" ht="38.25" customHeight="1" x14ac:dyDescent="0.3">
      <c r="A63" s="42">
        <f>A62+1</f>
        <v>45</v>
      </c>
      <c r="B63" s="13" t="s">
        <v>6</v>
      </c>
      <c r="C63" s="11" t="s">
        <v>138</v>
      </c>
      <c r="D63" s="11" t="s">
        <v>215</v>
      </c>
      <c r="E63" s="11" t="s">
        <v>290</v>
      </c>
      <c r="F63" s="11"/>
      <c r="G63" s="11"/>
      <c r="H63" s="11"/>
      <c r="I63" s="11"/>
      <c r="J63" s="35" t="s">
        <v>373</v>
      </c>
      <c r="K63" s="26">
        <v>1</v>
      </c>
    </row>
    <row r="64" spans="1:11" ht="38.25" customHeight="1" x14ac:dyDescent="0.3">
      <c r="A64" s="43"/>
      <c r="B64" s="13" t="s">
        <v>6</v>
      </c>
      <c r="C64" s="11"/>
      <c r="D64" s="11" t="s">
        <v>216</v>
      </c>
      <c r="E64" s="11"/>
      <c r="F64" s="11"/>
      <c r="G64" s="11" t="s">
        <v>329</v>
      </c>
      <c r="H64" s="11" t="s">
        <v>335</v>
      </c>
      <c r="I64" s="11"/>
      <c r="J64" s="28"/>
      <c r="K64" s="28"/>
    </row>
    <row r="65" spans="1:11" ht="38.25" customHeight="1" x14ac:dyDescent="0.3">
      <c r="A65" s="13">
        <f>A63+1</f>
        <v>46</v>
      </c>
      <c r="B65" s="13" t="s">
        <v>34</v>
      </c>
      <c r="C65" s="11" t="s">
        <v>139</v>
      </c>
      <c r="D65" s="11" t="s">
        <v>217</v>
      </c>
      <c r="E65" s="11" t="s">
        <v>291</v>
      </c>
      <c r="F65" s="11"/>
      <c r="G65" s="11"/>
      <c r="H65" s="11"/>
      <c r="I65" s="11"/>
      <c r="J65" s="8" t="s">
        <v>374</v>
      </c>
      <c r="K65" s="7">
        <v>0</v>
      </c>
    </row>
    <row r="66" spans="1:11" ht="38.25" customHeight="1" x14ac:dyDescent="0.3">
      <c r="A66" s="42">
        <f>A65+1</f>
        <v>47</v>
      </c>
      <c r="B66" s="13" t="s">
        <v>39</v>
      </c>
      <c r="C66" s="11" t="s">
        <v>140</v>
      </c>
      <c r="D66" s="11" t="s">
        <v>218</v>
      </c>
      <c r="E66" s="11" t="s">
        <v>292</v>
      </c>
      <c r="F66" s="11" t="s">
        <v>321</v>
      </c>
      <c r="G66" s="11"/>
      <c r="H66" s="11"/>
      <c r="I66" s="11"/>
      <c r="J66" s="36" t="s">
        <v>375</v>
      </c>
      <c r="K66" s="26">
        <v>3</v>
      </c>
    </row>
    <row r="67" spans="1:11" ht="38.25" customHeight="1" x14ac:dyDescent="0.3">
      <c r="A67" s="43"/>
      <c r="B67" s="13" t="s">
        <v>39</v>
      </c>
      <c r="C67" s="11"/>
      <c r="D67" s="11" t="s">
        <v>219</v>
      </c>
      <c r="E67" s="11"/>
      <c r="F67" s="11" t="s">
        <v>322</v>
      </c>
      <c r="G67" s="11"/>
      <c r="H67" s="11"/>
      <c r="I67" s="11"/>
      <c r="J67" s="28"/>
      <c r="K67" s="28"/>
    </row>
    <row r="68" spans="1:11" ht="38.25" customHeight="1" x14ac:dyDescent="0.3">
      <c r="A68" s="13">
        <f>A66+1</f>
        <v>48</v>
      </c>
      <c r="B68" s="13" t="s">
        <v>35</v>
      </c>
      <c r="C68" s="11" t="s">
        <v>141</v>
      </c>
      <c r="D68" s="11" t="s">
        <v>220</v>
      </c>
      <c r="E68" s="11" t="s">
        <v>293</v>
      </c>
      <c r="F68" s="11"/>
      <c r="G68" s="11"/>
      <c r="H68" s="11"/>
      <c r="I68" s="11"/>
      <c r="J68" s="11" t="s">
        <v>376</v>
      </c>
      <c r="K68" s="7">
        <v>0</v>
      </c>
    </row>
    <row r="69" spans="1:11" ht="38.25" customHeight="1" x14ac:dyDescent="0.3">
      <c r="A69" s="13">
        <f>A68+1</f>
        <v>49</v>
      </c>
      <c r="B69" s="13" t="s">
        <v>392</v>
      </c>
      <c r="C69" s="11" t="s">
        <v>418</v>
      </c>
      <c r="D69" s="11" t="s">
        <v>419</v>
      </c>
      <c r="E69" s="11" t="s">
        <v>420</v>
      </c>
      <c r="F69" s="11"/>
      <c r="G69" s="11"/>
      <c r="H69" s="11"/>
      <c r="I69" s="11"/>
      <c r="J69" s="9" t="s">
        <v>421</v>
      </c>
      <c r="K69" s="7">
        <v>2</v>
      </c>
    </row>
    <row r="70" spans="1:11" ht="38.25" customHeight="1" x14ac:dyDescent="0.3">
      <c r="A70" s="42">
        <f>A69+1</f>
        <v>50</v>
      </c>
      <c r="B70" s="13" t="s">
        <v>36</v>
      </c>
      <c r="C70" s="11" t="s">
        <v>142</v>
      </c>
      <c r="D70" s="11" t="s">
        <v>221</v>
      </c>
      <c r="E70" s="11" t="s">
        <v>294</v>
      </c>
      <c r="F70" s="11"/>
      <c r="G70" s="11"/>
      <c r="H70" s="11"/>
      <c r="I70" s="11"/>
      <c r="J70" s="38" t="s">
        <v>378</v>
      </c>
      <c r="K70" s="26">
        <v>2</v>
      </c>
    </row>
    <row r="71" spans="1:11" ht="38.25" customHeight="1" x14ac:dyDescent="0.3">
      <c r="A71" s="43"/>
      <c r="B71" s="13" t="s">
        <v>36</v>
      </c>
      <c r="C71" s="11" t="s">
        <v>143</v>
      </c>
      <c r="D71" s="11" t="s">
        <v>222</v>
      </c>
      <c r="E71" s="11" t="s">
        <v>295</v>
      </c>
      <c r="F71" s="11" t="s">
        <v>323</v>
      </c>
      <c r="G71" s="11"/>
      <c r="H71" s="11"/>
      <c r="I71" s="11"/>
      <c r="J71" s="28"/>
      <c r="K71" s="28"/>
    </row>
    <row r="72" spans="1:11" ht="38.25" customHeight="1" x14ac:dyDescent="0.3">
      <c r="A72" s="42">
        <f>A70+1</f>
        <v>51</v>
      </c>
      <c r="B72" s="13" t="s">
        <v>70</v>
      </c>
      <c r="C72" s="11" t="s">
        <v>144</v>
      </c>
      <c r="D72" s="11" t="s">
        <v>223</v>
      </c>
      <c r="E72" s="11" t="s">
        <v>296</v>
      </c>
      <c r="F72" s="11"/>
      <c r="G72" s="11"/>
      <c r="H72" s="11"/>
      <c r="I72" s="11"/>
      <c r="J72" s="35" t="s">
        <v>377</v>
      </c>
      <c r="K72" s="26">
        <v>2</v>
      </c>
    </row>
    <row r="73" spans="1:11" ht="38.25" customHeight="1" x14ac:dyDescent="0.3">
      <c r="A73" s="43"/>
      <c r="B73" s="13" t="s">
        <v>69</v>
      </c>
      <c r="C73" s="11"/>
      <c r="D73" s="11" t="s">
        <v>224</v>
      </c>
      <c r="E73" s="11"/>
      <c r="F73" s="11"/>
      <c r="G73" s="11"/>
      <c r="H73" s="11"/>
      <c r="I73" s="11"/>
      <c r="J73" s="28"/>
      <c r="K73" s="28"/>
    </row>
    <row r="74" spans="1:11" ht="38.25" customHeight="1" x14ac:dyDescent="0.3">
      <c r="A74" s="13">
        <f>A72+1</f>
        <v>52</v>
      </c>
      <c r="B74" s="13" t="s">
        <v>37</v>
      </c>
      <c r="C74" s="11" t="s">
        <v>145</v>
      </c>
      <c r="D74" s="11" t="s">
        <v>225</v>
      </c>
      <c r="E74" s="11" t="s">
        <v>297</v>
      </c>
      <c r="F74" s="11"/>
      <c r="G74" s="11"/>
      <c r="H74" s="11"/>
      <c r="I74" s="11"/>
      <c r="J74" s="9" t="s">
        <v>379</v>
      </c>
      <c r="K74" s="7">
        <v>0</v>
      </c>
    </row>
    <row r="75" spans="1:11" ht="38.25" customHeight="1" x14ac:dyDescent="0.3">
      <c r="A75" s="13">
        <f>A74+1</f>
        <v>53</v>
      </c>
      <c r="B75" s="13" t="s">
        <v>25</v>
      </c>
      <c r="C75" s="11" t="s">
        <v>146</v>
      </c>
      <c r="D75" s="11" t="s">
        <v>226</v>
      </c>
      <c r="E75" s="11" t="s">
        <v>298</v>
      </c>
      <c r="F75" s="11"/>
      <c r="G75" s="11"/>
      <c r="H75" s="11"/>
      <c r="I75" s="11"/>
      <c r="J75" s="9" t="s">
        <v>345</v>
      </c>
      <c r="K75" s="7">
        <v>2</v>
      </c>
    </row>
    <row r="76" spans="1:11" ht="38.25" customHeight="1" x14ac:dyDescent="0.3">
      <c r="A76" s="42">
        <f>A75+1</f>
        <v>54</v>
      </c>
      <c r="B76" s="13" t="s">
        <v>67</v>
      </c>
      <c r="C76" s="11" t="s">
        <v>147</v>
      </c>
      <c r="D76" s="11" t="s">
        <v>227</v>
      </c>
      <c r="E76" s="11" t="s">
        <v>299</v>
      </c>
      <c r="F76" s="11"/>
      <c r="G76" s="11"/>
      <c r="H76" s="11"/>
      <c r="I76" s="11"/>
      <c r="J76" s="36" t="s">
        <v>389</v>
      </c>
      <c r="K76" s="26">
        <v>1</v>
      </c>
    </row>
    <row r="77" spans="1:11" ht="38.25" customHeight="1" x14ac:dyDescent="0.3">
      <c r="A77" s="43"/>
      <c r="B77" s="13" t="s">
        <v>68</v>
      </c>
      <c r="C77" s="11"/>
      <c r="D77" s="11" t="s">
        <v>228</v>
      </c>
      <c r="E77" s="11"/>
      <c r="F77" s="11"/>
      <c r="G77" s="11"/>
      <c r="H77" s="11"/>
      <c r="I77" s="11"/>
      <c r="J77" s="28"/>
      <c r="K77" s="28"/>
    </row>
    <row r="78" spans="1:11" ht="38.25" customHeight="1" x14ac:dyDescent="0.3">
      <c r="A78" s="42">
        <f>A76+1</f>
        <v>55</v>
      </c>
      <c r="B78" s="13" t="s">
        <v>65</v>
      </c>
      <c r="C78" s="11" t="s">
        <v>148</v>
      </c>
      <c r="D78" s="11" t="s">
        <v>229</v>
      </c>
      <c r="E78" s="11" t="s">
        <v>300</v>
      </c>
      <c r="F78" s="11"/>
      <c r="G78" s="11"/>
      <c r="H78" s="11"/>
      <c r="I78" s="11"/>
      <c r="J78" s="35" t="s">
        <v>380</v>
      </c>
      <c r="K78" s="26">
        <v>1</v>
      </c>
    </row>
    <row r="79" spans="1:11" ht="38.25" customHeight="1" x14ac:dyDescent="0.3">
      <c r="A79" s="43"/>
      <c r="B79" s="13" t="s">
        <v>66</v>
      </c>
      <c r="C79" s="11" t="s">
        <v>149</v>
      </c>
      <c r="D79" s="11" t="s">
        <v>230</v>
      </c>
      <c r="E79" s="11" t="s">
        <v>300</v>
      </c>
      <c r="F79" s="11"/>
      <c r="G79" s="11"/>
      <c r="H79" s="11"/>
      <c r="I79" s="11"/>
      <c r="J79" s="28"/>
      <c r="K79" s="37"/>
    </row>
    <row r="80" spans="1:11" ht="38.25" customHeight="1" x14ac:dyDescent="0.3">
      <c r="A80" s="13">
        <f>A78+1</f>
        <v>56</v>
      </c>
      <c r="B80" s="13" t="s">
        <v>26</v>
      </c>
      <c r="C80" s="11" t="s">
        <v>150</v>
      </c>
      <c r="D80" s="11" t="s">
        <v>231</v>
      </c>
      <c r="E80" s="11" t="s">
        <v>301</v>
      </c>
      <c r="F80" s="11"/>
      <c r="G80" s="11"/>
      <c r="H80" s="11"/>
      <c r="I80" s="11"/>
      <c r="J80" s="9" t="s">
        <v>381</v>
      </c>
      <c r="K80" s="7">
        <v>2</v>
      </c>
    </row>
    <row r="81" spans="1:11" ht="38.25" customHeight="1" x14ac:dyDescent="0.3">
      <c r="A81" s="13">
        <f t="shared" si="1"/>
        <v>57</v>
      </c>
      <c r="B81" s="13" t="s">
        <v>38</v>
      </c>
      <c r="C81" s="11" t="s">
        <v>151</v>
      </c>
      <c r="D81" s="11" t="s">
        <v>232</v>
      </c>
      <c r="E81" s="11" t="s">
        <v>302</v>
      </c>
      <c r="F81" s="11"/>
      <c r="G81" s="11"/>
      <c r="H81" s="11"/>
      <c r="I81" s="11"/>
      <c r="J81" s="11" t="s">
        <v>382</v>
      </c>
      <c r="K81" s="7">
        <v>0</v>
      </c>
    </row>
    <row r="82" spans="1:11" ht="38.25" customHeight="1" x14ac:dyDescent="0.3">
      <c r="A82" s="42">
        <f>A81+1</f>
        <v>58</v>
      </c>
      <c r="B82" s="13" t="s">
        <v>63</v>
      </c>
      <c r="C82" s="11" t="s">
        <v>152</v>
      </c>
      <c r="D82" s="11" t="s">
        <v>233</v>
      </c>
      <c r="E82" s="11" t="s">
        <v>303</v>
      </c>
      <c r="F82" s="11"/>
      <c r="G82" s="11"/>
      <c r="H82" s="11"/>
      <c r="I82" s="11"/>
      <c r="J82" s="35" t="s">
        <v>383</v>
      </c>
      <c r="K82" s="26">
        <v>1</v>
      </c>
    </row>
    <row r="83" spans="1:11" ht="38.25" customHeight="1" x14ac:dyDescent="0.3">
      <c r="A83" s="43"/>
      <c r="B83" s="13" t="s">
        <v>64</v>
      </c>
      <c r="C83" s="11"/>
      <c r="D83" s="11" t="s">
        <v>234</v>
      </c>
      <c r="E83" s="11" t="s">
        <v>304</v>
      </c>
      <c r="F83" s="11"/>
      <c r="G83" s="11"/>
      <c r="H83" s="11"/>
      <c r="I83" s="11"/>
      <c r="J83" s="28"/>
      <c r="K83" s="28"/>
    </row>
    <row r="84" spans="1:11" ht="38.25" customHeight="1" x14ac:dyDescent="0.3">
      <c r="A84" s="13">
        <f>A82+1</f>
        <v>59</v>
      </c>
      <c r="B84" s="13" t="s">
        <v>7</v>
      </c>
      <c r="C84" s="11" t="s">
        <v>153</v>
      </c>
      <c r="D84" s="11" t="s">
        <v>235</v>
      </c>
      <c r="E84" s="11" t="s">
        <v>305</v>
      </c>
      <c r="F84" s="11"/>
      <c r="G84" s="11"/>
      <c r="H84" s="11"/>
      <c r="I84" s="11"/>
      <c r="J84" s="9" t="s">
        <v>384</v>
      </c>
      <c r="K84" s="7">
        <v>1</v>
      </c>
    </row>
    <row r="85" spans="1:11" ht="38.25" customHeight="1" x14ac:dyDescent="0.3">
      <c r="A85" s="13">
        <f>A84+1</f>
        <v>60</v>
      </c>
      <c r="B85" s="13" t="s">
        <v>8</v>
      </c>
      <c r="C85" s="11" t="s">
        <v>154</v>
      </c>
      <c r="D85" s="11" t="s">
        <v>236</v>
      </c>
      <c r="E85" s="11" t="s">
        <v>306</v>
      </c>
      <c r="F85" s="11"/>
      <c r="G85" s="11"/>
      <c r="H85" s="11"/>
      <c r="I85" s="11"/>
      <c r="J85" s="11" t="s">
        <v>385</v>
      </c>
      <c r="K85" s="7">
        <v>1</v>
      </c>
    </row>
    <row r="86" spans="1:11" ht="38.25" customHeight="1" x14ac:dyDescent="0.3">
      <c r="A86" s="42">
        <f>A85+1</f>
        <v>61</v>
      </c>
      <c r="B86" s="13" t="s">
        <v>60</v>
      </c>
      <c r="C86" s="11" t="s">
        <v>155</v>
      </c>
      <c r="D86" s="11" t="s">
        <v>237</v>
      </c>
      <c r="E86" s="11" t="s">
        <v>307</v>
      </c>
      <c r="F86" s="11"/>
      <c r="G86" s="11"/>
      <c r="H86" s="11"/>
      <c r="I86" s="11"/>
      <c r="J86" s="35" t="s">
        <v>386</v>
      </c>
      <c r="K86" s="26" t="s">
        <v>434</v>
      </c>
    </row>
    <row r="87" spans="1:11" ht="38.25" customHeight="1" x14ac:dyDescent="0.3">
      <c r="A87" s="43"/>
      <c r="B87" s="13" t="s">
        <v>61</v>
      </c>
      <c r="C87" s="11" t="s">
        <v>156</v>
      </c>
      <c r="D87" s="11" t="s">
        <v>238</v>
      </c>
      <c r="E87" s="11" t="s">
        <v>308</v>
      </c>
      <c r="F87" s="11" t="s">
        <v>324</v>
      </c>
      <c r="G87" s="11" t="s">
        <v>330</v>
      </c>
      <c r="H87" s="11"/>
      <c r="I87" s="11" t="s">
        <v>338</v>
      </c>
      <c r="J87" s="27"/>
      <c r="K87" s="27"/>
    </row>
    <row r="88" spans="1:11" ht="38.25" customHeight="1" x14ac:dyDescent="0.3">
      <c r="A88" s="43"/>
      <c r="B88" s="13" t="s">
        <v>62</v>
      </c>
      <c r="C88" s="11"/>
      <c r="D88" s="11" t="s">
        <v>239</v>
      </c>
      <c r="E88" s="11" t="s">
        <v>309</v>
      </c>
      <c r="F88" s="11"/>
      <c r="G88" s="11"/>
      <c r="H88" s="11"/>
      <c r="I88" s="11"/>
      <c r="J88" s="28"/>
      <c r="K88" s="28"/>
    </row>
    <row r="89" spans="1:11" ht="38.25" customHeight="1" x14ac:dyDescent="0.3">
      <c r="A89" s="13">
        <f>A86+1</f>
        <v>62</v>
      </c>
      <c r="B89" s="13" t="s">
        <v>27</v>
      </c>
      <c r="C89" s="11" t="s">
        <v>157</v>
      </c>
      <c r="D89" s="11" t="s">
        <v>240</v>
      </c>
      <c r="E89" s="11" t="s">
        <v>310</v>
      </c>
      <c r="F89" s="11"/>
      <c r="G89" s="11"/>
      <c r="H89" s="11"/>
      <c r="I89" s="11"/>
      <c r="J89" s="9" t="s">
        <v>387</v>
      </c>
      <c r="K89" s="7">
        <v>3</v>
      </c>
    </row>
  </sheetData>
  <sheetProtection sheet="1" objects="1" scenarios="1"/>
  <mergeCells count="64">
    <mergeCell ref="A3:A4"/>
    <mergeCell ref="A7:A9"/>
    <mergeCell ref="A11:A12"/>
    <mergeCell ref="A14:A15"/>
    <mergeCell ref="A19:A20"/>
    <mergeCell ref="A82:A83"/>
    <mergeCell ref="A86:A88"/>
    <mergeCell ref="A1:B2"/>
    <mergeCell ref="A70:A71"/>
    <mergeCell ref="A72:A73"/>
    <mergeCell ref="A76:A77"/>
    <mergeCell ref="A78:A79"/>
    <mergeCell ref="A43:A44"/>
    <mergeCell ref="A46:A48"/>
    <mergeCell ref="A50:A51"/>
    <mergeCell ref="A63:A64"/>
    <mergeCell ref="A66:A67"/>
    <mergeCell ref="A22:A24"/>
    <mergeCell ref="A28:A30"/>
    <mergeCell ref="A35:A36"/>
    <mergeCell ref="A41:A42"/>
    <mergeCell ref="C1:I1"/>
    <mergeCell ref="J63:J64"/>
    <mergeCell ref="J19:J20"/>
    <mergeCell ref="J28:J30"/>
    <mergeCell ref="J35:J36"/>
    <mergeCell ref="J1:J2"/>
    <mergeCell ref="J7:J9"/>
    <mergeCell ref="J70:J71"/>
    <mergeCell ref="J66:J67"/>
    <mergeCell ref="J43:J44"/>
    <mergeCell ref="J11:J12"/>
    <mergeCell ref="J14:J15"/>
    <mergeCell ref="J86:J88"/>
    <mergeCell ref="J82:J83"/>
    <mergeCell ref="J78:J79"/>
    <mergeCell ref="J76:J77"/>
    <mergeCell ref="J72:J73"/>
    <mergeCell ref="K86:K88"/>
    <mergeCell ref="K82:K83"/>
    <mergeCell ref="K76:K77"/>
    <mergeCell ref="K72:K73"/>
    <mergeCell ref="K70:K71"/>
    <mergeCell ref="K78:K79"/>
    <mergeCell ref="K66:K67"/>
    <mergeCell ref="J50:J51"/>
    <mergeCell ref="K50:K51"/>
    <mergeCell ref="J46:J48"/>
    <mergeCell ref="K46:K48"/>
    <mergeCell ref="K63:K64"/>
    <mergeCell ref="K43:K44"/>
    <mergeCell ref="J41:J42"/>
    <mergeCell ref="K41:K42"/>
    <mergeCell ref="K28:K30"/>
    <mergeCell ref="K35:K36"/>
    <mergeCell ref="K1:K2"/>
    <mergeCell ref="K7:K9"/>
    <mergeCell ref="J3:J4"/>
    <mergeCell ref="J22:J24"/>
    <mergeCell ref="K14:K15"/>
    <mergeCell ref="K19:K20"/>
    <mergeCell ref="K22:K24"/>
    <mergeCell ref="K11:K12"/>
    <mergeCell ref="K3:K4"/>
  </mergeCells>
  <pageMargins left="0.23622047244094491" right="0.23622047244094491" top="0" bottom="0" header="0.31496062992125984" footer="0.31496062992125984"/>
  <pageSetup paperSize="8" scale="70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workbookViewId="0"/>
  </sheetViews>
  <sheetFormatPr defaultRowHeight="20.25" x14ac:dyDescent="0.3"/>
  <cols>
    <col min="1" max="1" width="5.28515625" style="16" customWidth="1"/>
    <col min="2" max="2" width="196.140625" style="17" bestFit="1" customWidth="1"/>
    <col min="3" max="16384" width="9.140625" style="14"/>
  </cols>
  <sheetData>
    <row r="1" spans="1:2" x14ac:dyDescent="0.3">
      <c r="A1" s="16" t="s">
        <v>402</v>
      </c>
      <c r="B1" s="17" t="s">
        <v>404</v>
      </c>
    </row>
    <row r="3" spans="1:2" x14ac:dyDescent="0.3">
      <c r="A3" s="16" t="s">
        <v>403</v>
      </c>
      <c r="B3" s="17" t="s">
        <v>416</v>
      </c>
    </row>
    <row r="4" spans="1:2" x14ac:dyDescent="0.3">
      <c r="B4" s="18" t="s">
        <v>405</v>
      </c>
    </row>
    <row r="5" spans="1:2" ht="22.5" x14ac:dyDescent="0.3">
      <c r="B5" s="17" t="s">
        <v>407</v>
      </c>
    </row>
    <row r="6" spans="1:2" x14ac:dyDescent="0.3">
      <c r="B6" s="18" t="s">
        <v>40</v>
      </c>
    </row>
    <row r="7" spans="1:2" ht="22.5" x14ac:dyDescent="0.3">
      <c r="B7" s="17" t="s">
        <v>414</v>
      </c>
    </row>
    <row r="8" spans="1:2" x14ac:dyDescent="0.3">
      <c r="B8" s="18" t="s">
        <v>41</v>
      </c>
    </row>
    <row r="9" spans="1:2" ht="22.5" x14ac:dyDescent="0.3">
      <c r="B9" s="17" t="s">
        <v>415</v>
      </c>
    </row>
    <row r="10" spans="1:2" x14ac:dyDescent="0.3">
      <c r="B10" s="18" t="s">
        <v>33</v>
      </c>
    </row>
    <row r="11" spans="1:2" ht="22.5" x14ac:dyDescent="0.3">
      <c r="B11" s="17" t="s">
        <v>408</v>
      </c>
    </row>
    <row r="12" spans="1:2" x14ac:dyDescent="0.3">
      <c r="B12" s="18" t="s">
        <v>42</v>
      </c>
    </row>
    <row r="13" spans="1:2" ht="22.5" x14ac:dyDescent="0.3">
      <c r="B13" s="17" t="s">
        <v>413</v>
      </c>
    </row>
    <row r="15" spans="1:2" x14ac:dyDescent="0.3">
      <c r="A15" s="16" t="s">
        <v>435</v>
      </c>
      <c r="B15" s="17" t="s">
        <v>436</v>
      </c>
    </row>
    <row r="17" spans="1:2" x14ac:dyDescent="0.3">
      <c r="A17" s="19" t="s">
        <v>417</v>
      </c>
      <c r="B17" s="18" t="s">
        <v>392</v>
      </c>
    </row>
    <row r="18" spans="1:2" ht="41.25" x14ac:dyDescent="0.3">
      <c r="B18" s="20" t="s">
        <v>422</v>
      </c>
    </row>
    <row r="20" spans="1:2" ht="21.75" x14ac:dyDescent="0.3">
      <c r="B20" s="18" t="s">
        <v>427</v>
      </c>
    </row>
    <row r="21" spans="1:2" ht="18.75" x14ac:dyDescent="0.3">
      <c r="A21" s="21">
        <v>1</v>
      </c>
      <c r="B21" s="18" t="s">
        <v>428</v>
      </c>
    </row>
    <row r="22" spans="1:2" ht="18.75" x14ac:dyDescent="0.3">
      <c r="A22" s="21">
        <v>2</v>
      </c>
      <c r="B22" s="18" t="s">
        <v>429</v>
      </c>
    </row>
    <row r="23" spans="1:2" ht="18.75" x14ac:dyDescent="0.3">
      <c r="A23" s="21">
        <v>3</v>
      </c>
      <c r="B23" s="18" t="s">
        <v>430</v>
      </c>
    </row>
    <row r="24" spans="1:2" ht="18.75" x14ac:dyDescent="0.3">
      <c r="A24" s="21">
        <v>0</v>
      </c>
      <c r="B24" s="18" t="s">
        <v>431</v>
      </c>
    </row>
    <row r="25" spans="1:2" ht="18.75" x14ac:dyDescent="0.3">
      <c r="A25" s="21" t="s">
        <v>434</v>
      </c>
      <c r="B25" s="18" t="s">
        <v>438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/>
  </sheetViews>
  <sheetFormatPr defaultRowHeight="20.25" x14ac:dyDescent="0.25"/>
  <cols>
    <col min="1" max="1" width="5.42578125" style="16" customWidth="1"/>
    <col min="2" max="2" width="207.42578125" style="15" bestFit="1" customWidth="1"/>
    <col min="3" max="16384" width="9.140625" style="15"/>
  </cols>
  <sheetData>
    <row r="1" spans="1:2" x14ac:dyDescent="0.25">
      <c r="A1" s="16">
        <v>1</v>
      </c>
      <c r="B1" s="15" t="s">
        <v>424</v>
      </c>
    </row>
    <row r="2" spans="1:2" x14ac:dyDescent="0.25">
      <c r="A2" s="16">
        <v>2</v>
      </c>
      <c r="B2" s="15" t="s">
        <v>425</v>
      </c>
    </row>
    <row r="3" spans="1:2" x14ac:dyDescent="0.25">
      <c r="A3" s="16">
        <v>3</v>
      </c>
      <c r="B3" s="15" t="s">
        <v>397</v>
      </c>
    </row>
    <row r="4" spans="1:2" x14ac:dyDescent="0.25">
      <c r="A4" s="16">
        <v>4</v>
      </c>
      <c r="B4" s="15" t="s">
        <v>398</v>
      </c>
    </row>
    <row r="5" spans="1:2" x14ac:dyDescent="0.25">
      <c r="A5" s="16">
        <v>5</v>
      </c>
      <c r="B5" s="15" t="s">
        <v>399</v>
      </c>
    </row>
    <row r="6" spans="1:2" x14ac:dyDescent="0.25">
      <c r="A6" s="16">
        <v>6</v>
      </c>
      <c r="B6" s="15" t="s">
        <v>437</v>
      </c>
    </row>
    <row r="7" spans="1:2" x14ac:dyDescent="0.25">
      <c r="A7" s="16">
        <v>7</v>
      </c>
      <c r="B7" s="15" t="s">
        <v>400</v>
      </c>
    </row>
    <row r="8" spans="1:2" x14ac:dyDescent="0.25">
      <c r="A8" s="16">
        <v>8</v>
      </c>
      <c r="B8" s="15" t="s">
        <v>401</v>
      </c>
    </row>
    <row r="9" spans="1:2" x14ac:dyDescent="0.25">
      <c r="A9" s="16">
        <v>9</v>
      </c>
      <c r="B9" s="15" t="s">
        <v>393</v>
      </c>
    </row>
    <row r="10" spans="1:2" x14ac:dyDescent="0.25">
      <c r="A10" s="16">
        <v>10</v>
      </c>
      <c r="B10" s="15" t="s">
        <v>394</v>
      </c>
    </row>
    <row r="11" spans="1:2" x14ac:dyDescent="0.25">
      <c r="A11" s="16">
        <v>11</v>
      </c>
      <c r="B11" s="15" t="s">
        <v>395</v>
      </c>
    </row>
    <row r="12" spans="1:2" x14ac:dyDescent="0.25">
      <c r="A12" s="16">
        <v>12</v>
      </c>
      <c r="B12" s="15" t="s">
        <v>396</v>
      </c>
    </row>
    <row r="13" spans="1:2" x14ac:dyDescent="0.25">
      <c r="A13" s="16">
        <v>13</v>
      </c>
      <c r="B13" s="15" t="s">
        <v>423</v>
      </c>
    </row>
    <row r="14" spans="1:2" x14ac:dyDescent="0.25">
      <c r="A14" s="16">
        <v>14</v>
      </c>
      <c r="B14" s="23" t="s">
        <v>439</v>
      </c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IsDeleted xmlns="971b7e85-d07e-4b81-b780-c777dac94bca">false</IsDeleted>
    <FileFormat xmlns="971b7e85-d07e-4b81-b780-c777dac94bca">XLSX</FileFormat>
    <TitleName xmlns="971b7e85-d07e-4b81-b780-c777dac94bca">Table 3.XLSX</TitleName>
    <Checked_x0020_Out_x0020_To xmlns="971b7e85-d07e-4b81-b780-c777dac94bca">
      <UserInfo>
        <DisplayName/>
        <AccountId xsi:nil="true"/>
        <AccountType/>
      </UserInfo>
    </Checked_x0020_Out_x0020_To>
    <DocumentId xmlns="971b7e85-d07e-4b81-b780-c777dac94bca">Table 3.XLSX</DocumentId>
    <DocumentType xmlns="971b7e85-d07e-4b81-b780-c777dac94bca">Table</DocumentType>
    <StageName xmlns="971b7e85-d07e-4b81-b780-c777dac94bc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529C647AAA574EAFA59FB4A3530E60" ma:contentTypeVersion="7" ma:contentTypeDescription="Create a new document." ma:contentTypeScope="" ma:versionID="7f5a742be07b9ca780aa6a59aef33c57">
  <xsd:schema xmlns:xsd="http://www.w3.org/2001/XMLSchema" xmlns:p="http://schemas.microsoft.com/office/2006/metadata/properties" xmlns:ns2="971b7e85-d07e-4b81-b780-c777dac94bca" targetNamespace="http://schemas.microsoft.com/office/2006/metadata/properties" ma:root="true" ma:fieldsID="d410383e2ae33e85f6d8c4ede09afd20" ns2:_="">
    <xsd:import namespace="971b7e85-d07e-4b81-b780-c777dac94bca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FileFormat" minOccurs="0"/>
                <xsd:element ref="ns2:DocumentId" minOccurs="0"/>
                <xsd:element ref="ns2:TitleName" minOccurs="0"/>
                <xsd:element ref="ns2:StageName" minOccurs="0"/>
                <xsd:element ref="ns2:IsDeleted" minOccurs="0"/>
                <xsd:element ref="ns2:Checked_x0020_Out_x0020_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971b7e85-d07e-4b81-b780-c777dac94bca" elementFormDefault="qualified">
    <xsd:import namespace="http://schemas.microsoft.com/office/2006/documentManagement/types"/>
    <xsd:element name="DocumentType" ma:index="8" nillable="true" ma:displayName="DocumentType" ma:internalName="DocumentType">
      <xsd:simpleType>
        <xsd:restriction base="dms:Text"/>
      </xsd:simpleType>
    </xsd:element>
    <xsd:element name="FileFormat" ma:index="9" nillable="true" ma:displayName="FileFormat" ma:internalName="FileFormat">
      <xsd:simpleType>
        <xsd:restriction base="dms:Text"/>
      </xsd:simpleType>
    </xsd:element>
    <xsd:element name="DocumentId" ma:index="10" nillable="true" ma:displayName="DocumentId" ma:internalName="DocumentId">
      <xsd:simpleType>
        <xsd:restriction base="dms:Text"/>
      </xsd:simpleType>
    </xsd:element>
    <xsd:element name="TitleName" ma:index="11" nillable="true" ma:displayName="TitleName" ma:internalName="TitleName">
      <xsd:simpleType>
        <xsd:restriction base="dms:Text"/>
      </xsd:simpleType>
    </xsd:element>
    <xsd:element name="StageName" ma:index="12" nillable="true" ma:displayName="StageName" ma:internalName="StageName">
      <xsd:simpleType>
        <xsd:restriction base="dms:Text"/>
      </xsd:simpleType>
    </xsd:element>
    <xsd:element name="IsDeleted" ma:index="13" nillable="true" ma:displayName="IsDeleted" ma:default="0" ma:internalName="IsDeleted">
      <xsd:simpleType>
        <xsd:restriction base="dms:Boolean"/>
      </xsd:simpleType>
    </xsd:element>
    <xsd:element name="Checked_x0020_Out_x0020_To" ma:index="14" nillable="true" ma:displayName="Checked Out To" ma:list="UserInfo" ma:internalName="Checked_x0020_Out_x0020_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861B7849-6692-4FF3-B14A-023E9F10DC7C}">
  <ds:schemaRefs>
    <ds:schemaRef ds:uri="http://schemas.microsoft.com/office/2006/metadata/properties"/>
    <ds:schemaRef ds:uri="971b7e85-d07e-4b81-b780-c777dac94bca"/>
  </ds:schemaRefs>
</ds:datastoreItem>
</file>

<file path=customXml/itemProps2.xml><?xml version="1.0" encoding="utf-8"?>
<ds:datastoreItem xmlns:ds="http://schemas.openxmlformats.org/officeDocument/2006/customXml" ds:itemID="{20DE65B7-A495-4F0E-928D-6F11C2D34F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BFA942-750D-49FD-9CEF-41C0E0F8D8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1b7e85-d07e-4b81-b780-c777dac94bca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Table_S3</vt:lpstr>
      <vt:lpstr>IC50</vt:lpstr>
      <vt:lpstr>Notes</vt:lpstr>
      <vt:lpstr>References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passini</dc:creator>
  <cp:lastModifiedBy>Elisa Passini</cp:lastModifiedBy>
  <cp:revision>1</cp:revision>
  <cp:lastPrinted>2017-06-19T13:33:45Z</cp:lastPrinted>
  <dcterms:created xsi:type="dcterms:W3CDTF">2016-02-12T11:13:02Z</dcterms:created>
  <dcterms:modified xsi:type="dcterms:W3CDTF">2017-08-30T15:53:40Z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0x010100C7529C647AAA574EAFA59FB4A3530E60</vt:lpwstr>
  </property>
</Properties>
</file>