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915" windowHeight="11760" activeTab="2"/>
  </bookViews>
  <sheets>
    <sheet name="Methanogenic proteins" sheetId="5" r:id="rId1"/>
    <sheet name="R1 Methanomicrobiaceae" sheetId="1" r:id="rId2"/>
    <sheet name="R1 Methanosarcinaceae" sheetId="2" r:id="rId3"/>
    <sheet name="R2 Methanomicrobiaceae" sheetId="3" r:id="rId4"/>
    <sheet name="R2 Methanosarcinaceae" sheetId="4" r:id="rId5"/>
  </sheets>
  <calcPr calcId="145621"/>
</workbook>
</file>

<file path=xl/calcChain.xml><?xml version="1.0" encoding="utf-8"?>
<calcChain xmlns="http://schemas.openxmlformats.org/spreadsheetml/2006/main">
  <c r="N15" i="5" l="1"/>
  <c r="M15" i="5"/>
  <c r="L15" i="5"/>
  <c r="N14" i="5"/>
  <c r="M14" i="5"/>
  <c r="L14" i="5"/>
  <c r="N13" i="5"/>
  <c r="M13" i="5"/>
  <c r="L13" i="5"/>
  <c r="N12" i="5"/>
  <c r="M12" i="5"/>
  <c r="L12" i="5"/>
  <c r="N8" i="5"/>
  <c r="M8" i="5"/>
  <c r="L8" i="5"/>
  <c r="N7" i="5"/>
  <c r="M7" i="5"/>
  <c r="L7" i="5"/>
  <c r="N6" i="5"/>
  <c r="M6" i="5"/>
  <c r="L6" i="5"/>
  <c r="N5" i="5"/>
  <c r="M5" i="5"/>
  <c r="L5" i="5"/>
</calcChain>
</file>

<file path=xl/sharedStrings.xml><?xml version="1.0" encoding="utf-8"?>
<sst xmlns="http://schemas.openxmlformats.org/spreadsheetml/2006/main" count="907" uniqueCount="52">
  <si>
    <t>Enzyme</t>
  </si>
  <si>
    <t>Mean</t>
  </si>
  <si>
    <t>STD</t>
  </si>
  <si>
    <t>Median</t>
  </si>
  <si>
    <t>EC</t>
  </si>
  <si>
    <t>EC 1.2.99.5</t>
  </si>
  <si>
    <t>Formyl-Methanofuran Dehydrogenase</t>
  </si>
  <si>
    <t>EC 2.3.1.101</t>
  </si>
  <si>
    <t>Formylmethanofuran:H4MPT Formyltransferase</t>
  </si>
  <si>
    <t>EC 3.5.4.27</t>
  </si>
  <si>
    <t>Methenyl-H4MPT Cyclohydrolase</t>
  </si>
  <si>
    <t>EC 1.12.98.2</t>
  </si>
  <si>
    <t>Methylene-H4MPT Dehydrogenase</t>
  </si>
  <si>
    <t>EC 1.5.98.2</t>
  </si>
  <si>
    <t>Methylene-H4MPT Reductase</t>
  </si>
  <si>
    <t>EC 2.1.1.86</t>
  </si>
  <si>
    <t>Methyl-H4MPT:CoM Methyltransferase</t>
  </si>
  <si>
    <t>EC 2.8.4.1</t>
  </si>
  <si>
    <t>Methyl-CoM Reductase</t>
  </si>
  <si>
    <t>1.8.98.1</t>
  </si>
  <si>
    <t xml:space="preserve">Heterodisulfide reductase </t>
  </si>
  <si>
    <t>1.12.98.1</t>
  </si>
  <si>
    <t>Coenzyme F420-reducing hydrogenasegeneric</t>
  </si>
  <si>
    <t>Coenzyme F420 hydrogenase</t>
  </si>
  <si>
    <t>Sample</t>
  </si>
  <si>
    <t>EC 2.7.2.1</t>
  </si>
  <si>
    <t>Acetate Kinase</t>
  </si>
  <si>
    <t>EC 2.1.1.245</t>
  </si>
  <si>
    <t>Acetyl-CoA decarboxylase/synthase complex</t>
  </si>
  <si>
    <t>Ni,Fe-hydrogenase</t>
  </si>
  <si>
    <t>2.1.1.250</t>
  </si>
  <si>
    <t xml:space="preserve">MG: Trimethylamine methyltransferase </t>
  </si>
  <si>
    <t>2.1.1.90</t>
  </si>
  <si>
    <t xml:space="preserve">MG: Methanol--corrinoid protein </t>
  </si>
  <si>
    <t>2.1.1.248</t>
  </si>
  <si>
    <t>MG: Monomethylamine methyltransferase</t>
  </si>
  <si>
    <t>2.1.1.247</t>
  </si>
  <si>
    <t>MG: Methylcobamide:CoM methyltransferase MtbA</t>
  </si>
  <si>
    <t>2.1.1.246</t>
  </si>
  <si>
    <t xml:space="preserve">MG: Methylcobamide:CoM methyltransferase MtaA </t>
  </si>
  <si>
    <t>2.1.1.249</t>
  </si>
  <si>
    <t>MG: Dimethylamine methyltransferase MtbB</t>
  </si>
  <si>
    <t>Normalized</t>
  </si>
  <si>
    <t>SD</t>
  </si>
  <si>
    <t>Raw</t>
  </si>
  <si>
    <t>Week 65</t>
  </si>
  <si>
    <t>Week 77</t>
  </si>
  <si>
    <t>Week 80</t>
  </si>
  <si>
    <t>Week 84</t>
  </si>
  <si>
    <t>Reactor R1</t>
  </si>
  <si>
    <t>Reactor R2</t>
  </si>
  <si>
    <t>Ratio of proteins assigned to methanogens (Methanomicrobiaceae and Methanosarcinaceae) and total proteins. The remaining proteins were assigned to Bacteria and other Euryarchaeota.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</si>
</sst>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="145" zoomScaleNormal="145" workbookViewId="0">
      <selection activeCell="A27" sqref="A27"/>
    </sheetView>
  </sheetViews>
  <sheetFormatPr baseColWidth="10" defaultRowHeight="15" x14ac:dyDescent="0.25"/>
  <sheetData>
    <row r="1" spans="1:15" x14ac:dyDescent="0.25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pans="1:15" x14ac:dyDescent="0.25">
      <c r="A3" t="s">
        <v>49</v>
      </c>
    </row>
    <row r="4" spans="1:15" x14ac:dyDescent="0.25">
      <c r="A4" t="s">
        <v>24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 t="s">
        <v>1</v>
      </c>
      <c r="M4" t="s">
        <v>43</v>
      </c>
      <c r="N4" t="s">
        <v>3</v>
      </c>
    </row>
    <row r="5" spans="1:15" x14ac:dyDescent="0.25">
      <c r="A5" t="s">
        <v>45</v>
      </c>
      <c r="B5">
        <v>0.35657032400000049</v>
      </c>
      <c r="C5">
        <v>0.31741450799999993</v>
      </c>
      <c r="D5">
        <v>0.30398698599999996</v>
      </c>
      <c r="E5">
        <v>0.29733229700000019</v>
      </c>
      <c r="F5">
        <v>0.34276685100000004</v>
      </c>
      <c r="G5">
        <v>0.32511107800000016</v>
      </c>
      <c r="H5">
        <v>0.33814598699999993</v>
      </c>
      <c r="I5">
        <v>0.33899048100000001</v>
      </c>
      <c r="J5">
        <v>0.33470322299999994</v>
      </c>
      <c r="K5">
        <v>0.31551929100000009</v>
      </c>
      <c r="L5">
        <f>AVERAGE(B5:K5)</f>
        <v>0.32705410260000012</v>
      </c>
      <c r="M5">
        <f>_xlfn.STDEV.P(B5:K5)</f>
        <v>1.7570829415307691E-2</v>
      </c>
      <c r="N5">
        <f>MEDIAN(B5:K5)</f>
        <v>0.32990715050000008</v>
      </c>
    </row>
    <row r="6" spans="1:15" x14ac:dyDescent="0.25">
      <c r="A6" t="s">
        <v>46</v>
      </c>
      <c r="B6">
        <v>0.35477055199999991</v>
      </c>
      <c r="C6">
        <v>0.27120566109999983</v>
      </c>
      <c r="D6">
        <v>0.26130611890000049</v>
      </c>
      <c r="E6">
        <v>0.30429087039999997</v>
      </c>
      <c r="L6">
        <f t="shared" ref="L6:L8" si="0">AVERAGE(B6:K6)</f>
        <v>0.29789330060000008</v>
      </c>
      <c r="M6">
        <f t="shared" ref="M6:M8" si="1">_xlfn.STDEV.P(B6:K6)</f>
        <v>3.6492473857616649E-2</v>
      </c>
      <c r="N6">
        <f t="shared" ref="N6:N8" si="2">MEDIAN(B6:K6)</f>
        <v>0.2877482657499999</v>
      </c>
    </row>
    <row r="7" spans="1:15" x14ac:dyDescent="0.25">
      <c r="A7" t="s">
        <v>47</v>
      </c>
      <c r="B7">
        <v>0.38029150500000025</v>
      </c>
      <c r="C7">
        <v>0.39268269150000018</v>
      </c>
      <c r="D7">
        <v>0.3786836209999998</v>
      </c>
      <c r="E7">
        <v>0.40390665970000006</v>
      </c>
      <c r="L7">
        <f t="shared" si="0"/>
        <v>0.38889111930000009</v>
      </c>
      <c r="M7">
        <f t="shared" si="1"/>
        <v>1.0222387941487977E-2</v>
      </c>
      <c r="N7">
        <f t="shared" si="2"/>
        <v>0.38648709825000022</v>
      </c>
    </row>
    <row r="8" spans="1:15" x14ac:dyDescent="0.25">
      <c r="A8" t="s">
        <v>48</v>
      </c>
      <c r="B8">
        <v>0.36729702800000003</v>
      </c>
      <c r="C8">
        <v>0.32140408280000021</v>
      </c>
      <c r="D8">
        <v>0.33379953190000006</v>
      </c>
      <c r="E8">
        <v>0.35024152570000022</v>
      </c>
      <c r="L8">
        <f t="shared" si="0"/>
        <v>0.34318554210000013</v>
      </c>
      <c r="M8">
        <f t="shared" si="1"/>
        <v>1.7274835842790392E-2</v>
      </c>
      <c r="N8">
        <f t="shared" si="2"/>
        <v>0.34202052880000011</v>
      </c>
    </row>
    <row r="10" spans="1:15" x14ac:dyDescent="0.25">
      <c r="A10" t="s">
        <v>50</v>
      </c>
    </row>
    <row r="11" spans="1:15" x14ac:dyDescent="0.25">
      <c r="A11" t="s">
        <v>24</v>
      </c>
      <c r="B11">
        <v>1</v>
      </c>
      <c r="C11">
        <v>2</v>
      </c>
      <c r="D11">
        <v>3</v>
      </c>
      <c r="E11">
        <v>4</v>
      </c>
      <c r="F11">
        <v>5</v>
      </c>
      <c r="G11">
        <v>6</v>
      </c>
      <c r="H11">
        <v>7</v>
      </c>
      <c r="I11">
        <v>8</v>
      </c>
      <c r="J11">
        <v>9</v>
      </c>
      <c r="K11">
        <v>10</v>
      </c>
      <c r="L11" t="s">
        <v>1</v>
      </c>
      <c r="M11" t="s">
        <v>43</v>
      </c>
      <c r="N11" t="s">
        <v>3</v>
      </c>
    </row>
    <row r="12" spans="1:15" x14ac:dyDescent="0.25">
      <c r="A12" t="s">
        <v>45</v>
      </c>
      <c r="B12">
        <v>0.37574808700000006</v>
      </c>
      <c r="C12">
        <v>0.34366288800000017</v>
      </c>
      <c r="D12">
        <v>0.33168469399999995</v>
      </c>
      <c r="E12">
        <v>0.39223334599999932</v>
      </c>
      <c r="F12">
        <v>0.37004972800000002</v>
      </c>
      <c r="G12">
        <v>0.4221185270000003</v>
      </c>
      <c r="H12">
        <v>0.43330221599999996</v>
      </c>
      <c r="I12">
        <v>0.32292625400000008</v>
      </c>
      <c r="J12">
        <v>0.41797651700000005</v>
      </c>
      <c r="K12">
        <v>0.36462936099999976</v>
      </c>
      <c r="L12">
        <f>AVERAGE(B12:K12)</f>
        <v>0.37743316179999997</v>
      </c>
      <c r="M12">
        <f>_xlfn.STDEV.P(B12:K12)</f>
        <v>3.6615011630021593E-2</v>
      </c>
      <c r="N12">
        <f>MEDIAN(B12:K12)</f>
        <v>0.37289890750000004</v>
      </c>
    </row>
    <row r="13" spans="1:15" x14ac:dyDescent="0.25">
      <c r="A13" t="s">
        <v>46</v>
      </c>
      <c r="B13">
        <v>0.41158479459999964</v>
      </c>
      <c r="C13">
        <v>0.4185002200000002</v>
      </c>
      <c r="D13">
        <v>0.36249270300000025</v>
      </c>
      <c r="E13">
        <v>0.35718312799999985</v>
      </c>
      <c r="F13">
        <v>0.42073306899999974</v>
      </c>
      <c r="G13">
        <v>0.36086285900000026</v>
      </c>
      <c r="H13">
        <v>0.45043677999999987</v>
      </c>
      <c r="I13">
        <v>0.37438041200000005</v>
      </c>
      <c r="J13">
        <v>0.38528371600000005</v>
      </c>
      <c r="K13">
        <v>0.35366775600000017</v>
      </c>
      <c r="L13">
        <f t="shared" ref="L13:L15" si="3">AVERAGE(B13:K13)</f>
        <v>0.38951254376</v>
      </c>
      <c r="M13">
        <f t="shared" ref="M13:M15" si="4">_xlfn.STDEV.P(B13:K13)</f>
        <v>3.184608916168348E-2</v>
      </c>
      <c r="N13">
        <f t="shared" ref="N13:N15" si="5">MEDIAN(B13:K13)</f>
        <v>0.37983206400000002</v>
      </c>
    </row>
    <row r="14" spans="1:15" x14ac:dyDescent="0.25">
      <c r="A14" t="s">
        <v>47</v>
      </c>
      <c r="B14">
        <v>0.43128594400000031</v>
      </c>
      <c r="C14">
        <v>0.46428676199999974</v>
      </c>
      <c r="D14">
        <v>0.45272402330000011</v>
      </c>
      <c r="E14">
        <v>0.46303741100000023</v>
      </c>
      <c r="F14">
        <v>0.43141447499999991</v>
      </c>
      <c r="G14">
        <v>0.49190250200000019</v>
      </c>
      <c r="H14">
        <v>0.49199777799999977</v>
      </c>
      <c r="I14">
        <v>0.44692570300000034</v>
      </c>
      <c r="J14">
        <v>0.45334837799999994</v>
      </c>
      <c r="K14">
        <v>0.43097306000000024</v>
      </c>
      <c r="L14">
        <f t="shared" si="3"/>
        <v>0.4557896036300001</v>
      </c>
      <c r="M14">
        <f t="shared" si="4"/>
        <v>2.155056588670962E-2</v>
      </c>
      <c r="N14">
        <f t="shared" si="5"/>
        <v>0.45303620065000005</v>
      </c>
    </row>
    <row r="15" spans="1:15" x14ac:dyDescent="0.25">
      <c r="A15" t="s">
        <v>48</v>
      </c>
      <c r="B15">
        <v>0.39485314800000004</v>
      </c>
      <c r="C15">
        <v>0.41143568319999974</v>
      </c>
      <c r="D15">
        <v>0.42163028669999997</v>
      </c>
      <c r="E15">
        <v>0.46890327500000012</v>
      </c>
      <c r="F15">
        <v>0.48565886400000019</v>
      </c>
      <c r="G15">
        <v>0.50250918999999994</v>
      </c>
      <c r="H15">
        <v>0.33428197299999995</v>
      </c>
      <c r="I15">
        <v>0.40682812999999984</v>
      </c>
      <c r="J15">
        <v>0.40001355799999994</v>
      </c>
      <c r="K15">
        <v>0.43353716600000008</v>
      </c>
      <c r="L15">
        <f t="shared" si="3"/>
        <v>0.42596512739000003</v>
      </c>
      <c r="M15">
        <f t="shared" si="4"/>
        <v>4.6868663599304798E-2</v>
      </c>
      <c r="N15">
        <f t="shared" si="5"/>
        <v>0.41653298494999985</v>
      </c>
    </row>
  </sheetData>
  <mergeCells count="1">
    <mergeCell ref="A1:O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B1" zoomScale="120" zoomScaleNormal="120" workbookViewId="0">
      <selection activeCell="B1" sqref="B1:F1"/>
    </sheetView>
  </sheetViews>
  <sheetFormatPr baseColWidth="10" defaultRowHeight="15" x14ac:dyDescent="0.25"/>
  <cols>
    <col min="3" max="3" width="10.85546875" customWidth="1"/>
    <col min="4" max="4" width="11.28515625" customWidth="1"/>
  </cols>
  <sheetData>
    <row r="1" spans="1:20" x14ac:dyDescent="0.25">
      <c r="B1" s="4" t="s">
        <v>44</v>
      </c>
      <c r="C1" s="4"/>
      <c r="D1" s="4"/>
      <c r="E1" s="4"/>
      <c r="F1" s="4"/>
      <c r="I1" s="4" t="s">
        <v>42</v>
      </c>
      <c r="J1" s="4"/>
      <c r="K1" s="4"/>
      <c r="L1" s="4"/>
      <c r="M1" s="4"/>
    </row>
    <row r="2" spans="1:20" x14ac:dyDescent="0.25">
      <c r="A2" s="1" t="s">
        <v>24</v>
      </c>
      <c r="B2" s="1" t="s">
        <v>4</v>
      </c>
      <c r="C2" s="1" t="s">
        <v>0</v>
      </c>
      <c r="D2" s="1" t="s">
        <v>1</v>
      </c>
      <c r="E2" s="1" t="s">
        <v>2</v>
      </c>
      <c r="F2" s="1" t="s">
        <v>3</v>
      </c>
      <c r="G2" s="1"/>
      <c r="H2" s="1" t="s">
        <v>24</v>
      </c>
      <c r="I2" s="1" t="s">
        <v>4</v>
      </c>
      <c r="J2" s="1" t="s">
        <v>0</v>
      </c>
      <c r="K2" s="1" t="s">
        <v>1</v>
      </c>
      <c r="L2" s="1" t="s">
        <v>2</v>
      </c>
      <c r="M2" s="1" t="s">
        <v>3</v>
      </c>
      <c r="O2" s="1"/>
      <c r="P2" s="1"/>
      <c r="Q2" s="1"/>
      <c r="R2" s="1"/>
      <c r="S2" s="1"/>
      <c r="T2" s="1"/>
    </row>
    <row r="3" spans="1:20" x14ac:dyDescent="0.25">
      <c r="A3" s="3" t="s">
        <v>45</v>
      </c>
      <c r="B3" t="s">
        <v>5</v>
      </c>
      <c r="C3" t="s">
        <v>6</v>
      </c>
      <c r="D3">
        <v>9.5702077777777778E-4</v>
      </c>
      <c r="E3">
        <v>4.2970117120280426E-4</v>
      </c>
      <c r="F3">
        <v>1.036267E-3</v>
      </c>
      <c r="H3" s="3" t="s">
        <v>45</v>
      </c>
      <c r="I3" t="s">
        <v>5</v>
      </c>
      <c r="J3" t="s">
        <v>6</v>
      </c>
      <c r="K3">
        <v>0.29482939187207324</v>
      </c>
      <c r="L3">
        <v>0.13197267289350045</v>
      </c>
      <c r="M3">
        <v>0.34089189594451919</v>
      </c>
    </row>
    <row r="4" spans="1:20" x14ac:dyDescent="0.25">
      <c r="A4" s="3"/>
      <c r="B4" t="s">
        <v>7</v>
      </c>
      <c r="C4" t="s">
        <v>8</v>
      </c>
      <c r="D4">
        <v>1.2821844285714286E-3</v>
      </c>
      <c r="E4">
        <v>6.8639002665412101E-4</v>
      </c>
      <c r="F4">
        <v>1.11192E-3</v>
      </c>
      <c r="H4" s="3"/>
      <c r="I4" t="s">
        <v>7</v>
      </c>
      <c r="J4" t="s">
        <v>8</v>
      </c>
      <c r="K4">
        <v>0.38972295990520572</v>
      </c>
      <c r="L4">
        <v>0.21080060698606215</v>
      </c>
      <c r="M4">
        <v>0.33211552037651459</v>
      </c>
    </row>
    <row r="5" spans="1:20" x14ac:dyDescent="0.25">
      <c r="A5" s="3"/>
      <c r="B5" t="s">
        <v>9</v>
      </c>
      <c r="C5" t="s">
        <v>10</v>
      </c>
      <c r="D5">
        <v>9.1969811111111113E-4</v>
      </c>
      <c r="E5">
        <v>3.6793433481576717E-4</v>
      </c>
      <c r="F5">
        <v>9.3757499999999995E-4</v>
      </c>
      <c r="H5" s="3"/>
      <c r="I5" t="s">
        <v>9</v>
      </c>
      <c r="J5" t="s">
        <v>10</v>
      </c>
    </row>
    <row r="6" spans="1:20" x14ac:dyDescent="0.25">
      <c r="A6" s="3"/>
      <c r="B6" t="s">
        <v>11</v>
      </c>
      <c r="C6" t="s">
        <v>12</v>
      </c>
      <c r="D6">
        <v>8.6492550000000007E-4</v>
      </c>
      <c r="E6">
        <v>3.0250494771614893E-4</v>
      </c>
      <c r="F6">
        <v>8.3018700000000003E-4</v>
      </c>
      <c r="H6" s="3"/>
      <c r="I6" t="s">
        <v>11</v>
      </c>
      <c r="J6" t="s">
        <v>12</v>
      </c>
      <c r="K6">
        <v>0.26534909824124542</v>
      </c>
      <c r="L6">
        <v>9.245261278900907E-2</v>
      </c>
      <c r="M6">
        <v>0.26395816818967072</v>
      </c>
    </row>
    <row r="7" spans="1:20" x14ac:dyDescent="0.25">
      <c r="A7" s="3"/>
      <c r="B7" t="s">
        <v>13</v>
      </c>
      <c r="C7" t="s">
        <v>14</v>
      </c>
      <c r="D7">
        <v>3.6595715000000001E-3</v>
      </c>
      <c r="E7">
        <v>1.4758676049266921E-3</v>
      </c>
      <c r="F7">
        <v>3.9706359999999996E-3</v>
      </c>
      <c r="H7" s="3"/>
      <c r="I7" t="s">
        <v>13</v>
      </c>
      <c r="J7" t="s">
        <v>14</v>
      </c>
      <c r="K7">
        <v>1.1058013117358798</v>
      </c>
      <c r="L7">
        <v>0.42181036433719782</v>
      </c>
      <c r="M7">
        <v>1.1644844048199801</v>
      </c>
    </row>
    <row r="8" spans="1:20" x14ac:dyDescent="0.25">
      <c r="A8" s="3"/>
      <c r="B8" t="s">
        <v>15</v>
      </c>
      <c r="C8" t="s">
        <v>16</v>
      </c>
      <c r="D8">
        <v>3.0581904999999999E-3</v>
      </c>
      <c r="E8">
        <v>1.5229330573703001E-3</v>
      </c>
      <c r="F8">
        <v>2.6947345E-3</v>
      </c>
      <c r="H8" s="3"/>
      <c r="I8" t="s">
        <v>15</v>
      </c>
      <c r="J8" t="s">
        <v>16</v>
      </c>
      <c r="K8">
        <v>0.94436779088914147</v>
      </c>
      <c r="L8">
        <v>0.48804409449891584</v>
      </c>
      <c r="M8">
        <v>0.78547504114360067</v>
      </c>
    </row>
    <row r="9" spans="1:20" x14ac:dyDescent="0.25">
      <c r="A9" s="3"/>
      <c r="B9" t="s">
        <v>17</v>
      </c>
      <c r="C9" t="s">
        <v>18</v>
      </c>
      <c r="D9">
        <v>8.9165844000000001E-3</v>
      </c>
      <c r="E9">
        <v>3.7552101261160114E-3</v>
      </c>
      <c r="F9">
        <v>8.3489115000000003E-3</v>
      </c>
      <c r="H9" s="3"/>
      <c r="I9" t="s">
        <v>17</v>
      </c>
      <c r="J9" t="s">
        <v>18</v>
      </c>
      <c r="K9">
        <v>2.6852877571428531</v>
      </c>
      <c r="L9">
        <v>1.0383233660023121</v>
      </c>
      <c r="M9">
        <v>2.5724441765463739</v>
      </c>
    </row>
    <row r="10" spans="1:20" x14ac:dyDescent="0.25">
      <c r="A10" s="3"/>
      <c r="B10" t="s">
        <v>19</v>
      </c>
      <c r="C10" t="s">
        <v>20</v>
      </c>
      <c r="D10">
        <v>2.9719716999999997E-3</v>
      </c>
      <c r="E10">
        <v>1.0160189230250638E-3</v>
      </c>
      <c r="F10">
        <v>3.0477305E-3</v>
      </c>
      <c r="H10" s="3"/>
      <c r="I10" t="s">
        <v>19</v>
      </c>
      <c r="J10" t="s">
        <v>20</v>
      </c>
      <c r="K10">
        <v>0.92038972698522303</v>
      </c>
      <c r="L10">
        <v>0.32916501617816074</v>
      </c>
      <c r="M10">
        <v>0.95159990538878203</v>
      </c>
    </row>
    <row r="11" spans="1:20" x14ac:dyDescent="0.25">
      <c r="A11" s="3"/>
      <c r="B11" t="s">
        <v>21</v>
      </c>
      <c r="C11" t="s">
        <v>22</v>
      </c>
      <c r="D11">
        <v>1.6936070999999998E-3</v>
      </c>
      <c r="E11">
        <v>7.0986537791505933E-4</v>
      </c>
      <c r="F11">
        <v>1.5674965E-3</v>
      </c>
      <c r="H11" s="3"/>
      <c r="I11" t="s">
        <v>21</v>
      </c>
      <c r="J11" t="s">
        <v>22</v>
      </c>
      <c r="K11">
        <v>0.51756986642219327</v>
      </c>
      <c r="L11">
        <v>0.21777415292343649</v>
      </c>
      <c r="M11">
        <v>0.49001084567598985</v>
      </c>
    </row>
    <row r="12" spans="1:20" x14ac:dyDescent="0.25">
      <c r="A12" s="3" t="s">
        <v>46</v>
      </c>
      <c r="B12" t="s">
        <v>5</v>
      </c>
      <c r="C12" t="s">
        <v>6</v>
      </c>
      <c r="D12">
        <v>1.11314725E-3</v>
      </c>
      <c r="E12">
        <v>2.8160309823524227E-4</v>
      </c>
      <c r="F12">
        <v>1.0831410000000001E-3</v>
      </c>
      <c r="H12" s="3" t="s">
        <v>46</v>
      </c>
      <c r="I12" t="s">
        <v>5</v>
      </c>
      <c r="J12" t="s">
        <v>6</v>
      </c>
      <c r="K12">
        <v>0.3699631655113696</v>
      </c>
      <c r="L12">
        <v>6.3275355560342458E-2</v>
      </c>
      <c r="M12">
        <v>0.37837998863662881</v>
      </c>
    </row>
    <row r="13" spans="1:20" x14ac:dyDescent="0.25">
      <c r="A13" s="3"/>
      <c r="B13" t="s">
        <v>7</v>
      </c>
      <c r="C13" t="s">
        <v>8</v>
      </c>
      <c r="H13" s="3"/>
      <c r="I13" t="s">
        <v>7</v>
      </c>
      <c r="J13" t="s">
        <v>8</v>
      </c>
    </row>
    <row r="14" spans="1:20" x14ac:dyDescent="0.25">
      <c r="A14" s="3"/>
      <c r="B14" t="s">
        <v>9</v>
      </c>
      <c r="C14" t="s">
        <v>10</v>
      </c>
      <c r="H14" s="3"/>
      <c r="I14" t="s">
        <v>9</v>
      </c>
      <c r="J14" t="s">
        <v>10</v>
      </c>
    </row>
    <row r="15" spans="1:20" x14ac:dyDescent="0.25">
      <c r="A15" s="3"/>
      <c r="B15" t="s">
        <v>11</v>
      </c>
      <c r="C15" t="s">
        <v>12</v>
      </c>
      <c r="D15">
        <v>1.11314725E-3</v>
      </c>
      <c r="E15">
        <v>2.8160309823524227E-4</v>
      </c>
      <c r="F15">
        <v>1.0831410000000001E-3</v>
      </c>
      <c r="H15" s="3"/>
      <c r="I15" t="s">
        <v>11</v>
      </c>
      <c r="J15" t="s">
        <v>12</v>
      </c>
      <c r="K15">
        <v>0.3699631655113696</v>
      </c>
      <c r="L15">
        <v>6.3275355560342458E-2</v>
      </c>
      <c r="M15">
        <v>0.37837998863662881</v>
      </c>
    </row>
    <row r="16" spans="1:20" x14ac:dyDescent="0.25">
      <c r="A16" s="3"/>
      <c r="B16" t="s">
        <v>13</v>
      </c>
      <c r="C16" t="s">
        <v>14</v>
      </c>
      <c r="D16">
        <v>2.63992E-4</v>
      </c>
      <c r="E16">
        <v>3.357420154649996E-4</v>
      </c>
      <c r="F16">
        <v>1.1731049999999999E-4</v>
      </c>
      <c r="H16" s="3"/>
      <c r="I16" t="s">
        <v>13</v>
      </c>
      <c r="J16" t="s">
        <v>14</v>
      </c>
      <c r="K16">
        <v>0.16065139092286781</v>
      </c>
      <c r="L16">
        <v>7.086359682617184E-2</v>
      </c>
      <c r="M16">
        <v>0.16065139092286779</v>
      </c>
    </row>
    <row r="17" spans="1:13" x14ac:dyDescent="0.25">
      <c r="A17" s="3"/>
      <c r="B17" t="s">
        <v>15</v>
      </c>
      <c r="C17" t="s">
        <v>16</v>
      </c>
      <c r="D17">
        <v>4.8940217500000006E-3</v>
      </c>
      <c r="E17">
        <v>1.1443218160136106E-3</v>
      </c>
      <c r="F17">
        <v>5.0816385000000009E-3</v>
      </c>
      <c r="H17" s="3"/>
      <c r="I17" t="s">
        <v>15</v>
      </c>
      <c r="J17" t="s">
        <v>16</v>
      </c>
      <c r="K17">
        <v>1.6923447604602282</v>
      </c>
      <c r="L17">
        <v>0.48977025697648419</v>
      </c>
      <c r="M17">
        <v>1.8485624784273389</v>
      </c>
    </row>
    <row r="18" spans="1:13" x14ac:dyDescent="0.25">
      <c r="A18" s="3"/>
      <c r="B18" t="s">
        <v>17</v>
      </c>
      <c r="C18" t="s">
        <v>18</v>
      </c>
      <c r="D18">
        <v>1.247466E-2</v>
      </c>
      <c r="E18">
        <v>4.477802949254075E-3</v>
      </c>
      <c r="F18">
        <v>1.0325665500000001E-2</v>
      </c>
      <c r="H18" s="3"/>
      <c r="I18" t="s">
        <v>17</v>
      </c>
      <c r="J18" t="s">
        <v>18</v>
      </c>
      <c r="K18">
        <v>4.0955749018701217</v>
      </c>
      <c r="L18">
        <v>0.95727625995527688</v>
      </c>
      <c r="M18">
        <v>3.7396152564722973</v>
      </c>
    </row>
    <row r="19" spans="1:13" x14ac:dyDescent="0.25">
      <c r="A19" s="3"/>
      <c r="B19" t="s">
        <v>19</v>
      </c>
      <c r="C19" t="s">
        <v>20</v>
      </c>
      <c r="D19">
        <v>2.4579382500000001E-3</v>
      </c>
      <c r="E19">
        <v>8.0737265913219251E-4</v>
      </c>
      <c r="F19">
        <v>2.5515360000000001E-3</v>
      </c>
      <c r="H19" s="3"/>
      <c r="I19" t="s">
        <v>19</v>
      </c>
      <c r="J19" t="s">
        <v>20</v>
      </c>
      <c r="K19">
        <v>0.8380082759618942</v>
      </c>
      <c r="L19">
        <v>0.30189564927469587</v>
      </c>
      <c r="M19">
        <v>0.84859516588619943</v>
      </c>
    </row>
    <row r="20" spans="1:13" x14ac:dyDescent="0.25">
      <c r="A20" s="3"/>
      <c r="B20" t="s">
        <v>21</v>
      </c>
      <c r="C20" t="s">
        <v>22</v>
      </c>
      <c r="D20">
        <v>2.8109505000000002E-3</v>
      </c>
      <c r="E20">
        <v>7.8464050079781746E-4</v>
      </c>
      <c r="F20">
        <v>2.7414434999999998E-3</v>
      </c>
      <c r="H20" s="3"/>
      <c r="I20" t="s">
        <v>21</v>
      </c>
      <c r="J20" t="s">
        <v>22</v>
      </c>
      <c r="K20">
        <v>0.93862635294033026</v>
      </c>
      <c r="L20">
        <v>0.2241007939226124</v>
      </c>
      <c r="M20">
        <v>0.89400839108363594</v>
      </c>
    </row>
    <row r="21" spans="1:13" x14ac:dyDescent="0.25">
      <c r="A21" s="3" t="s">
        <v>47</v>
      </c>
      <c r="B21" t="s">
        <v>5</v>
      </c>
      <c r="C21" t="s">
        <v>6</v>
      </c>
      <c r="D21">
        <v>1.7268990000000003E-3</v>
      </c>
      <c r="E21">
        <v>1.0541196914055824E-3</v>
      </c>
      <c r="F21">
        <v>1.6769509999999999E-3</v>
      </c>
      <c r="H21" s="3" t="s">
        <v>47</v>
      </c>
      <c r="I21" t="s">
        <v>5</v>
      </c>
      <c r="J21" t="s">
        <v>6</v>
      </c>
      <c r="K21">
        <v>0.44605152047511126</v>
      </c>
      <c r="L21">
        <v>0.27878087301319276</v>
      </c>
      <c r="M21">
        <v>0.42310865687772814</v>
      </c>
    </row>
    <row r="22" spans="1:13" x14ac:dyDescent="0.25">
      <c r="A22" s="3"/>
      <c r="B22" t="s">
        <v>7</v>
      </c>
      <c r="C22" t="s">
        <v>8</v>
      </c>
      <c r="H22" s="3"/>
      <c r="I22" t="s">
        <v>7</v>
      </c>
      <c r="J22" t="s">
        <v>8</v>
      </c>
    </row>
    <row r="23" spans="1:13" x14ac:dyDescent="0.25">
      <c r="A23" s="3"/>
      <c r="B23" t="s">
        <v>9</v>
      </c>
      <c r="C23" t="s">
        <v>10</v>
      </c>
      <c r="D23">
        <v>5.2687450000000005E-4</v>
      </c>
      <c r="E23">
        <v>3.9540545206566131E-4</v>
      </c>
      <c r="F23">
        <v>3.1664950000000002E-4</v>
      </c>
      <c r="H23" s="3"/>
      <c r="I23" t="s">
        <v>9</v>
      </c>
      <c r="J23" t="s">
        <v>10</v>
      </c>
      <c r="K23">
        <v>0.13699640380948286</v>
      </c>
      <c r="L23">
        <v>0.10497044411005896</v>
      </c>
      <c r="M23">
        <v>8.2195102008721835E-2</v>
      </c>
    </row>
    <row r="24" spans="1:13" x14ac:dyDescent="0.25">
      <c r="A24" s="3"/>
      <c r="B24" t="s">
        <v>11</v>
      </c>
      <c r="C24" t="s">
        <v>12</v>
      </c>
      <c r="D24">
        <v>5.2204950000000003E-3</v>
      </c>
      <c r="E24">
        <v>2.6344177093287607E-3</v>
      </c>
      <c r="F24">
        <v>5.5647049999999997E-3</v>
      </c>
      <c r="H24" s="3"/>
      <c r="I24" t="s">
        <v>11</v>
      </c>
      <c r="J24" t="s">
        <v>12</v>
      </c>
      <c r="K24">
        <v>1.6643605644423785</v>
      </c>
      <c r="L24">
        <v>0.33014207922619571</v>
      </c>
      <c r="M24">
        <v>1.5566334173402183</v>
      </c>
    </row>
    <row r="25" spans="1:13" x14ac:dyDescent="0.25">
      <c r="A25" s="3"/>
      <c r="B25" t="s">
        <v>13</v>
      </c>
      <c r="C25" t="s">
        <v>14</v>
      </c>
      <c r="D25">
        <v>3.8978749999999994E-3</v>
      </c>
      <c r="E25">
        <v>4.6867153372377989E-4</v>
      </c>
      <c r="F25">
        <v>4.1180079999999994E-3</v>
      </c>
      <c r="H25" s="3"/>
      <c r="I25" t="s">
        <v>13</v>
      </c>
      <c r="J25" t="s">
        <v>14</v>
      </c>
      <c r="K25">
        <v>1.0009097351174712</v>
      </c>
      <c r="L25">
        <v>0.10716973957326832</v>
      </c>
      <c r="M25">
        <v>1.0518493752894382</v>
      </c>
    </row>
    <row r="26" spans="1:13" x14ac:dyDescent="0.25">
      <c r="A26" s="3"/>
      <c r="B26" t="s">
        <v>15</v>
      </c>
      <c r="C26" t="s">
        <v>16</v>
      </c>
      <c r="D26">
        <v>4.6479742499999999E-3</v>
      </c>
      <c r="E26">
        <v>1.558302122243369E-3</v>
      </c>
      <c r="F26">
        <v>4.2693169999999999E-3</v>
      </c>
      <c r="H26" s="3"/>
      <c r="I26" t="s">
        <v>15</v>
      </c>
      <c r="J26" t="s">
        <v>16</v>
      </c>
      <c r="K26">
        <v>1.1856103931470996</v>
      </c>
      <c r="L26">
        <v>0.36525169795304618</v>
      </c>
      <c r="M26">
        <v>1.1016364987474641</v>
      </c>
    </row>
    <row r="27" spans="1:13" x14ac:dyDescent="0.25">
      <c r="A27" s="3"/>
      <c r="B27" t="s">
        <v>17</v>
      </c>
      <c r="C27" t="s">
        <v>18</v>
      </c>
      <c r="D27">
        <v>1.0933758750000001E-2</v>
      </c>
      <c r="E27">
        <v>2.4200463559881842E-3</v>
      </c>
      <c r="F27">
        <v>1.1889617500000001E-2</v>
      </c>
      <c r="H27" s="3"/>
      <c r="I27" t="s">
        <v>17</v>
      </c>
      <c r="J27" t="s">
        <v>18</v>
      </c>
      <c r="K27">
        <v>2.8066257562681627</v>
      </c>
      <c r="L27">
        <v>0.60496978804072543</v>
      </c>
      <c r="M27">
        <v>2.98226272600508</v>
      </c>
    </row>
    <row r="28" spans="1:13" x14ac:dyDescent="0.25">
      <c r="A28" s="3"/>
      <c r="B28" t="s">
        <v>19</v>
      </c>
      <c r="C28" t="s">
        <v>20</v>
      </c>
      <c r="D28">
        <v>3.4099892500000003E-3</v>
      </c>
      <c r="E28">
        <v>1.0127367478588341E-3</v>
      </c>
      <c r="F28">
        <v>3.486697E-3</v>
      </c>
      <c r="H28" s="3"/>
      <c r="I28" t="s">
        <v>19</v>
      </c>
      <c r="J28" t="s">
        <v>20</v>
      </c>
      <c r="K28">
        <v>0.87632360615491689</v>
      </c>
      <c r="L28">
        <v>0.26212487443164939</v>
      </c>
      <c r="M28">
        <v>0.87354940857292873</v>
      </c>
    </row>
    <row r="29" spans="1:13" x14ac:dyDescent="0.25">
      <c r="A29" s="3"/>
      <c r="B29" t="s">
        <v>21</v>
      </c>
      <c r="C29" t="s">
        <v>23</v>
      </c>
      <c r="D29">
        <v>3.2146187499999999E-3</v>
      </c>
      <c r="E29">
        <v>9.5882630942063091E-4</v>
      </c>
      <c r="F29">
        <v>3.3514205000000001E-3</v>
      </c>
      <c r="H29" s="3"/>
      <c r="I29" t="s">
        <v>21</v>
      </c>
      <c r="J29" t="s">
        <v>23</v>
      </c>
      <c r="K29">
        <v>0.82650852856141444</v>
      </c>
      <c r="L29">
        <v>0.25113423397169216</v>
      </c>
      <c r="M29">
        <v>0.84122113613272598</v>
      </c>
    </row>
    <row r="30" spans="1:13" x14ac:dyDescent="0.25">
      <c r="A30" s="3" t="s">
        <v>48</v>
      </c>
      <c r="B30" t="s">
        <v>5</v>
      </c>
      <c r="C30" t="s">
        <v>6</v>
      </c>
      <c r="D30">
        <v>1.1161336666666666E-3</v>
      </c>
      <c r="E30">
        <v>4.6581128753236066E-4</v>
      </c>
      <c r="F30">
        <v>2.6629740000000002E-3</v>
      </c>
      <c r="H30" s="3" t="s">
        <v>48</v>
      </c>
      <c r="I30" t="s">
        <v>5</v>
      </c>
      <c r="J30" t="s">
        <v>6</v>
      </c>
      <c r="K30">
        <v>0.63663227335292183</v>
      </c>
      <c r="L30">
        <v>0.26719606495923437</v>
      </c>
      <c r="M30">
        <v>0.82257721846144816</v>
      </c>
    </row>
    <row r="31" spans="1:13" x14ac:dyDescent="0.25">
      <c r="A31" s="3"/>
      <c r="B31" t="s">
        <v>7</v>
      </c>
      <c r="C31" t="s">
        <v>8</v>
      </c>
      <c r="H31" s="3"/>
      <c r="I31" t="s">
        <v>7</v>
      </c>
      <c r="J31" t="s">
        <v>8</v>
      </c>
    </row>
    <row r="32" spans="1:13" x14ac:dyDescent="0.25">
      <c r="A32" s="3"/>
      <c r="B32" t="s">
        <v>9</v>
      </c>
      <c r="C32" t="s">
        <v>10</v>
      </c>
      <c r="H32" s="3"/>
      <c r="I32" t="s">
        <v>9</v>
      </c>
      <c r="J32" t="s">
        <v>10</v>
      </c>
    </row>
    <row r="33" spans="1:13" x14ac:dyDescent="0.25">
      <c r="A33" s="3"/>
      <c r="B33" t="s">
        <v>11</v>
      </c>
      <c r="C33" t="s">
        <v>12</v>
      </c>
      <c r="D33">
        <v>6.3233346666666662E-3</v>
      </c>
      <c r="E33">
        <v>1.208522376058282E-3</v>
      </c>
      <c r="F33">
        <v>5.7585400000000004E-3</v>
      </c>
      <c r="H33" s="3"/>
      <c r="I33" t="s">
        <v>11</v>
      </c>
      <c r="J33" t="s">
        <v>12</v>
      </c>
      <c r="K33">
        <v>1.8768952561905408</v>
      </c>
      <c r="L33">
        <v>0.29164965924764963</v>
      </c>
      <c r="M33">
        <v>1.7251492137278219</v>
      </c>
    </row>
    <row r="34" spans="1:13" x14ac:dyDescent="0.25">
      <c r="A34" s="3"/>
      <c r="B34" t="s">
        <v>13</v>
      </c>
      <c r="C34" t="s">
        <v>14</v>
      </c>
      <c r="D34">
        <v>5.3453545000000007E-3</v>
      </c>
      <c r="E34">
        <v>2.885006002650852E-3</v>
      </c>
      <c r="F34">
        <v>2.7780944999999998E-3</v>
      </c>
      <c r="H34" s="3"/>
      <c r="I34" t="s">
        <v>13</v>
      </c>
      <c r="J34" t="s">
        <v>14</v>
      </c>
      <c r="K34">
        <v>0.83167756742489019</v>
      </c>
      <c r="L34">
        <v>0.36795663129859513</v>
      </c>
      <c r="M34">
        <v>0.84564135934788842</v>
      </c>
    </row>
    <row r="35" spans="1:13" x14ac:dyDescent="0.25">
      <c r="A35" s="3"/>
      <c r="B35" t="s">
        <v>15</v>
      </c>
      <c r="C35" t="s">
        <v>16</v>
      </c>
      <c r="D35">
        <v>5.2599966000000005E-3</v>
      </c>
      <c r="E35">
        <v>2.5042773754653121E-3</v>
      </c>
      <c r="F35">
        <v>6.7323074999999996E-3</v>
      </c>
      <c r="H35" s="3"/>
      <c r="I35" t="s">
        <v>15</v>
      </c>
      <c r="J35" t="s">
        <v>16</v>
      </c>
      <c r="K35">
        <v>1.972696317942223</v>
      </c>
      <c r="L35">
        <v>0.49022325092203045</v>
      </c>
      <c r="M35">
        <v>2.0511340205003816</v>
      </c>
    </row>
    <row r="36" spans="1:13" x14ac:dyDescent="0.25">
      <c r="A36" s="3"/>
      <c r="B36" t="s">
        <v>17</v>
      </c>
      <c r="C36" t="s">
        <v>18</v>
      </c>
      <c r="D36">
        <v>1.5038264800000001E-2</v>
      </c>
      <c r="E36">
        <v>5.5141747355228537E-3</v>
      </c>
      <c r="F36">
        <v>7.6235835000000012E-3</v>
      </c>
      <c r="H36" s="3"/>
      <c r="I36" t="s">
        <v>17</v>
      </c>
      <c r="J36" t="s">
        <v>18</v>
      </c>
      <c r="K36">
        <v>2.310060253186851</v>
      </c>
      <c r="L36">
        <v>0.46598466805938127</v>
      </c>
      <c r="M36">
        <v>2.3279157955218119</v>
      </c>
    </row>
    <row r="37" spans="1:13" x14ac:dyDescent="0.25">
      <c r="A37" s="3"/>
      <c r="B37" t="s">
        <v>19</v>
      </c>
      <c r="C37" t="s">
        <v>20</v>
      </c>
      <c r="D37">
        <v>1.0891950000000001E-3</v>
      </c>
      <c r="E37">
        <v>4.2170249828680568E-4</v>
      </c>
      <c r="F37">
        <v>1.3929820000000001E-3</v>
      </c>
      <c r="H37" s="3"/>
      <c r="I37" t="s">
        <v>19</v>
      </c>
      <c r="J37" t="s">
        <v>20</v>
      </c>
      <c r="K37">
        <v>0.46605491447967395</v>
      </c>
      <c r="L37">
        <v>0.23897021167173677</v>
      </c>
      <c r="M37">
        <v>0.40787939894849701</v>
      </c>
    </row>
    <row r="38" spans="1:13" x14ac:dyDescent="0.25">
      <c r="A38" s="3"/>
      <c r="B38" t="s">
        <v>21</v>
      </c>
      <c r="C38" t="s">
        <v>22</v>
      </c>
      <c r="D38">
        <v>3.315188444444445E-3</v>
      </c>
      <c r="E38">
        <v>1.6014570055955719E-3</v>
      </c>
      <c r="F38">
        <v>7.2692669999999994E-3</v>
      </c>
      <c r="H38" s="3"/>
      <c r="I38" t="s">
        <v>21</v>
      </c>
      <c r="J38" t="s">
        <v>22</v>
      </c>
      <c r="K38">
        <v>2.0658785720050079</v>
      </c>
      <c r="L38">
        <v>0.30453853987833346</v>
      </c>
      <c r="M38">
        <v>2.1672931931642734</v>
      </c>
    </row>
  </sheetData>
  <sortState ref="J1:J28">
    <sortCondition ref="J1"/>
  </sortState>
  <mergeCells count="10">
    <mergeCell ref="B1:F1"/>
    <mergeCell ref="I1:M1"/>
    <mergeCell ref="H3:H11"/>
    <mergeCell ref="H12:H20"/>
    <mergeCell ref="H21:H29"/>
    <mergeCell ref="H30:H38"/>
    <mergeCell ref="A3:A11"/>
    <mergeCell ref="A12:A20"/>
    <mergeCell ref="A21:A29"/>
    <mergeCell ref="A30:A38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workbookViewId="0">
      <selection activeCell="C15" sqref="C15"/>
    </sheetView>
  </sheetViews>
  <sheetFormatPr baseColWidth="10" defaultRowHeight="15" x14ac:dyDescent="0.25"/>
  <sheetData>
    <row r="1" spans="1:13" x14ac:dyDescent="0.25">
      <c r="B1" s="4" t="s">
        <v>44</v>
      </c>
      <c r="C1" s="4"/>
      <c r="D1" s="4"/>
      <c r="E1" s="4"/>
      <c r="F1" s="4"/>
      <c r="I1" s="4" t="s">
        <v>42</v>
      </c>
      <c r="J1" s="4"/>
      <c r="K1" s="4"/>
      <c r="L1" s="4"/>
      <c r="M1" s="4"/>
    </row>
    <row r="2" spans="1:13" x14ac:dyDescent="0.25">
      <c r="A2" s="1" t="s">
        <v>24</v>
      </c>
      <c r="B2" s="1" t="s">
        <v>4</v>
      </c>
      <c r="C2" s="1" t="s">
        <v>0</v>
      </c>
      <c r="D2" s="1" t="s">
        <v>1</v>
      </c>
      <c r="E2" s="1" t="s">
        <v>2</v>
      </c>
      <c r="F2" s="1" t="s">
        <v>3</v>
      </c>
      <c r="H2" s="1" t="s">
        <v>24</v>
      </c>
      <c r="I2" s="1" t="s">
        <v>4</v>
      </c>
      <c r="J2" s="1" t="s">
        <v>0</v>
      </c>
      <c r="K2" s="1" t="s">
        <v>1</v>
      </c>
      <c r="L2" s="1" t="s">
        <v>2</v>
      </c>
      <c r="M2" s="1" t="s">
        <v>3</v>
      </c>
    </row>
    <row r="3" spans="1:13" x14ac:dyDescent="0.25">
      <c r="A3" s="3" t="s">
        <v>45</v>
      </c>
      <c r="B3" t="s">
        <v>25</v>
      </c>
      <c r="C3" t="s">
        <v>26</v>
      </c>
      <c r="D3">
        <v>6.4600362500000002E-4</v>
      </c>
      <c r="E3">
        <v>3.421937503728471E-4</v>
      </c>
      <c r="F3">
        <v>5.1735850000000005E-4</v>
      </c>
      <c r="H3" s="3" t="s">
        <v>45</v>
      </c>
      <c r="I3" t="s">
        <v>25</v>
      </c>
      <c r="J3" t="s">
        <v>26</v>
      </c>
      <c r="K3">
        <v>0.19874564212250323</v>
      </c>
      <c r="L3">
        <v>0.10824273069610237</v>
      </c>
      <c r="M3">
        <v>0.14890048764922945</v>
      </c>
    </row>
    <row r="4" spans="1:13" x14ac:dyDescent="0.25">
      <c r="A4" s="3"/>
      <c r="B4" t="s">
        <v>27</v>
      </c>
      <c r="C4" t="s">
        <v>28</v>
      </c>
      <c r="D4">
        <v>4.7848726999999997E-3</v>
      </c>
      <c r="E4">
        <v>2.4975922255367085E-3</v>
      </c>
      <c r="F4">
        <v>3.7746749999999999E-3</v>
      </c>
      <c r="H4" s="3"/>
      <c r="I4" t="s">
        <v>27</v>
      </c>
      <c r="J4" t="s">
        <v>28</v>
      </c>
      <c r="K4">
        <v>1.4947590167358211</v>
      </c>
      <c r="L4">
        <v>0.84610618810108607</v>
      </c>
      <c r="M4">
        <v>1.1604922545657228</v>
      </c>
    </row>
    <row r="5" spans="1:13" x14ac:dyDescent="0.25">
      <c r="A5" s="3"/>
      <c r="B5" t="s">
        <v>5</v>
      </c>
      <c r="C5" t="s">
        <v>6</v>
      </c>
      <c r="D5">
        <v>2.2373900000000001E-3</v>
      </c>
      <c r="E5">
        <v>0</v>
      </c>
      <c r="F5">
        <v>2.2373900000000001E-3</v>
      </c>
      <c r="H5" s="3"/>
      <c r="I5" t="s">
        <v>5</v>
      </c>
      <c r="J5" t="s">
        <v>6</v>
      </c>
      <c r="K5">
        <v>0.7360150608552698</v>
      </c>
      <c r="L5">
        <v>0</v>
      </c>
      <c r="M5">
        <v>0.7360150608552698</v>
      </c>
    </row>
    <row r="6" spans="1:13" x14ac:dyDescent="0.25">
      <c r="A6" s="3"/>
      <c r="B6" t="s">
        <v>7</v>
      </c>
      <c r="C6" t="s">
        <v>8</v>
      </c>
      <c r="H6" s="3"/>
      <c r="I6" t="s">
        <v>7</v>
      </c>
      <c r="J6" t="s">
        <v>8</v>
      </c>
    </row>
    <row r="7" spans="1:13" x14ac:dyDescent="0.25">
      <c r="A7" s="3"/>
      <c r="B7" t="s">
        <v>9</v>
      </c>
      <c r="C7" t="s">
        <v>10</v>
      </c>
      <c r="H7" s="3"/>
      <c r="I7" t="s">
        <v>9</v>
      </c>
      <c r="J7" t="s">
        <v>10</v>
      </c>
    </row>
    <row r="8" spans="1:13" x14ac:dyDescent="0.25">
      <c r="A8" s="3"/>
      <c r="B8" t="s">
        <v>11</v>
      </c>
      <c r="C8" t="s">
        <v>12</v>
      </c>
      <c r="D8">
        <v>5.3616500000000001E-4</v>
      </c>
      <c r="E8">
        <v>1.8309999999999898E-6</v>
      </c>
      <c r="F8">
        <v>5.3616500000000001E-4</v>
      </c>
      <c r="H8" s="3"/>
      <c r="I8" t="s">
        <v>11</v>
      </c>
      <c r="J8" t="s">
        <v>12</v>
      </c>
      <c r="K8">
        <v>0.1574877832464377</v>
      </c>
      <c r="L8">
        <v>5.3094846780270266E-4</v>
      </c>
      <c r="M8">
        <v>0.1574877832464377</v>
      </c>
    </row>
    <row r="9" spans="1:13" x14ac:dyDescent="0.25">
      <c r="A9" s="3"/>
      <c r="B9" t="s">
        <v>13</v>
      </c>
      <c r="C9" t="s">
        <v>14</v>
      </c>
      <c r="H9" s="3"/>
      <c r="I9" t="s">
        <v>13</v>
      </c>
      <c r="J9" t="s">
        <v>14</v>
      </c>
    </row>
    <row r="10" spans="1:13" x14ac:dyDescent="0.25">
      <c r="A10" s="3"/>
      <c r="B10" t="s">
        <v>15</v>
      </c>
      <c r="C10" t="s">
        <v>16</v>
      </c>
      <c r="D10">
        <v>1.0692657E-3</v>
      </c>
      <c r="E10">
        <v>7.1948418707419115E-4</v>
      </c>
      <c r="F10">
        <v>8.8128550000000005E-4</v>
      </c>
      <c r="H10" s="3"/>
      <c r="I10" t="s">
        <v>15</v>
      </c>
      <c r="J10" t="s">
        <v>16</v>
      </c>
      <c r="K10">
        <v>0.32577248342599768</v>
      </c>
      <c r="L10">
        <v>0.21321647748529543</v>
      </c>
      <c r="M10">
        <v>0.27023472770494245</v>
      </c>
    </row>
    <row r="11" spans="1:13" x14ac:dyDescent="0.25">
      <c r="A11" s="3"/>
      <c r="B11" t="s">
        <v>17</v>
      </c>
      <c r="C11" t="s">
        <v>18</v>
      </c>
      <c r="D11">
        <v>5.4315263999999992E-3</v>
      </c>
      <c r="E11">
        <v>1.6872533911126207E-3</v>
      </c>
      <c r="F11">
        <v>4.883994E-3</v>
      </c>
      <c r="H11" s="3"/>
      <c r="I11" t="s">
        <v>17</v>
      </c>
      <c r="J11" t="s">
        <v>18</v>
      </c>
      <c r="K11">
        <v>1.6481954644998136</v>
      </c>
      <c r="L11">
        <v>0.44621471509712862</v>
      </c>
      <c r="M11">
        <v>1.5758729276229015</v>
      </c>
    </row>
    <row r="12" spans="1:13" x14ac:dyDescent="0.25">
      <c r="A12" s="3"/>
      <c r="B12" t="s">
        <v>19</v>
      </c>
      <c r="C12" t="s">
        <v>20</v>
      </c>
      <c r="D12">
        <v>1.8908E-4</v>
      </c>
      <c r="E12">
        <v>0</v>
      </c>
      <c r="F12">
        <v>1.8908E-4</v>
      </c>
      <c r="H12" s="3"/>
      <c r="I12" t="s">
        <v>19</v>
      </c>
      <c r="J12" t="s">
        <v>20</v>
      </c>
      <c r="K12">
        <v>5.8158584187032812E-2</v>
      </c>
      <c r="L12">
        <v>0</v>
      </c>
      <c r="M12">
        <v>5.8158584187032812E-2</v>
      </c>
    </row>
    <row r="13" spans="1:13" x14ac:dyDescent="0.25">
      <c r="A13" s="3"/>
      <c r="C13" t="s">
        <v>29</v>
      </c>
      <c r="D13">
        <v>2.1205563000000005E-3</v>
      </c>
      <c r="E13">
        <v>8.9479714500439154E-4</v>
      </c>
      <c r="F13">
        <v>2.0618175000000002E-3</v>
      </c>
      <c r="H13" s="3"/>
      <c r="J13" t="s">
        <v>29</v>
      </c>
      <c r="K13">
        <v>0.65783135520960734</v>
      </c>
      <c r="L13">
        <v>0.29782363209987484</v>
      </c>
      <c r="M13">
        <v>0.65360959742128677</v>
      </c>
    </row>
    <row r="14" spans="1:13" x14ac:dyDescent="0.25">
      <c r="A14" s="3"/>
      <c r="B14" t="s">
        <v>30</v>
      </c>
      <c r="C14" t="s">
        <v>31</v>
      </c>
      <c r="D14">
        <v>9.3585457142857152E-4</v>
      </c>
      <c r="E14">
        <v>4.1338496369912949E-4</v>
      </c>
      <c r="F14">
        <v>7.1526000000000001E-4</v>
      </c>
      <c r="H14" s="3"/>
      <c r="I14" t="s">
        <v>30</v>
      </c>
      <c r="J14" t="s">
        <v>31</v>
      </c>
      <c r="K14">
        <v>0.28558699539473908</v>
      </c>
      <c r="L14">
        <v>0.1262142835998275</v>
      </c>
      <c r="M14">
        <v>0.21738572949778037</v>
      </c>
    </row>
    <row r="15" spans="1:13" x14ac:dyDescent="0.25">
      <c r="A15" s="3"/>
      <c r="B15" t="s">
        <v>32</v>
      </c>
      <c r="C15" t="s">
        <v>33</v>
      </c>
      <c r="H15" s="3"/>
      <c r="I15" t="s">
        <v>32</v>
      </c>
      <c r="J15" t="s">
        <v>33</v>
      </c>
    </row>
    <row r="16" spans="1:13" x14ac:dyDescent="0.25">
      <c r="A16" s="3"/>
      <c r="B16" t="s">
        <v>34</v>
      </c>
      <c r="C16" t="s">
        <v>35</v>
      </c>
      <c r="D16">
        <v>3.4864450000000001E-4</v>
      </c>
      <c r="E16">
        <v>2.6225500000000008E-5</v>
      </c>
      <c r="F16">
        <v>3.4864450000000001E-4</v>
      </c>
      <c r="H16" s="3"/>
      <c r="I16" t="s">
        <v>34</v>
      </c>
      <c r="J16" t="s">
        <v>35</v>
      </c>
      <c r="K16">
        <v>0.10832382409009453</v>
      </c>
      <c r="L16">
        <v>2.26040201978258E-3</v>
      </c>
      <c r="M16">
        <v>0.10832382409009453</v>
      </c>
    </row>
    <row r="17" spans="1:13" x14ac:dyDescent="0.25">
      <c r="A17" s="3"/>
      <c r="B17" t="s">
        <v>36</v>
      </c>
      <c r="C17" t="s">
        <v>37</v>
      </c>
      <c r="D17">
        <v>5.6675249999999996E-4</v>
      </c>
      <c r="E17">
        <v>2.0275638433413142E-4</v>
      </c>
      <c r="F17">
        <v>5.03332E-4</v>
      </c>
      <c r="H17" s="3"/>
      <c r="I17" t="s">
        <v>36</v>
      </c>
      <c r="J17" t="s">
        <v>37</v>
      </c>
      <c r="K17">
        <v>0.17370608874247209</v>
      </c>
      <c r="L17">
        <v>6.7071582492742157E-2</v>
      </c>
      <c r="M17">
        <v>0.14942471995209361</v>
      </c>
    </row>
    <row r="18" spans="1:13" x14ac:dyDescent="0.25">
      <c r="A18" s="3"/>
      <c r="B18" t="s">
        <v>38</v>
      </c>
      <c r="C18" t="s">
        <v>39</v>
      </c>
      <c r="D18">
        <v>8.3168049999999996E-4</v>
      </c>
      <c r="E18">
        <v>6.9297939127527448E-4</v>
      </c>
      <c r="F18">
        <v>4.6630850000000003E-4</v>
      </c>
      <c r="H18" s="3"/>
      <c r="I18" t="s">
        <v>38</v>
      </c>
      <c r="J18" t="s">
        <v>39</v>
      </c>
      <c r="K18">
        <v>0.25608894385737274</v>
      </c>
      <c r="L18">
        <v>0.22398969089363524</v>
      </c>
      <c r="M18">
        <v>0.1394478665540709</v>
      </c>
    </row>
    <row r="19" spans="1:13" x14ac:dyDescent="0.25">
      <c r="A19" s="3"/>
      <c r="B19" t="s">
        <v>40</v>
      </c>
      <c r="C19" t="s">
        <v>41</v>
      </c>
      <c r="D19">
        <v>4.728181428571429E-4</v>
      </c>
      <c r="E19">
        <v>2.8185415162072162E-4</v>
      </c>
      <c r="F19">
        <v>3.6685999999999999E-4</v>
      </c>
      <c r="H19" s="3"/>
      <c r="I19" t="s">
        <v>40</v>
      </c>
      <c r="J19" t="s">
        <v>41</v>
      </c>
      <c r="K19">
        <v>0.1410150666074782</v>
      </c>
      <c r="L19">
        <v>7.9852470580453194E-2</v>
      </c>
      <c r="M19">
        <v>0.10822132790212477</v>
      </c>
    </row>
    <row r="20" spans="1:13" x14ac:dyDescent="0.25">
      <c r="A20" s="3"/>
      <c r="B20" t="s">
        <v>21</v>
      </c>
      <c r="C20" t="s">
        <v>22</v>
      </c>
      <c r="D20">
        <v>4.1204300000000001E-4</v>
      </c>
      <c r="E20">
        <v>0</v>
      </c>
      <c r="F20">
        <v>4.1204300000000001E-4</v>
      </c>
      <c r="H20" s="3"/>
      <c r="I20" t="s">
        <v>21</v>
      </c>
      <c r="J20" t="s">
        <v>22</v>
      </c>
      <c r="K20">
        <v>0.12981227688559216</v>
      </c>
      <c r="L20">
        <v>0</v>
      </c>
      <c r="M20">
        <v>0.12981227688559216</v>
      </c>
    </row>
    <row r="21" spans="1:13" x14ac:dyDescent="0.25">
      <c r="A21" s="3" t="s">
        <v>46</v>
      </c>
      <c r="B21" t="s">
        <v>25</v>
      </c>
      <c r="C21" t="s">
        <v>26</v>
      </c>
      <c r="D21">
        <v>4.4967660499999999E-3</v>
      </c>
      <c r="E21">
        <v>7.8757198789252444E-4</v>
      </c>
      <c r="F21">
        <v>4.3876410999999999E-3</v>
      </c>
      <c r="H21" s="3" t="s">
        <v>46</v>
      </c>
      <c r="I21" t="s">
        <v>25</v>
      </c>
      <c r="J21" t="s">
        <v>26</v>
      </c>
    </row>
    <row r="22" spans="1:13" x14ac:dyDescent="0.25">
      <c r="A22" s="3"/>
      <c r="B22" t="s">
        <v>27</v>
      </c>
      <c r="C22" t="s">
        <v>28</v>
      </c>
      <c r="H22" s="3"/>
      <c r="I22" t="s">
        <v>27</v>
      </c>
      <c r="J22" t="s">
        <v>28</v>
      </c>
      <c r="K22">
        <v>1.5355621986255337</v>
      </c>
      <c r="L22">
        <v>0.32671213008505084</v>
      </c>
      <c r="M22">
        <v>1.6235802146718927</v>
      </c>
    </row>
    <row r="23" spans="1:13" x14ac:dyDescent="0.25">
      <c r="A23" s="3"/>
      <c r="B23" t="s">
        <v>5</v>
      </c>
      <c r="C23" t="s">
        <v>6</v>
      </c>
      <c r="D23">
        <v>8.6997150000000004E-4</v>
      </c>
      <c r="E23">
        <v>2.3086795486218953E-4</v>
      </c>
      <c r="F23">
        <v>8.5531549999999989E-4</v>
      </c>
      <c r="H23" s="3"/>
      <c r="I23" t="s">
        <v>5</v>
      </c>
      <c r="J23" t="s">
        <v>6</v>
      </c>
      <c r="K23">
        <v>0.29950307443232493</v>
      </c>
      <c r="L23">
        <v>9.9862105479404537E-2</v>
      </c>
      <c r="M23">
        <v>0.27534264178062318</v>
      </c>
    </row>
    <row r="24" spans="1:13" x14ac:dyDescent="0.25">
      <c r="A24" s="3"/>
      <c r="B24" t="s">
        <v>7</v>
      </c>
      <c r="C24" t="s">
        <v>8</v>
      </c>
      <c r="H24" s="3"/>
      <c r="I24" t="s">
        <v>7</v>
      </c>
      <c r="J24" t="s">
        <v>8</v>
      </c>
    </row>
    <row r="25" spans="1:13" x14ac:dyDescent="0.25">
      <c r="A25" s="3"/>
      <c r="B25" t="s">
        <v>9</v>
      </c>
      <c r="C25" t="s">
        <v>10</v>
      </c>
      <c r="H25" s="3"/>
      <c r="I25" t="s">
        <v>9</v>
      </c>
      <c r="J25" t="s">
        <v>10</v>
      </c>
    </row>
    <row r="26" spans="1:13" x14ac:dyDescent="0.25">
      <c r="A26" s="3"/>
      <c r="B26" t="s">
        <v>11</v>
      </c>
      <c r="C26" t="s">
        <v>12</v>
      </c>
      <c r="H26" s="3"/>
      <c r="I26" t="s">
        <v>11</v>
      </c>
      <c r="J26" t="s">
        <v>12</v>
      </c>
    </row>
    <row r="27" spans="1:13" x14ac:dyDescent="0.25">
      <c r="A27" s="3"/>
      <c r="B27" t="s">
        <v>13</v>
      </c>
      <c r="C27" t="s">
        <v>14</v>
      </c>
      <c r="H27" s="3"/>
      <c r="I27" t="s">
        <v>13</v>
      </c>
      <c r="J27" t="s">
        <v>14</v>
      </c>
    </row>
    <row r="28" spans="1:13" x14ac:dyDescent="0.25">
      <c r="A28" s="3"/>
      <c r="B28" t="s">
        <v>15</v>
      </c>
      <c r="C28" t="s">
        <v>16</v>
      </c>
      <c r="D28">
        <v>6.0626975000000003E-4</v>
      </c>
      <c r="E28">
        <v>4.9764503749629362E-4</v>
      </c>
      <c r="F28">
        <v>3.8044149999999998E-4</v>
      </c>
      <c r="H28" s="3"/>
      <c r="I28" t="s">
        <v>15</v>
      </c>
      <c r="J28" t="s">
        <v>16</v>
      </c>
      <c r="K28">
        <v>0.19084504830178375</v>
      </c>
      <c r="L28">
        <v>0.13231738874716673</v>
      </c>
      <c r="M28">
        <v>0.14205090314293631</v>
      </c>
    </row>
    <row r="29" spans="1:13" x14ac:dyDescent="0.25">
      <c r="A29" s="3"/>
      <c r="B29" t="s">
        <v>17</v>
      </c>
      <c r="C29" t="s">
        <v>18</v>
      </c>
      <c r="D29">
        <v>8.0485959999999999E-3</v>
      </c>
      <c r="E29">
        <v>9.87498661239852E-4</v>
      </c>
      <c r="F29">
        <v>7.7102939999999995E-3</v>
      </c>
      <c r="H29" s="3"/>
      <c r="I29" t="s">
        <v>17</v>
      </c>
      <c r="J29" t="s">
        <v>18</v>
      </c>
      <c r="K29">
        <v>2.7201854793187445</v>
      </c>
      <c r="L29">
        <v>0.31413341894107299</v>
      </c>
      <c r="M29">
        <v>2.712430430749007</v>
      </c>
    </row>
    <row r="30" spans="1:13" x14ac:dyDescent="0.25">
      <c r="A30" s="3"/>
      <c r="B30" t="s">
        <v>19</v>
      </c>
      <c r="C30" t="s">
        <v>20</v>
      </c>
      <c r="H30" s="3"/>
      <c r="I30" t="s">
        <v>19</v>
      </c>
      <c r="J30" t="s">
        <v>20</v>
      </c>
    </row>
    <row r="31" spans="1:13" x14ac:dyDescent="0.25">
      <c r="A31" s="3"/>
      <c r="C31" t="s">
        <v>29</v>
      </c>
      <c r="D31">
        <v>1.3941675000000001E-3</v>
      </c>
      <c r="E31">
        <v>5.3724807599306475E-4</v>
      </c>
      <c r="F31">
        <v>1.3206645000000002E-3</v>
      </c>
      <c r="H31" s="3"/>
      <c r="J31" t="s">
        <v>29</v>
      </c>
      <c r="K31">
        <v>0.47343140178279824</v>
      </c>
      <c r="L31">
        <v>0.20411703640594436</v>
      </c>
      <c r="M31">
        <v>0.40065080586953017</v>
      </c>
    </row>
    <row r="32" spans="1:13" x14ac:dyDescent="0.25">
      <c r="A32" s="3"/>
      <c r="B32" t="s">
        <v>30</v>
      </c>
      <c r="C32" t="s">
        <v>31</v>
      </c>
      <c r="D32">
        <v>2.4661800000000004E-4</v>
      </c>
      <c r="E32">
        <v>6.7303964583571656E-5</v>
      </c>
      <c r="F32">
        <v>2.6740200000000003E-4</v>
      </c>
      <c r="H32" s="3"/>
      <c r="I32" t="s">
        <v>30</v>
      </c>
      <c r="J32" t="s">
        <v>31</v>
      </c>
      <c r="K32">
        <v>8.8085866229403287E-2</v>
      </c>
      <c r="L32">
        <v>2.3329760517016421E-2</v>
      </c>
      <c r="M32">
        <v>8.7877102473857216E-2</v>
      </c>
    </row>
    <row r="33" spans="1:13" x14ac:dyDescent="0.25">
      <c r="A33" s="3"/>
      <c r="B33" t="s">
        <v>34</v>
      </c>
      <c r="C33" t="s">
        <v>35</v>
      </c>
      <c r="D33">
        <v>1.7181600000000001E-4</v>
      </c>
      <c r="E33">
        <v>0</v>
      </c>
      <c r="F33">
        <v>1.7181600000000001E-4</v>
      </c>
      <c r="H33" s="3"/>
      <c r="I33" t="s">
        <v>34</v>
      </c>
      <c r="J33" t="s">
        <v>35</v>
      </c>
      <c r="K33">
        <v>6.3352659860830662E-2</v>
      </c>
      <c r="L33">
        <v>0</v>
      </c>
      <c r="M33">
        <v>6.3352659860830662E-2</v>
      </c>
    </row>
    <row r="34" spans="1:13" x14ac:dyDescent="0.25">
      <c r="A34" s="3"/>
      <c r="B34" t="s">
        <v>36</v>
      </c>
      <c r="C34" t="s">
        <v>37</v>
      </c>
      <c r="D34">
        <v>7.9848600000000005E-4</v>
      </c>
      <c r="E34">
        <v>0</v>
      </c>
      <c r="F34">
        <v>7.9848600000000005E-4</v>
      </c>
      <c r="H34" s="3"/>
      <c r="I34" t="s">
        <v>36</v>
      </c>
      <c r="J34" t="s">
        <v>37</v>
      </c>
      <c r="K34">
        <v>0.22507110454872259</v>
      </c>
      <c r="L34">
        <v>0</v>
      </c>
      <c r="M34">
        <v>0.22507110454872259</v>
      </c>
    </row>
    <row r="35" spans="1:13" x14ac:dyDescent="0.25">
      <c r="A35" s="3"/>
      <c r="B35" t="s">
        <v>38</v>
      </c>
      <c r="C35" t="s">
        <v>39</v>
      </c>
      <c r="D35">
        <v>2.8418433333333336E-4</v>
      </c>
      <c r="E35">
        <v>7.6275075423685347E-5</v>
      </c>
      <c r="F35">
        <v>2.32129E-4</v>
      </c>
      <c r="H35" s="3"/>
      <c r="I35" t="s">
        <v>38</v>
      </c>
      <c r="J35" t="s">
        <v>39</v>
      </c>
      <c r="K35">
        <v>0.10061004225852954</v>
      </c>
      <c r="L35">
        <v>1.9971505787210696E-2</v>
      </c>
      <c r="M35">
        <v>8.7403999937484655E-2</v>
      </c>
    </row>
    <row r="36" spans="1:13" x14ac:dyDescent="0.25">
      <c r="A36" s="3"/>
      <c r="B36" t="s">
        <v>40</v>
      </c>
      <c r="C36" t="s">
        <v>41</v>
      </c>
      <c r="D36">
        <v>2.0062866666666665E-4</v>
      </c>
      <c r="E36">
        <v>6.5315030380116602E-5</v>
      </c>
      <c r="F36">
        <v>1.68145E-4</v>
      </c>
      <c r="H36" s="3"/>
      <c r="I36" t="s">
        <v>40</v>
      </c>
      <c r="J36" t="s">
        <v>41</v>
      </c>
      <c r="K36">
        <v>6.3632669835327005E-2</v>
      </c>
      <c r="L36">
        <v>1.4569860785585097E-2</v>
      </c>
      <c r="M36">
        <v>6.1999074546604332E-2</v>
      </c>
    </row>
    <row r="37" spans="1:13" x14ac:dyDescent="0.25">
      <c r="A37" s="3" t="s">
        <v>47</v>
      </c>
      <c r="B37" t="s">
        <v>25</v>
      </c>
      <c r="C37" t="s">
        <v>26</v>
      </c>
      <c r="D37">
        <v>4.5690074999999998E-4</v>
      </c>
      <c r="E37">
        <v>2.2456282165952472E-4</v>
      </c>
      <c r="F37">
        <v>3.8697250000000003E-4</v>
      </c>
      <c r="H37" s="3" t="s">
        <v>47</v>
      </c>
      <c r="I37" t="s">
        <v>25</v>
      </c>
      <c r="J37" t="s">
        <v>26</v>
      </c>
      <c r="K37">
        <v>0.11796470346727296</v>
      </c>
      <c r="L37">
        <v>5.9791248924314991E-2</v>
      </c>
      <c r="M37">
        <v>9.7270190601947054E-2</v>
      </c>
    </row>
    <row r="38" spans="1:13" x14ac:dyDescent="0.25">
      <c r="A38" s="3"/>
      <c r="B38" t="s">
        <v>27</v>
      </c>
      <c r="C38" t="s">
        <v>28</v>
      </c>
      <c r="D38">
        <v>4.3224333999999998E-3</v>
      </c>
      <c r="E38">
        <v>1.2218250262613221E-3</v>
      </c>
      <c r="F38">
        <v>4.1087070000000005E-3</v>
      </c>
      <c r="H38" s="3"/>
      <c r="I38" t="s">
        <v>27</v>
      </c>
      <c r="J38" t="s">
        <v>28</v>
      </c>
      <c r="K38">
        <v>1.1154915796146729</v>
      </c>
      <c r="L38">
        <v>0.32811482282117826</v>
      </c>
      <c r="M38">
        <v>1.0616856788672053</v>
      </c>
    </row>
    <row r="39" spans="1:13" x14ac:dyDescent="0.25">
      <c r="A39" s="3"/>
      <c r="B39" t="s">
        <v>5</v>
      </c>
      <c r="C39" t="s">
        <v>6</v>
      </c>
      <c r="D39">
        <v>9.0861475000000012E-4</v>
      </c>
      <c r="E39">
        <v>4.6625915307818626E-4</v>
      </c>
      <c r="F39">
        <v>6.7887650000000009E-4</v>
      </c>
      <c r="H39" s="3"/>
      <c r="I39" t="s">
        <v>5</v>
      </c>
      <c r="J39" t="s">
        <v>6</v>
      </c>
      <c r="K39">
        <v>0.23560596880737361</v>
      </c>
      <c r="L39">
        <v>0.12491218212068224</v>
      </c>
      <c r="M39">
        <v>0.17622110140214803</v>
      </c>
    </row>
    <row r="40" spans="1:13" x14ac:dyDescent="0.25">
      <c r="A40" s="3"/>
      <c r="B40" t="s">
        <v>7</v>
      </c>
      <c r="C40" t="s">
        <v>8</v>
      </c>
      <c r="H40" s="3"/>
      <c r="I40" t="s">
        <v>7</v>
      </c>
      <c r="J40" t="s">
        <v>8</v>
      </c>
    </row>
    <row r="41" spans="1:13" x14ac:dyDescent="0.25">
      <c r="A41" s="3"/>
      <c r="B41" t="s">
        <v>9</v>
      </c>
      <c r="C41" t="s">
        <v>10</v>
      </c>
      <c r="H41" s="3"/>
      <c r="I41" t="s">
        <v>9</v>
      </c>
      <c r="J41" t="s">
        <v>10</v>
      </c>
    </row>
    <row r="42" spans="1:13" x14ac:dyDescent="0.25">
      <c r="A42" s="3"/>
      <c r="B42" t="s">
        <v>11</v>
      </c>
      <c r="C42" t="s">
        <v>12</v>
      </c>
      <c r="H42" s="3"/>
      <c r="I42" t="s">
        <v>11</v>
      </c>
      <c r="J42" t="s">
        <v>12</v>
      </c>
    </row>
    <row r="43" spans="1:13" x14ac:dyDescent="0.25">
      <c r="A43" s="3"/>
      <c r="B43" t="s">
        <v>13</v>
      </c>
      <c r="C43" t="s">
        <v>14</v>
      </c>
      <c r="H43" s="3"/>
      <c r="I43" t="s">
        <v>13</v>
      </c>
      <c r="J43" t="s">
        <v>14</v>
      </c>
    </row>
    <row r="44" spans="1:13" x14ac:dyDescent="0.25">
      <c r="A44" s="3"/>
      <c r="B44" t="s">
        <v>15</v>
      </c>
      <c r="C44" t="s">
        <v>16</v>
      </c>
      <c r="D44">
        <v>6.1222399999999997E-4</v>
      </c>
      <c r="E44">
        <v>2.9578771581321626E-4</v>
      </c>
      <c r="F44">
        <v>5.4212300000000004E-4</v>
      </c>
      <c r="H44" s="3"/>
      <c r="I44" t="s">
        <v>15</v>
      </c>
      <c r="J44" t="s">
        <v>16</v>
      </c>
      <c r="K44">
        <v>0.15872626149996744</v>
      </c>
      <c r="L44">
        <v>7.9297174736839074E-2</v>
      </c>
      <c r="M44">
        <v>0.13919502577304119</v>
      </c>
    </row>
    <row r="45" spans="1:13" x14ac:dyDescent="0.25">
      <c r="A45" s="3"/>
      <c r="B45" t="s">
        <v>17</v>
      </c>
      <c r="C45" t="s">
        <v>18</v>
      </c>
      <c r="D45">
        <v>6.8825782499999993E-3</v>
      </c>
      <c r="E45">
        <v>8.1126235482683836E-4</v>
      </c>
      <c r="F45">
        <v>6.5441429999999997E-3</v>
      </c>
      <c r="H45" s="3"/>
      <c r="I45" t="s">
        <v>17</v>
      </c>
      <c r="J45" t="s">
        <v>18</v>
      </c>
      <c r="K45">
        <v>1.7705617789283401</v>
      </c>
      <c r="L45">
        <v>0.20758595718362224</v>
      </c>
      <c r="M45">
        <v>1.72366341821824</v>
      </c>
    </row>
    <row r="46" spans="1:13" x14ac:dyDescent="0.25">
      <c r="A46" s="3"/>
      <c r="B46" t="s">
        <v>19</v>
      </c>
      <c r="C46" t="s">
        <v>20</v>
      </c>
      <c r="H46" s="3"/>
      <c r="I46" t="s">
        <v>19</v>
      </c>
      <c r="J46" t="s">
        <v>20</v>
      </c>
    </row>
    <row r="47" spans="1:13" x14ac:dyDescent="0.25">
      <c r="A47" s="3"/>
      <c r="C47" t="s">
        <v>29</v>
      </c>
      <c r="D47">
        <v>2.8571447499999999E-3</v>
      </c>
      <c r="E47">
        <v>1.3239193103398287E-3</v>
      </c>
      <c r="F47">
        <v>2.7070690000000003E-3</v>
      </c>
      <c r="H47" s="3"/>
      <c r="J47" t="s">
        <v>29</v>
      </c>
      <c r="K47">
        <v>0.74153885435615507</v>
      </c>
      <c r="L47">
        <v>0.35360459822006279</v>
      </c>
      <c r="M47">
        <v>0.70120576099382204</v>
      </c>
    </row>
    <row r="48" spans="1:13" x14ac:dyDescent="0.25">
      <c r="A48" s="3"/>
      <c r="B48" t="s">
        <v>30</v>
      </c>
      <c r="C48" t="s">
        <v>31</v>
      </c>
      <c r="D48">
        <v>1.89185E-4</v>
      </c>
      <c r="E48">
        <v>0</v>
      </c>
      <c r="F48">
        <v>1.89185E-4</v>
      </c>
      <c r="H48" s="3"/>
      <c r="I48" t="s">
        <v>30</v>
      </c>
      <c r="J48" t="s">
        <v>31</v>
      </c>
      <c r="K48">
        <v>4.9958590630461971E-2</v>
      </c>
      <c r="L48">
        <v>0</v>
      </c>
      <c r="M48">
        <v>4.9958590630461971E-2</v>
      </c>
    </row>
    <row r="49" spans="1:13" x14ac:dyDescent="0.25">
      <c r="A49" s="3"/>
      <c r="B49" t="s">
        <v>34</v>
      </c>
      <c r="C49" t="s">
        <v>35</v>
      </c>
      <c r="D49">
        <v>1.86849E-4</v>
      </c>
      <c r="E49">
        <v>0</v>
      </c>
      <c r="F49">
        <v>1.86849E-4</v>
      </c>
      <c r="H49" s="3"/>
      <c r="I49" t="s">
        <v>34</v>
      </c>
      <c r="J49" t="s">
        <v>35</v>
      </c>
      <c r="K49">
        <v>4.7582693111901504E-2</v>
      </c>
      <c r="L49">
        <v>0</v>
      </c>
      <c r="M49">
        <v>4.7582693111901504E-2</v>
      </c>
    </row>
    <row r="50" spans="1:13" x14ac:dyDescent="0.25">
      <c r="A50" s="3"/>
      <c r="B50" t="s">
        <v>36</v>
      </c>
      <c r="C50" t="s">
        <v>37</v>
      </c>
      <c r="D50">
        <v>4.0713833333333335E-4</v>
      </c>
      <c r="E50">
        <v>9.6238593888084011E-5</v>
      </c>
      <c r="F50">
        <v>4.4029300000000002E-4</v>
      </c>
      <c r="H50" s="3"/>
      <c r="I50" t="s">
        <v>36</v>
      </c>
      <c r="J50" t="s">
        <v>37</v>
      </c>
      <c r="K50">
        <v>0.10350952960371991</v>
      </c>
      <c r="L50">
        <v>2.3038508933919108E-2</v>
      </c>
      <c r="M50">
        <v>0.10900860122658679</v>
      </c>
    </row>
    <row r="51" spans="1:13" x14ac:dyDescent="0.25">
      <c r="A51" s="3"/>
      <c r="B51" t="s">
        <v>38</v>
      </c>
      <c r="C51" t="s">
        <v>39</v>
      </c>
      <c r="D51">
        <v>9.7597600000000004E-4</v>
      </c>
      <c r="E51">
        <v>0</v>
      </c>
      <c r="F51">
        <v>9.7597600000000004E-4</v>
      </c>
      <c r="H51" s="3"/>
      <c r="I51" t="s">
        <v>38</v>
      </c>
      <c r="J51" t="s">
        <v>39</v>
      </c>
      <c r="K51">
        <v>0.25663891703286912</v>
      </c>
      <c r="L51">
        <v>0</v>
      </c>
      <c r="M51">
        <v>0.25663891703286912</v>
      </c>
    </row>
    <row r="52" spans="1:13" x14ac:dyDescent="0.25">
      <c r="A52" s="3"/>
      <c r="B52" t="s">
        <v>40</v>
      </c>
      <c r="C52" t="s">
        <v>41</v>
      </c>
      <c r="D52">
        <v>5.4884700000000009E-4</v>
      </c>
      <c r="E52">
        <v>1.8313500000000001E-4</v>
      </c>
      <c r="F52">
        <v>5.4884700000000009E-4</v>
      </c>
      <c r="H52" s="3"/>
      <c r="I52" t="s">
        <v>40</v>
      </c>
      <c r="J52" t="s">
        <v>41</v>
      </c>
      <c r="K52">
        <v>0.14280543545816582</v>
      </c>
      <c r="L52">
        <v>4.967375231648604E-2</v>
      </c>
      <c r="M52">
        <v>0.14280543545816582</v>
      </c>
    </row>
    <row r="53" spans="1:13" x14ac:dyDescent="0.25">
      <c r="A53" s="3" t="s">
        <v>48</v>
      </c>
      <c r="B53" t="s">
        <v>25</v>
      </c>
      <c r="C53" t="s">
        <v>26</v>
      </c>
      <c r="H53" s="3" t="s">
        <v>48</v>
      </c>
      <c r="I53" t="s">
        <v>25</v>
      </c>
      <c r="J53" t="s">
        <v>26</v>
      </c>
      <c r="K53">
        <v>1.2339591600024518</v>
      </c>
      <c r="L53">
        <v>0.21851694776115646</v>
      </c>
      <c r="M53">
        <v>1.1992346594963323</v>
      </c>
    </row>
    <row r="54" spans="1:13" x14ac:dyDescent="0.25">
      <c r="A54" s="3"/>
      <c r="B54" t="s">
        <v>27</v>
      </c>
      <c r="C54" t="s">
        <v>28</v>
      </c>
      <c r="D54">
        <v>5.6929161000000006E-3</v>
      </c>
      <c r="E54">
        <v>3.4252427280913517E-3</v>
      </c>
      <c r="F54">
        <v>4.2103069999999999E-3</v>
      </c>
      <c r="H54" s="3"/>
      <c r="I54" t="s">
        <v>27</v>
      </c>
      <c r="J54" t="s">
        <v>28</v>
      </c>
      <c r="K54">
        <v>0.51103985082319947</v>
      </c>
      <c r="L54">
        <v>0.15831916316669137</v>
      </c>
      <c r="M54">
        <v>0.52173816957776209</v>
      </c>
    </row>
    <row r="55" spans="1:13" x14ac:dyDescent="0.25">
      <c r="A55" s="3"/>
      <c r="B55" t="s">
        <v>5</v>
      </c>
      <c r="C55" t="s">
        <v>6</v>
      </c>
      <c r="D55">
        <v>1.7260782857142858E-3</v>
      </c>
      <c r="E55">
        <v>1.0014549378117982E-3</v>
      </c>
      <c r="F55">
        <v>1.8287709999999999E-3</v>
      </c>
      <c r="H55" s="3"/>
      <c r="I55" t="s">
        <v>5</v>
      </c>
      <c r="J55" t="s">
        <v>6</v>
      </c>
    </row>
    <row r="56" spans="1:13" x14ac:dyDescent="0.25">
      <c r="A56" s="3"/>
      <c r="B56" t="s">
        <v>7</v>
      </c>
      <c r="C56" t="s">
        <v>8</v>
      </c>
      <c r="H56" s="3"/>
      <c r="I56" t="s">
        <v>7</v>
      </c>
      <c r="J56" t="s">
        <v>8</v>
      </c>
    </row>
    <row r="57" spans="1:13" x14ac:dyDescent="0.25">
      <c r="A57" s="3"/>
      <c r="B57" t="s">
        <v>9</v>
      </c>
      <c r="C57" t="s">
        <v>10</v>
      </c>
      <c r="H57" s="3"/>
      <c r="I57" t="s">
        <v>9</v>
      </c>
      <c r="J57" t="s">
        <v>10</v>
      </c>
    </row>
    <row r="58" spans="1:13" x14ac:dyDescent="0.25">
      <c r="A58" s="3"/>
      <c r="B58" t="s">
        <v>11</v>
      </c>
      <c r="C58" t="s">
        <v>12</v>
      </c>
      <c r="H58" s="3"/>
      <c r="I58" t="s">
        <v>11</v>
      </c>
      <c r="J58" t="s">
        <v>12</v>
      </c>
    </row>
    <row r="59" spans="1:13" x14ac:dyDescent="0.25">
      <c r="A59" s="3"/>
      <c r="B59" t="s">
        <v>13</v>
      </c>
      <c r="C59" t="s">
        <v>14</v>
      </c>
      <c r="D59">
        <v>3.6378700000000002E-4</v>
      </c>
      <c r="E59">
        <v>0</v>
      </c>
      <c r="F59">
        <v>4.0881450000000003E-4</v>
      </c>
      <c r="H59" s="3"/>
      <c r="I59" t="s">
        <v>13</v>
      </c>
      <c r="J59" t="s">
        <v>14</v>
      </c>
      <c r="K59">
        <v>0.11585246508162431</v>
      </c>
      <c r="L59">
        <v>4.3038828751550962E-2</v>
      </c>
      <c r="M59">
        <v>0.11585246508162431</v>
      </c>
    </row>
    <row r="60" spans="1:13" x14ac:dyDescent="0.25">
      <c r="A60" s="3"/>
      <c r="B60" t="s">
        <v>15</v>
      </c>
      <c r="C60" t="s">
        <v>16</v>
      </c>
      <c r="D60">
        <v>2.0811763000000002E-3</v>
      </c>
      <c r="E60">
        <v>1.7498605771403648E-3</v>
      </c>
      <c r="F60">
        <v>8.5032249999999999E-4</v>
      </c>
      <c r="H60" s="3"/>
      <c r="I60" t="s">
        <v>15</v>
      </c>
      <c r="J60" t="s">
        <v>16</v>
      </c>
      <c r="K60">
        <v>0.36618200803745704</v>
      </c>
      <c r="L60">
        <v>0.27568106336476345</v>
      </c>
      <c r="M60">
        <v>0.25895033216619351</v>
      </c>
    </row>
    <row r="61" spans="1:13" x14ac:dyDescent="0.25">
      <c r="A61" s="3"/>
      <c r="B61" t="s">
        <v>17</v>
      </c>
      <c r="C61" t="s">
        <v>18</v>
      </c>
      <c r="D61">
        <v>5.8788589000000006E-3</v>
      </c>
      <c r="E61">
        <v>9.188272894617492E-3</v>
      </c>
      <c r="F61">
        <v>7.2578655000000002E-3</v>
      </c>
      <c r="H61" s="3"/>
      <c r="I61" t="s">
        <v>17</v>
      </c>
      <c r="J61" t="s">
        <v>18</v>
      </c>
      <c r="K61">
        <v>2.1150650804086224</v>
      </c>
      <c r="L61">
        <v>0.52808271834211185</v>
      </c>
      <c r="M61">
        <v>2.1664609176480676</v>
      </c>
    </row>
    <row r="62" spans="1:13" x14ac:dyDescent="0.25">
      <c r="A62" s="3"/>
      <c r="B62" t="s">
        <v>19</v>
      </c>
      <c r="C62" t="s">
        <v>20</v>
      </c>
      <c r="D62">
        <v>7.5543699999999997E-4</v>
      </c>
      <c r="E62">
        <v>0</v>
      </c>
      <c r="F62">
        <v>4.7677400000000001E-4</v>
      </c>
      <c r="H62" s="3"/>
      <c r="I62" t="s">
        <v>19</v>
      </c>
      <c r="J62" t="s">
        <v>20</v>
      </c>
      <c r="K62">
        <v>0.14834099052085833</v>
      </c>
      <c r="L62">
        <v>0</v>
      </c>
      <c r="M62">
        <v>0.14834099052085833</v>
      </c>
    </row>
    <row r="63" spans="1:13" x14ac:dyDescent="0.25">
      <c r="A63" s="3"/>
      <c r="C63" t="s">
        <v>29</v>
      </c>
      <c r="D63">
        <v>8.8345999999999997E-4</v>
      </c>
      <c r="E63">
        <v>5.5806835345090114E-4</v>
      </c>
      <c r="F63">
        <v>2.1934959999999996E-3</v>
      </c>
      <c r="H63" s="3"/>
      <c r="J63" t="s">
        <v>29</v>
      </c>
      <c r="K63">
        <v>0.68899508965812883</v>
      </c>
      <c r="L63">
        <v>0.3322519598373288</v>
      </c>
      <c r="M63">
        <v>0.66473975692576803</v>
      </c>
    </row>
    <row r="64" spans="1:13" x14ac:dyDescent="0.25">
      <c r="A64" s="3"/>
      <c r="B64" t="s">
        <v>30</v>
      </c>
      <c r="C64" t="s">
        <v>31</v>
      </c>
      <c r="D64">
        <v>3.512043333333333E-4</v>
      </c>
      <c r="E64">
        <v>2.9653701748947892E-4</v>
      </c>
      <c r="F64">
        <v>1.5448799999999999E-4</v>
      </c>
      <c r="H64" s="3"/>
      <c r="I64" t="s">
        <v>30</v>
      </c>
      <c r="J64" t="s">
        <v>31</v>
      </c>
      <c r="K64">
        <v>9.7594861435877742E-2</v>
      </c>
      <c r="L64">
        <v>7.9381926588818888E-2</v>
      </c>
      <c r="M64">
        <v>4.6281670654433879E-2</v>
      </c>
    </row>
    <row r="65" spans="1:13" x14ac:dyDescent="0.25">
      <c r="A65" s="3"/>
      <c r="B65" t="s">
        <v>34</v>
      </c>
      <c r="C65" t="s">
        <v>35</v>
      </c>
      <c r="D65">
        <v>2.4179300000000002E-4</v>
      </c>
      <c r="E65">
        <v>1.250806346961831E-4</v>
      </c>
      <c r="F65">
        <v>1.6764300000000001E-4</v>
      </c>
      <c r="H65" s="3"/>
      <c r="I65" t="s">
        <v>34</v>
      </c>
      <c r="J65" t="s">
        <v>35</v>
      </c>
      <c r="K65">
        <v>6.797489975833472E-2</v>
      </c>
      <c r="L65">
        <v>3.2669245792865328E-2</v>
      </c>
      <c r="M65">
        <v>5.0222658805352254E-2</v>
      </c>
    </row>
    <row r="66" spans="1:13" x14ac:dyDescent="0.25">
      <c r="A66" s="3"/>
      <c r="B66" t="s">
        <v>36</v>
      </c>
      <c r="C66" t="s">
        <v>37</v>
      </c>
      <c r="D66">
        <v>6.9764950000000001E-4</v>
      </c>
      <c r="E66">
        <v>2.7814929806715315E-4</v>
      </c>
      <c r="F66">
        <v>6.042005E-4</v>
      </c>
      <c r="H66" s="3"/>
      <c r="I66" t="s">
        <v>36</v>
      </c>
      <c r="J66" t="s">
        <v>37</v>
      </c>
      <c r="K66">
        <v>0.19994077243441136</v>
      </c>
      <c r="L66">
        <v>6.9682181151586697E-2</v>
      </c>
      <c r="M66">
        <v>0.17829347205060417</v>
      </c>
    </row>
    <row r="67" spans="1:13" x14ac:dyDescent="0.25">
      <c r="A67" s="3"/>
      <c r="B67" t="s">
        <v>38</v>
      </c>
      <c r="C67" t="s">
        <v>39</v>
      </c>
      <c r="D67">
        <v>2.9174350000000002E-4</v>
      </c>
      <c r="E67">
        <v>7.3052500000000012E-5</v>
      </c>
      <c r="F67">
        <v>2.9174350000000002E-4</v>
      </c>
      <c r="H67" s="3"/>
      <c r="I67" t="s">
        <v>38</v>
      </c>
      <c r="J67" t="s">
        <v>39</v>
      </c>
      <c r="K67">
        <v>8.6098968762988642E-2</v>
      </c>
      <c r="L67">
        <v>1.8056584828468301E-2</v>
      </c>
      <c r="M67">
        <v>8.6098968762988642E-2</v>
      </c>
    </row>
    <row r="68" spans="1:13" x14ac:dyDescent="0.25">
      <c r="A68" s="3"/>
      <c r="B68" t="s">
        <v>40</v>
      </c>
      <c r="C68" t="s">
        <v>41</v>
      </c>
      <c r="D68">
        <v>3.8252475000000001E-4</v>
      </c>
      <c r="E68">
        <v>1.8639671310591156E-4</v>
      </c>
      <c r="F68">
        <v>3.6852849999999997E-4</v>
      </c>
      <c r="H68" s="3"/>
      <c r="I68" t="s">
        <v>40</v>
      </c>
      <c r="J68" t="s">
        <v>41</v>
      </c>
      <c r="K68">
        <v>0.11226989613159115</v>
      </c>
      <c r="L68">
        <v>5.6071882020472918E-2</v>
      </c>
      <c r="M68">
        <v>0.10671157806962968</v>
      </c>
    </row>
  </sheetData>
  <mergeCells count="10">
    <mergeCell ref="B1:F1"/>
    <mergeCell ref="A3:A20"/>
    <mergeCell ref="A21:A36"/>
    <mergeCell ref="A37:A52"/>
    <mergeCell ref="A53:A68"/>
    <mergeCell ref="I1:M1"/>
    <mergeCell ref="H3:H20"/>
    <mergeCell ref="H21:H36"/>
    <mergeCell ref="H37:H52"/>
    <mergeCell ref="H53:H6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H30" sqref="H30:H38"/>
    </sheetView>
  </sheetViews>
  <sheetFormatPr baseColWidth="10" defaultRowHeight="15" x14ac:dyDescent="0.25"/>
  <sheetData>
    <row r="1" spans="1:13" x14ac:dyDescent="0.25">
      <c r="B1" s="4" t="s">
        <v>44</v>
      </c>
      <c r="C1" s="4"/>
      <c r="D1" s="4"/>
      <c r="E1" s="4"/>
      <c r="F1" s="4"/>
      <c r="I1" s="4" t="s">
        <v>42</v>
      </c>
      <c r="J1" s="4"/>
      <c r="K1" s="4"/>
      <c r="L1" s="4"/>
      <c r="M1" s="4"/>
    </row>
    <row r="2" spans="1:13" x14ac:dyDescent="0.25">
      <c r="A2" s="1" t="s">
        <v>24</v>
      </c>
      <c r="B2" s="1" t="s">
        <v>4</v>
      </c>
      <c r="C2" s="1" t="s">
        <v>0</v>
      </c>
      <c r="D2" s="1" t="s">
        <v>1</v>
      </c>
      <c r="E2" s="1" t="s">
        <v>2</v>
      </c>
      <c r="F2" s="1" t="s">
        <v>3</v>
      </c>
      <c r="H2" s="1" t="s">
        <v>24</v>
      </c>
      <c r="I2" s="1" t="s">
        <v>4</v>
      </c>
      <c r="J2" s="1" t="s">
        <v>0</v>
      </c>
      <c r="K2" s="1" t="s">
        <v>1</v>
      </c>
      <c r="L2" s="1" t="s">
        <v>2</v>
      </c>
      <c r="M2" s="1" t="s">
        <v>3</v>
      </c>
    </row>
    <row r="3" spans="1:13" x14ac:dyDescent="0.25">
      <c r="A3" s="3" t="s">
        <v>45</v>
      </c>
      <c r="B3" t="s">
        <v>5</v>
      </c>
      <c r="C3" t="s">
        <v>6</v>
      </c>
      <c r="D3">
        <v>2.0238324444444445E-3</v>
      </c>
      <c r="E3">
        <v>1.5190627109482209E-3</v>
      </c>
      <c r="F3">
        <v>1.2730300000000001E-3</v>
      </c>
      <c r="H3" s="3" t="s">
        <v>45</v>
      </c>
      <c r="I3" t="s">
        <v>5</v>
      </c>
      <c r="J3" t="s">
        <v>6</v>
      </c>
      <c r="K3">
        <v>0.55699909292250438</v>
      </c>
      <c r="L3">
        <v>0.42517534976420923</v>
      </c>
      <c r="M3">
        <v>0.37042987312613151</v>
      </c>
    </row>
    <row r="4" spans="1:13" x14ac:dyDescent="0.25">
      <c r="A4" s="3"/>
      <c r="B4" t="s">
        <v>7</v>
      </c>
      <c r="C4" t="s">
        <v>8</v>
      </c>
      <c r="D4">
        <v>1.4293711000000001E-3</v>
      </c>
      <c r="E4">
        <v>1.220343575701405E-3</v>
      </c>
      <c r="F4">
        <v>1.0303125E-3</v>
      </c>
      <c r="H4" s="3"/>
      <c r="I4" t="s">
        <v>7</v>
      </c>
      <c r="J4" t="s">
        <v>8</v>
      </c>
      <c r="K4">
        <v>0.37182233051017766</v>
      </c>
      <c r="L4">
        <v>0.30499538745196386</v>
      </c>
      <c r="M4">
        <v>0.25282577946780721</v>
      </c>
    </row>
    <row r="5" spans="1:13" x14ac:dyDescent="0.25">
      <c r="A5" s="3"/>
      <c r="B5" t="s">
        <v>9</v>
      </c>
      <c r="C5" t="s">
        <v>10</v>
      </c>
      <c r="D5">
        <v>1.7557415714285715E-3</v>
      </c>
      <c r="E5">
        <v>4.0739522544570796E-4</v>
      </c>
      <c r="F5">
        <v>1.8130860000000002E-3</v>
      </c>
      <c r="H5" s="3"/>
      <c r="I5" t="s">
        <v>9</v>
      </c>
      <c r="J5" t="s">
        <v>10</v>
      </c>
    </row>
    <row r="6" spans="1:13" x14ac:dyDescent="0.25">
      <c r="A6" s="3"/>
      <c r="B6" t="s">
        <v>11</v>
      </c>
      <c r="C6" t="s">
        <v>12</v>
      </c>
      <c r="D6">
        <v>1.0493157999999999E-3</v>
      </c>
      <c r="E6">
        <v>4.1232507835658018E-4</v>
      </c>
      <c r="F6">
        <v>1.01096E-3</v>
      </c>
      <c r="H6" s="3"/>
      <c r="I6" t="s">
        <v>11</v>
      </c>
      <c r="J6" t="s">
        <v>12</v>
      </c>
      <c r="K6">
        <v>0.26743313416189596</v>
      </c>
      <c r="L6">
        <v>9.6760293192169528E-2</v>
      </c>
      <c r="M6">
        <v>0.26908217028544068</v>
      </c>
    </row>
    <row r="7" spans="1:13" x14ac:dyDescent="0.25">
      <c r="A7" s="3"/>
      <c r="B7" t="s">
        <v>13</v>
      </c>
      <c r="C7" t="s">
        <v>14</v>
      </c>
      <c r="D7">
        <v>5.4646051000000005E-3</v>
      </c>
      <c r="E7">
        <v>1.1019278148234077E-3</v>
      </c>
      <c r="F7">
        <v>5.0621420000000004E-3</v>
      </c>
      <c r="H7" s="3"/>
      <c r="I7" t="s">
        <v>13</v>
      </c>
      <c r="J7" t="s">
        <v>14</v>
      </c>
      <c r="K7">
        <v>1.4474676869253735</v>
      </c>
      <c r="L7">
        <v>0.24686490553472742</v>
      </c>
      <c r="M7">
        <v>1.44775185059251</v>
      </c>
    </row>
    <row r="8" spans="1:13" x14ac:dyDescent="0.25">
      <c r="A8" s="3"/>
      <c r="B8" t="s">
        <v>15</v>
      </c>
      <c r="C8" t="s">
        <v>16</v>
      </c>
      <c r="D8">
        <v>3.2048141000000003E-3</v>
      </c>
      <c r="E8">
        <v>1.4779343388258797E-3</v>
      </c>
      <c r="F8">
        <v>3.4262109999999998E-3</v>
      </c>
      <c r="H8" s="3"/>
      <c r="I8" t="s">
        <v>15</v>
      </c>
      <c r="J8" t="s">
        <v>16</v>
      </c>
      <c r="K8">
        <v>0.86267977499064019</v>
      </c>
      <c r="L8">
        <v>0.42160613055453344</v>
      </c>
      <c r="M8">
        <v>0.85218591945660283</v>
      </c>
    </row>
    <row r="9" spans="1:13" x14ac:dyDescent="0.25">
      <c r="A9" s="3"/>
      <c r="B9" t="s">
        <v>17</v>
      </c>
      <c r="C9" t="s">
        <v>18</v>
      </c>
      <c r="D9">
        <v>1.0413272000000001E-2</v>
      </c>
      <c r="E9">
        <v>2.2166001624960236E-3</v>
      </c>
      <c r="F9">
        <v>1.0598448E-2</v>
      </c>
      <c r="H9" s="3"/>
      <c r="I9" t="s">
        <v>17</v>
      </c>
      <c r="J9" t="s">
        <v>18</v>
      </c>
      <c r="K9">
        <v>2.774910517784924</v>
      </c>
      <c r="L9">
        <v>0.626604005822465</v>
      </c>
      <c r="M9">
        <v>2.8875790551039664</v>
      </c>
    </row>
    <row r="10" spans="1:13" x14ac:dyDescent="0.25">
      <c r="A10" s="3"/>
      <c r="B10" t="s">
        <v>19</v>
      </c>
      <c r="C10" t="s">
        <v>20</v>
      </c>
      <c r="D10">
        <v>3.5141952000000004E-3</v>
      </c>
      <c r="E10">
        <v>1.5645651219267163E-3</v>
      </c>
      <c r="F10">
        <v>3.4287444999999998E-3</v>
      </c>
      <c r="H10" s="3"/>
      <c r="I10" t="s">
        <v>19</v>
      </c>
      <c r="J10" t="s">
        <v>20</v>
      </c>
      <c r="K10">
        <v>0.92357883862351875</v>
      </c>
      <c r="L10">
        <v>0.37609819239970887</v>
      </c>
      <c r="M10">
        <v>0.95704391847157977</v>
      </c>
    </row>
    <row r="11" spans="1:13" x14ac:dyDescent="0.25">
      <c r="A11" s="3"/>
      <c r="B11" t="s">
        <v>21</v>
      </c>
      <c r="C11" t="s">
        <v>22</v>
      </c>
      <c r="D11">
        <v>2.9906133000000006E-3</v>
      </c>
      <c r="E11">
        <v>7.973105788624717E-4</v>
      </c>
      <c r="F11">
        <v>3.0245359999999995E-3</v>
      </c>
      <c r="H11" s="3"/>
      <c r="I11" t="s">
        <v>21</v>
      </c>
      <c r="J11" t="s">
        <v>22</v>
      </c>
      <c r="K11">
        <v>0.80061717190166459</v>
      </c>
      <c r="L11">
        <v>0.22842333849803095</v>
      </c>
      <c r="M11">
        <v>0.7779492279308573</v>
      </c>
    </row>
    <row r="12" spans="1:13" x14ac:dyDescent="0.25">
      <c r="A12" s="3" t="s">
        <v>46</v>
      </c>
      <c r="B12" t="s">
        <v>5</v>
      </c>
      <c r="C12" t="s">
        <v>6</v>
      </c>
      <c r="D12">
        <v>1.7571650000000002E-3</v>
      </c>
      <c r="E12">
        <v>8.7988455268086174E-4</v>
      </c>
      <c r="F12">
        <v>1.353611E-3</v>
      </c>
      <c r="H12" s="3" t="s">
        <v>46</v>
      </c>
      <c r="I12" t="s">
        <v>5</v>
      </c>
      <c r="J12" t="s">
        <v>6</v>
      </c>
      <c r="K12">
        <v>0.46981037960865074</v>
      </c>
      <c r="L12">
        <v>0.25321544254119832</v>
      </c>
      <c r="M12">
        <v>0.36026057759368757</v>
      </c>
    </row>
    <row r="13" spans="1:13" x14ac:dyDescent="0.25">
      <c r="A13" s="3"/>
      <c r="B13" t="s">
        <v>7</v>
      </c>
      <c r="C13" t="s">
        <v>8</v>
      </c>
      <c r="H13" s="3"/>
      <c r="I13" t="s">
        <v>7</v>
      </c>
      <c r="J13" t="s">
        <v>8</v>
      </c>
    </row>
    <row r="14" spans="1:13" x14ac:dyDescent="0.25">
      <c r="A14" s="3"/>
      <c r="B14" t="s">
        <v>9</v>
      </c>
      <c r="C14" t="s">
        <v>10</v>
      </c>
      <c r="D14">
        <v>9.7968812499999998E-4</v>
      </c>
      <c r="E14">
        <v>3.2538828477545004E-4</v>
      </c>
      <c r="F14">
        <v>1.0253415000000001E-3</v>
      </c>
      <c r="H14" s="3"/>
      <c r="I14" t="s">
        <v>9</v>
      </c>
      <c r="J14" t="s">
        <v>10</v>
      </c>
      <c r="K14">
        <v>0.25198250638590852</v>
      </c>
      <c r="L14">
        <v>8.0589929986969233E-2</v>
      </c>
      <c r="M14">
        <v>0.23633357174479414</v>
      </c>
    </row>
    <row r="15" spans="1:13" x14ac:dyDescent="0.25">
      <c r="A15" s="3"/>
      <c r="B15" t="s">
        <v>11</v>
      </c>
      <c r="C15" t="s">
        <v>12</v>
      </c>
      <c r="D15">
        <v>2.9005554999999997E-3</v>
      </c>
      <c r="E15">
        <v>1.7718624359230179E-3</v>
      </c>
      <c r="F15">
        <v>2.5885259999999998E-3</v>
      </c>
      <c r="H15" s="3"/>
      <c r="I15" t="s">
        <v>11</v>
      </c>
      <c r="J15" t="s">
        <v>12</v>
      </c>
      <c r="K15">
        <v>0.76346960733703695</v>
      </c>
      <c r="L15">
        <v>0.50912950109649591</v>
      </c>
      <c r="M15">
        <v>0.59651044875871451</v>
      </c>
    </row>
    <row r="16" spans="1:13" x14ac:dyDescent="0.25">
      <c r="A16" s="3"/>
      <c r="B16" t="s">
        <v>13</v>
      </c>
      <c r="C16" t="s">
        <v>14</v>
      </c>
      <c r="D16">
        <v>3.5960938888888886E-3</v>
      </c>
      <c r="E16">
        <v>1.4193909625830092E-3</v>
      </c>
      <c r="F16">
        <v>2.894953E-3</v>
      </c>
      <c r="H16" s="3"/>
      <c r="I16" t="s">
        <v>13</v>
      </c>
      <c r="J16" t="s">
        <v>14</v>
      </c>
      <c r="K16">
        <v>0.91792955160535383</v>
      </c>
      <c r="L16">
        <v>0.35343743813876582</v>
      </c>
      <c r="M16">
        <v>0.76528299108961595</v>
      </c>
    </row>
    <row r="17" spans="1:13" x14ac:dyDescent="0.25">
      <c r="A17" s="3"/>
      <c r="B17" t="s">
        <v>15</v>
      </c>
      <c r="C17" t="s">
        <v>16</v>
      </c>
      <c r="D17">
        <v>3.1611843000000006E-3</v>
      </c>
      <c r="E17">
        <v>8.4863510462695937E-4</v>
      </c>
      <c r="F17">
        <v>3.1699800000000002E-3</v>
      </c>
      <c r="H17" s="3"/>
      <c r="I17" t="s">
        <v>15</v>
      </c>
      <c r="J17" t="s">
        <v>16</v>
      </c>
      <c r="K17">
        <v>0.82132296422262563</v>
      </c>
      <c r="L17">
        <v>0.23749994871152602</v>
      </c>
      <c r="M17">
        <v>0.85123643746223721</v>
      </c>
    </row>
    <row r="18" spans="1:13" x14ac:dyDescent="0.25">
      <c r="A18" s="3"/>
      <c r="B18" t="s">
        <v>17</v>
      </c>
      <c r="C18" t="s">
        <v>18</v>
      </c>
      <c r="D18">
        <v>2.1744793750000002E-3</v>
      </c>
      <c r="E18">
        <v>1.2079478545241448E-3</v>
      </c>
      <c r="F18">
        <v>1.5656715E-3</v>
      </c>
      <c r="H18" s="3"/>
      <c r="I18" t="s">
        <v>17</v>
      </c>
      <c r="J18" t="s">
        <v>18</v>
      </c>
      <c r="K18">
        <v>0.56345958597460244</v>
      </c>
      <c r="L18">
        <v>0.31636363375362753</v>
      </c>
      <c r="M18">
        <v>0.40169008371979864</v>
      </c>
    </row>
    <row r="19" spans="1:13" x14ac:dyDescent="0.25">
      <c r="A19" s="3"/>
      <c r="B19" t="s">
        <v>19</v>
      </c>
      <c r="C19" t="s">
        <v>20</v>
      </c>
      <c r="D19">
        <v>2.5044288749999999E-3</v>
      </c>
      <c r="E19">
        <v>1.8083664201124611E-3</v>
      </c>
      <c r="F19">
        <v>1.8776844999999999E-3</v>
      </c>
      <c r="H19" s="3"/>
      <c r="I19" t="s">
        <v>19</v>
      </c>
      <c r="J19" t="s">
        <v>20</v>
      </c>
      <c r="K19">
        <v>0.65448710920515918</v>
      </c>
      <c r="L19">
        <v>0.50474795931582161</v>
      </c>
      <c r="M19">
        <v>0.43270125059610631</v>
      </c>
    </row>
    <row r="20" spans="1:13" x14ac:dyDescent="0.25">
      <c r="A20" s="3"/>
      <c r="B20" t="s">
        <v>21</v>
      </c>
      <c r="C20" t="s">
        <v>22</v>
      </c>
      <c r="D20">
        <v>2.0571178888888885E-3</v>
      </c>
      <c r="E20">
        <v>7.4217240739907816E-4</v>
      </c>
      <c r="F20">
        <v>2.0485490000000002E-3</v>
      </c>
      <c r="H20" s="3"/>
      <c r="I20" t="s">
        <v>21</v>
      </c>
      <c r="J20" t="s">
        <v>22</v>
      </c>
      <c r="K20">
        <v>0.51928264505246258</v>
      </c>
      <c r="L20">
        <v>0.17769282979185999</v>
      </c>
      <c r="M20">
        <v>0.57352904978199337</v>
      </c>
    </row>
    <row r="21" spans="1:13" x14ac:dyDescent="0.25">
      <c r="A21" s="3" t="s">
        <v>47</v>
      </c>
      <c r="B21" t="s">
        <v>5</v>
      </c>
      <c r="C21" t="s">
        <v>6</v>
      </c>
      <c r="D21">
        <v>1.1775335555555555E-3</v>
      </c>
      <c r="E21">
        <v>6.7908977335320961E-4</v>
      </c>
      <c r="F21">
        <v>9.935600000000001E-4</v>
      </c>
      <c r="H21" s="3" t="s">
        <v>47</v>
      </c>
      <c r="I21" t="s">
        <v>5</v>
      </c>
      <c r="J21" t="s">
        <v>6</v>
      </c>
      <c r="K21">
        <v>0.26019907737092757</v>
      </c>
      <c r="L21">
        <v>0.15361637768723096</v>
      </c>
      <c r="M21">
        <v>0.22404903916732047</v>
      </c>
    </row>
    <row r="22" spans="1:13" x14ac:dyDescent="0.25">
      <c r="A22" s="3"/>
      <c r="B22" t="s">
        <v>7</v>
      </c>
      <c r="C22" t="s">
        <v>8</v>
      </c>
      <c r="D22">
        <v>9.2753377777777765E-4</v>
      </c>
      <c r="E22">
        <v>5.627679742682153E-4</v>
      </c>
      <c r="F22">
        <v>5.7711000000000004E-4</v>
      </c>
      <c r="H22" s="3"/>
      <c r="I22" t="s">
        <v>7</v>
      </c>
      <c r="J22" t="s">
        <v>8</v>
      </c>
      <c r="K22">
        <v>0.20651306154376306</v>
      </c>
      <c r="L22">
        <v>0.12667483067579696</v>
      </c>
      <c r="M22">
        <v>0.13390860208292363</v>
      </c>
    </row>
    <row r="23" spans="1:13" x14ac:dyDescent="0.25">
      <c r="A23" s="3"/>
      <c r="B23" t="s">
        <v>9</v>
      </c>
      <c r="C23" t="s">
        <v>10</v>
      </c>
      <c r="D23">
        <v>1.6450413000000004E-3</v>
      </c>
      <c r="E23">
        <v>1.022765449447042E-3</v>
      </c>
      <c r="F23">
        <v>1.4462345E-3</v>
      </c>
      <c r="H23" s="3"/>
      <c r="I23" t="s">
        <v>9</v>
      </c>
      <c r="J23" t="s">
        <v>10</v>
      </c>
      <c r="K23">
        <v>0.35618938957272495</v>
      </c>
      <c r="L23">
        <v>0.21521197284708626</v>
      </c>
      <c r="M23">
        <v>0.31928541068130883</v>
      </c>
    </row>
    <row r="24" spans="1:13" x14ac:dyDescent="0.25">
      <c r="A24" s="3"/>
      <c r="B24" t="s">
        <v>11</v>
      </c>
      <c r="C24" t="s">
        <v>12</v>
      </c>
      <c r="D24">
        <v>5.3409799999999999E-4</v>
      </c>
      <c r="E24">
        <v>1.3295600000000002E-4</v>
      </c>
      <c r="F24">
        <v>5.3409799999999999E-4</v>
      </c>
      <c r="H24" s="3"/>
      <c r="I24" t="s">
        <v>11</v>
      </c>
      <c r="J24" t="s">
        <v>12</v>
      </c>
      <c r="K24">
        <v>0.11099015701620063</v>
      </c>
      <c r="L24">
        <v>2.4590536602297829E-2</v>
      </c>
      <c r="M24">
        <v>0.11099015701620063</v>
      </c>
    </row>
    <row r="25" spans="1:13" x14ac:dyDescent="0.25">
      <c r="A25" s="3"/>
      <c r="B25" t="s">
        <v>13</v>
      </c>
      <c r="C25" t="s">
        <v>14</v>
      </c>
      <c r="D25">
        <v>4.0841083E-3</v>
      </c>
      <c r="E25">
        <v>1.5600949889689442E-3</v>
      </c>
      <c r="F25">
        <v>4.0928150000000005E-3</v>
      </c>
      <c r="H25" s="3"/>
      <c r="I25" t="s">
        <v>13</v>
      </c>
      <c r="J25" t="s">
        <v>14</v>
      </c>
      <c r="K25">
        <v>0.89430921828591026</v>
      </c>
      <c r="L25">
        <v>0.33455318260056938</v>
      </c>
      <c r="M25">
        <v>0.89627670553075878</v>
      </c>
    </row>
    <row r="26" spans="1:13" x14ac:dyDescent="0.25">
      <c r="A26" s="3"/>
      <c r="B26" t="s">
        <v>15</v>
      </c>
      <c r="C26" t="s">
        <v>16</v>
      </c>
      <c r="D26">
        <v>3.0339023999999999E-3</v>
      </c>
      <c r="E26">
        <v>7.8148225727539045E-4</v>
      </c>
      <c r="F26">
        <v>2.769484E-3</v>
      </c>
      <c r="H26" s="3"/>
      <c r="I26" t="s">
        <v>15</v>
      </c>
      <c r="J26" t="s">
        <v>16</v>
      </c>
      <c r="K26">
        <v>0.66610301786901671</v>
      </c>
      <c r="L26">
        <v>0.16780112946132214</v>
      </c>
      <c r="M26">
        <v>0.60436078609458943</v>
      </c>
    </row>
    <row r="27" spans="1:13" x14ac:dyDescent="0.25">
      <c r="A27" s="3"/>
      <c r="B27" t="s">
        <v>17</v>
      </c>
      <c r="C27" t="s">
        <v>18</v>
      </c>
      <c r="D27">
        <v>1.3567094700000001E-2</v>
      </c>
      <c r="E27">
        <v>5.24684061542058E-3</v>
      </c>
      <c r="F27">
        <v>1.3750815500000001E-2</v>
      </c>
      <c r="H27" s="3"/>
      <c r="I27" t="s">
        <v>17</v>
      </c>
      <c r="J27" t="s">
        <v>18</v>
      </c>
      <c r="K27">
        <v>2.9855601831629341</v>
      </c>
      <c r="L27">
        <v>1.2019868065371597</v>
      </c>
      <c r="M27">
        <v>2.9223428944065524</v>
      </c>
    </row>
    <row r="28" spans="1:13" x14ac:dyDescent="0.25">
      <c r="A28" s="3"/>
      <c r="B28" t="s">
        <v>19</v>
      </c>
      <c r="C28" t="s">
        <v>20</v>
      </c>
      <c r="D28">
        <v>2.7261332000000004E-3</v>
      </c>
      <c r="E28">
        <v>9.7374261699114295E-4</v>
      </c>
      <c r="F28">
        <v>2.5888695000000003E-3</v>
      </c>
      <c r="H28" s="3"/>
      <c r="I28" t="s">
        <v>19</v>
      </c>
      <c r="J28" t="s">
        <v>20</v>
      </c>
      <c r="K28">
        <v>0.60657299153403588</v>
      </c>
      <c r="L28">
        <v>0.23441972720869064</v>
      </c>
      <c r="M28">
        <v>0.57845802657643997</v>
      </c>
    </row>
    <row r="29" spans="1:13" x14ac:dyDescent="0.25">
      <c r="A29" s="3"/>
      <c r="B29" t="s">
        <v>21</v>
      </c>
      <c r="C29" t="s">
        <v>23</v>
      </c>
      <c r="D29">
        <v>2.7153171000000001E-3</v>
      </c>
      <c r="E29">
        <v>1.0885856248070199E-3</v>
      </c>
      <c r="F29">
        <v>2.7528505E-3</v>
      </c>
      <c r="H29" s="3"/>
      <c r="I29" t="s">
        <v>21</v>
      </c>
      <c r="J29" t="s">
        <v>23</v>
      </c>
      <c r="K29">
        <v>0.5895010221007847</v>
      </c>
      <c r="L29">
        <v>0.2205169782162211</v>
      </c>
      <c r="M29">
        <v>0.59485090036649624</v>
      </c>
    </row>
    <row r="30" spans="1:13" x14ac:dyDescent="0.25">
      <c r="A30" s="3" t="s">
        <v>48</v>
      </c>
      <c r="B30" t="s">
        <v>5</v>
      </c>
      <c r="C30" t="s">
        <v>6</v>
      </c>
      <c r="D30">
        <v>1.1161336666666666E-3</v>
      </c>
      <c r="E30">
        <v>4.6581128753236066E-4</v>
      </c>
      <c r="F30">
        <v>1.2708699999999999E-3</v>
      </c>
      <c r="H30" s="3" t="s">
        <v>48</v>
      </c>
      <c r="I30" t="s">
        <v>5</v>
      </c>
      <c r="J30" t="s">
        <v>6</v>
      </c>
      <c r="K30">
        <v>0.26226874198723654</v>
      </c>
      <c r="L30">
        <v>0.11696604288265143</v>
      </c>
      <c r="M30">
        <v>0.28092767829497223</v>
      </c>
    </row>
    <row r="31" spans="1:13" x14ac:dyDescent="0.25">
      <c r="A31" s="3"/>
      <c r="B31" t="s">
        <v>7</v>
      </c>
      <c r="C31" t="s">
        <v>8</v>
      </c>
      <c r="D31">
        <v>4.5821700000000002E-4</v>
      </c>
      <c r="E31">
        <v>9.4037999999999983E-5</v>
      </c>
      <c r="F31">
        <v>4.5821700000000002E-4</v>
      </c>
      <c r="H31" s="3"/>
      <c r="I31" t="s">
        <v>7</v>
      </c>
      <c r="J31" t="s">
        <v>8</v>
      </c>
      <c r="K31">
        <v>0.10687877789844526</v>
      </c>
      <c r="L31">
        <v>2.0504764577357143E-2</v>
      </c>
      <c r="M31">
        <v>0.10687877789844526</v>
      </c>
    </row>
    <row r="32" spans="1:13" x14ac:dyDescent="0.25">
      <c r="A32" s="3"/>
      <c r="B32" t="s">
        <v>9</v>
      </c>
      <c r="C32" t="s">
        <v>10</v>
      </c>
      <c r="D32">
        <v>1.3572254444444442E-3</v>
      </c>
      <c r="E32">
        <v>6.7655981370313794E-4</v>
      </c>
      <c r="F32">
        <v>1.3158E-3</v>
      </c>
      <c r="H32" s="3"/>
      <c r="I32" t="s">
        <v>9</v>
      </c>
      <c r="J32" t="s">
        <v>10</v>
      </c>
      <c r="K32">
        <v>0.3466167325927042</v>
      </c>
      <c r="L32">
        <v>0.12871256939921494</v>
      </c>
      <c r="M32">
        <v>0.33090675814101278</v>
      </c>
    </row>
    <row r="33" spans="1:13" x14ac:dyDescent="0.25">
      <c r="A33" s="3"/>
      <c r="B33" t="s">
        <v>11</v>
      </c>
      <c r="C33" t="s">
        <v>12</v>
      </c>
      <c r="D33">
        <v>6.182088571428571E-4</v>
      </c>
      <c r="E33">
        <v>1.4283979790203388E-4</v>
      </c>
      <c r="F33">
        <v>5.9564700000000004E-4</v>
      </c>
      <c r="H33" s="3"/>
      <c r="I33" t="s">
        <v>11</v>
      </c>
      <c r="J33" t="s">
        <v>12</v>
      </c>
      <c r="K33">
        <v>0.14457810949516731</v>
      </c>
      <c r="L33">
        <v>3.7816558890416331E-2</v>
      </c>
      <c r="M33">
        <v>0.13739237295286466</v>
      </c>
    </row>
    <row r="34" spans="1:13" x14ac:dyDescent="0.25">
      <c r="A34" s="3"/>
      <c r="B34" t="s">
        <v>13</v>
      </c>
      <c r="C34" t="s">
        <v>14</v>
      </c>
      <c r="D34">
        <v>5.3453545000000007E-3</v>
      </c>
      <c r="E34">
        <v>2.885006002650852E-3</v>
      </c>
      <c r="F34">
        <v>4.7328094999999999E-3</v>
      </c>
      <c r="H34" s="3"/>
      <c r="I34" t="s">
        <v>13</v>
      </c>
      <c r="J34" t="s">
        <v>14</v>
      </c>
      <c r="K34">
        <v>1.2179816932955982</v>
      </c>
      <c r="L34">
        <v>0.54026259065140358</v>
      </c>
      <c r="M34">
        <v>1.1433629639197849</v>
      </c>
    </row>
    <row r="35" spans="1:13" x14ac:dyDescent="0.25">
      <c r="A35" s="3"/>
      <c r="B35" t="s">
        <v>15</v>
      </c>
      <c r="C35" t="s">
        <v>16</v>
      </c>
      <c r="D35">
        <v>5.2599966000000005E-3</v>
      </c>
      <c r="E35">
        <v>2.5042773754653121E-3</v>
      </c>
      <c r="F35">
        <v>4.3136040000000004E-3</v>
      </c>
      <c r="H35" s="3"/>
      <c r="I35" t="s">
        <v>15</v>
      </c>
      <c r="J35" t="s">
        <v>16</v>
      </c>
      <c r="K35">
        <v>1.2507254693999794</v>
      </c>
      <c r="L35">
        <v>0.58941591039606778</v>
      </c>
      <c r="M35">
        <v>1.1860097930797933</v>
      </c>
    </row>
    <row r="36" spans="1:13" x14ac:dyDescent="0.25">
      <c r="A36" s="3"/>
      <c r="B36" t="s">
        <v>17</v>
      </c>
      <c r="C36" t="s">
        <v>18</v>
      </c>
      <c r="D36">
        <v>1.5038264800000001E-2</v>
      </c>
      <c r="E36">
        <v>5.5141747355228537E-3</v>
      </c>
      <c r="F36">
        <v>1.4651523E-2</v>
      </c>
      <c r="H36" s="3"/>
      <c r="I36" t="s">
        <v>17</v>
      </c>
      <c r="J36" t="s">
        <v>18</v>
      </c>
      <c r="K36">
        <v>3.5125589299564424</v>
      </c>
      <c r="L36">
        <v>1.2336906089169015</v>
      </c>
      <c r="M36">
        <v>3.1430541203269691</v>
      </c>
    </row>
    <row r="37" spans="1:13" x14ac:dyDescent="0.25">
      <c r="A37" s="3"/>
      <c r="B37" t="s">
        <v>19</v>
      </c>
      <c r="C37" t="s">
        <v>20</v>
      </c>
      <c r="D37">
        <v>1.0891950000000001E-3</v>
      </c>
      <c r="E37">
        <v>4.2170249828680568E-4</v>
      </c>
      <c r="F37">
        <v>9.2563400000000005E-4</v>
      </c>
      <c r="H37" s="3"/>
      <c r="I37" t="s">
        <v>19</v>
      </c>
      <c r="J37" t="s">
        <v>20</v>
      </c>
      <c r="K37">
        <v>0.26470805424562838</v>
      </c>
      <c r="L37">
        <v>0.10432892996315192</v>
      </c>
      <c r="M37">
        <v>0.2684359013651233</v>
      </c>
    </row>
    <row r="38" spans="1:13" x14ac:dyDescent="0.25">
      <c r="A38" s="3"/>
      <c r="B38" t="s">
        <v>21</v>
      </c>
      <c r="C38" t="s">
        <v>22</v>
      </c>
      <c r="D38">
        <v>3.315188444444445E-3</v>
      </c>
      <c r="E38">
        <v>1.6014570055955719E-3</v>
      </c>
      <c r="F38">
        <v>2.8698960000000003E-3</v>
      </c>
      <c r="H38" s="3"/>
      <c r="I38" t="s">
        <v>21</v>
      </c>
      <c r="J38" t="s">
        <v>22</v>
      </c>
      <c r="K38">
        <v>0.78105510285365232</v>
      </c>
      <c r="L38">
        <v>0.33485753928078016</v>
      </c>
      <c r="M38">
        <v>0.68066647262510338</v>
      </c>
    </row>
  </sheetData>
  <mergeCells count="10">
    <mergeCell ref="B1:F1"/>
    <mergeCell ref="A3:A11"/>
    <mergeCell ref="A12:A20"/>
    <mergeCell ref="A21:A29"/>
    <mergeCell ref="A30:A38"/>
    <mergeCell ref="I1:M1"/>
    <mergeCell ref="H3:H11"/>
    <mergeCell ref="H12:H20"/>
    <mergeCell ref="H21:H29"/>
    <mergeCell ref="H30:H3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workbookViewId="0">
      <selection activeCell="B41" sqref="A41:XFD41"/>
    </sheetView>
  </sheetViews>
  <sheetFormatPr baseColWidth="10" defaultRowHeight="15" x14ac:dyDescent="0.25"/>
  <sheetData>
    <row r="1" spans="1:13" x14ac:dyDescent="0.25">
      <c r="B1" s="4" t="s">
        <v>44</v>
      </c>
      <c r="C1" s="4"/>
      <c r="D1" s="4"/>
      <c r="E1" s="4"/>
      <c r="F1" s="4"/>
      <c r="I1" s="4" t="s">
        <v>42</v>
      </c>
      <c r="J1" s="4"/>
      <c r="K1" s="4"/>
      <c r="L1" s="4"/>
      <c r="M1" s="4"/>
    </row>
    <row r="2" spans="1:13" x14ac:dyDescent="0.25">
      <c r="A2" s="1" t="s">
        <v>24</v>
      </c>
      <c r="B2" s="1" t="s">
        <v>4</v>
      </c>
      <c r="C2" s="1" t="s">
        <v>0</v>
      </c>
      <c r="D2" s="1" t="s">
        <v>1</v>
      </c>
      <c r="E2" s="1" t="s">
        <v>2</v>
      </c>
      <c r="F2" s="1" t="s">
        <v>3</v>
      </c>
      <c r="H2" s="1" t="s">
        <v>24</v>
      </c>
      <c r="I2" s="1" t="s">
        <v>4</v>
      </c>
      <c r="J2" s="1" t="s">
        <v>0</v>
      </c>
      <c r="K2" s="1" t="s">
        <v>1</v>
      </c>
      <c r="L2" s="1" t="s">
        <v>2</v>
      </c>
      <c r="M2" s="1" t="s">
        <v>3</v>
      </c>
    </row>
    <row r="3" spans="1:13" x14ac:dyDescent="0.25">
      <c r="A3" s="3" t="s">
        <v>45</v>
      </c>
      <c r="B3" t="s">
        <v>25</v>
      </c>
      <c r="C3" t="s">
        <v>26</v>
      </c>
      <c r="D3">
        <v>1.054562E-3</v>
      </c>
      <c r="E3">
        <v>5.5553000238870982E-4</v>
      </c>
      <c r="F3">
        <v>8.5601700000000004E-4</v>
      </c>
      <c r="H3" s="3" t="s">
        <v>45</v>
      </c>
      <c r="I3" t="s">
        <v>25</v>
      </c>
      <c r="J3" t="s">
        <v>26</v>
      </c>
      <c r="K3">
        <v>0.28049097349789665</v>
      </c>
      <c r="L3">
        <v>0.15077791354604936</v>
      </c>
      <c r="M3">
        <v>0.23637081976058949</v>
      </c>
    </row>
    <row r="4" spans="1:13" x14ac:dyDescent="0.25">
      <c r="A4" s="3"/>
      <c r="B4" t="s">
        <v>27</v>
      </c>
      <c r="C4" t="s">
        <v>28</v>
      </c>
      <c r="D4">
        <v>4.7991179999999998E-3</v>
      </c>
      <c r="E4">
        <v>2.3671084749635378E-3</v>
      </c>
      <c r="F4">
        <v>4.4423045E-3</v>
      </c>
      <c r="H4" s="3"/>
      <c r="I4" t="s">
        <v>27</v>
      </c>
      <c r="J4" t="s">
        <v>28</v>
      </c>
      <c r="K4">
        <v>1.3132861914622977</v>
      </c>
      <c r="L4">
        <v>0.68495877089710377</v>
      </c>
      <c r="M4">
        <v>1.1409629610363423</v>
      </c>
    </row>
    <row r="5" spans="1:13" x14ac:dyDescent="0.25">
      <c r="A5" s="3"/>
      <c r="B5" t="s">
        <v>5</v>
      </c>
      <c r="C5" t="s">
        <v>6</v>
      </c>
      <c r="D5">
        <v>1.8136066666666669E-3</v>
      </c>
      <c r="E5">
        <v>5.9688006530253252E-4</v>
      </c>
      <c r="F5">
        <v>1.4764999999999999E-3</v>
      </c>
      <c r="H5" s="3"/>
      <c r="I5" t="s">
        <v>5</v>
      </c>
      <c r="J5" t="s">
        <v>6</v>
      </c>
      <c r="K5">
        <v>0.52317572879618779</v>
      </c>
      <c r="L5">
        <v>0.13918003075261068</v>
      </c>
      <c r="M5">
        <v>0.45722513475166365</v>
      </c>
    </row>
    <row r="6" spans="1:13" x14ac:dyDescent="0.25">
      <c r="A6" s="3"/>
      <c r="B6" t="s">
        <v>7</v>
      </c>
      <c r="C6" t="s">
        <v>8</v>
      </c>
      <c r="H6" s="3"/>
      <c r="I6" t="s">
        <v>7</v>
      </c>
      <c r="J6" t="s">
        <v>8</v>
      </c>
    </row>
    <row r="7" spans="1:13" x14ac:dyDescent="0.25">
      <c r="A7" s="3"/>
      <c r="B7" t="s">
        <v>9</v>
      </c>
      <c r="C7" t="s">
        <v>10</v>
      </c>
      <c r="H7" s="3"/>
      <c r="I7" t="s">
        <v>9</v>
      </c>
      <c r="J7" t="s">
        <v>10</v>
      </c>
    </row>
    <row r="8" spans="1:13" x14ac:dyDescent="0.25">
      <c r="A8" s="3"/>
      <c r="B8" t="s">
        <v>11</v>
      </c>
      <c r="C8" t="s">
        <v>12</v>
      </c>
      <c r="H8" s="3"/>
      <c r="I8" t="s">
        <v>11</v>
      </c>
      <c r="J8" t="s">
        <v>12</v>
      </c>
    </row>
    <row r="9" spans="1:13" x14ac:dyDescent="0.25">
      <c r="A9" s="3"/>
      <c r="B9" t="s">
        <v>13</v>
      </c>
      <c r="C9" t="s">
        <v>14</v>
      </c>
      <c r="D9">
        <v>5.6452225E-4</v>
      </c>
      <c r="E9">
        <v>1.2313306448995536E-4</v>
      </c>
      <c r="F9">
        <v>5.1778000000000002E-4</v>
      </c>
      <c r="H9" s="3"/>
      <c r="I9" t="s">
        <v>13</v>
      </c>
      <c r="J9" t="s">
        <v>14</v>
      </c>
      <c r="K9">
        <v>0.14474713207020731</v>
      </c>
      <c r="L9">
        <v>2.8720504887793503E-2</v>
      </c>
      <c r="M9">
        <v>0.13971366942984031</v>
      </c>
    </row>
    <row r="10" spans="1:13" x14ac:dyDescent="0.25">
      <c r="A10" s="3"/>
      <c r="B10" t="s">
        <v>15</v>
      </c>
      <c r="C10" t="s">
        <v>16</v>
      </c>
      <c r="D10">
        <v>1.1919975000000001E-3</v>
      </c>
      <c r="E10">
        <v>5.5426587114817917E-4</v>
      </c>
      <c r="F10">
        <v>1.025509E-3</v>
      </c>
      <c r="H10" s="3"/>
      <c r="I10" t="s">
        <v>15</v>
      </c>
      <c r="J10" t="s">
        <v>16</v>
      </c>
      <c r="K10">
        <v>0.32002065013067293</v>
      </c>
      <c r="L10">
        <v>0.15102911817896311</v>
      </c>
      <c r="M10">
        <v>0.28741970134821915</v>
      </c>
    </row>
    <row r="11" spans="1:13" x14ac:dyDescent="0.25">
      <c r="A11" s="3"/>
      <c r="B11" t="s">
        <v>17</v>
      </c>
      <c r="C11" t="s">
        <v>18</v>
      </c>
      <c r="D11">
        <v>4.9101489000000003E-3</v>
      </c>
      <c r="E11">
        <v>2.4319908008457354E-3</v>
      </c>
      <c r="F11">
        <v>4.0021650000000002E-3</v>
      </c>
      <c r="H11" s="3"/>
      <c r="I11" t="s">
        <v>17</v>
      </c>
      <c r="J11" t="s">
        <v>18</v>
      </c>
      <c r="K11">
        <v>1.299899328940197</v>
      </c>
      <c r="L11">
        <v>0.64084683992829194</v>
      </c>
      <c r="M11">
        <v>1.0908470427356589</v>
      </c>
    </row>
    <row r="12" spans="1:13" x14ac:dyDescent="0.25">
      <c r="A12" s="3"/>
      <c r="B12" t="s">
        <v>19</v>
      </c>
      <c r="C12" t="s">
        <v>20</v>
      </c>
      <c r="D12">
        <v>1.8633000000000001E-4</v>
      </c>
      <c r="E12">
        <v>0</v>
      </c>
      <c r="F12">
        <v>1.8633000000000001E-4</v>
      </c>
      <c r="H12" s="3"/>
      <c r="I12" t="s">
        <v>19</v>
      </c>
      <c r="J12" t="s">
        <v>20</v>
      </c>
      <c r="K12">
        <v>4.750488501301476E-2</v>
      </c>
      <c r="L12">
        <v>0</v>
      </c>
      <c r="M12">
        <v>4.750488501301476E-2</v>
      </c>
    </row>
    <row r="13" spans="1:13" x14ac:dyDescent="0.25">
      <c r="A13" s="3"/>
      <c r="C13" t="s">
        <v>29</v>
      </c>
      <c r="D13">
        <v>2.0539101999999996E-3</v>
      </c>
      <c r="E13">
        <v>9.5186260221471032E-4</v>
      </c>
      <c r="F13">
        <v>1.7382109999999999E-3</v>
      </c>
      <c r="H13" s="3"/>
      <c r="J13" t="s">
        <v>29</v>
      </c>
      <c r="K13">
        <v>0.54209575840608992</v>
      </c>
      <c r="L13">
        <v>0.24438299684320372</v>
      </c>
      <c r="M13">
        <v>0.47213197926079298</v>
      </c>
    </row>
    <row r="14" spans="1:13" x14ac:dyDescent="0.25">
      <c r="A14" s="3"/>
      <c r="B14" t="s">
        <v>30</v>
      </c>
      <c r="C14" t="s">
        <v>31</v>
      </c>
      <c r="D14">
        <v>7.8503677777777786E-4</v>
      </c>
      <c r="E14">
        <v>3.1316460216164552E-4</v>
      </c>
      <c r="F14">
        <v>6.9830100000000002E-4</v>
      </c>
      <c r="H14" s="3"/>
      <c r="I14" t="s">
        <v>30</v>
      </c>
      <c r="J14" t="s">
        <v>31</v>
      </c>
      <c r="K14">
        <v>0.21191185074994015</v>
      </c>
      <c r="L14">
        <v>8.4858533666533453E-2</v>
      </c>
      <c r="M14">
        <v>0.19443403908185877</v>
      </c>
    </row>
    <row r="15" spans="1:13" x14ac:dyDescent="0.25">
      <c r="A15" s="3"/>
      <c r="B15" t="s">
        <v>32</v>
      </c>
      <c r="C15" t="s">
        <v>33</v>
      </c>
      <c r="H15" s="3"/>
      <c r="I15" t="s">
        <v>32</v>
      </c>
      <c r="J15" t="s">
        <v>33</v>
      </c>
    </row>
    <row r="16" spans="1:13" x14ac:dyDescent="0.25">
      <c r="A16" s="3"/>
      <c r="B16" t="s">
        <v>34</v>
      </c>
      <c r="C16" t="s">
        <v>35</v>
      </c>
      <c r="D16">
        <v>7.0685099999999999E-4</v>
      </c>
      <c r="E16">
        <v>0</v>
      </c>
      <c r="F16">
        <v>7.0685099999999999E-4</v>
      </c>
      <c r="H16" s="3"/>
      <c r="I16" t="s">
        <v>34</v>
      </c>
      <c r="J16" t="s">
        <v>35</v>
      </c>
      <c r="K16">
        <v>0.21310932122782852</v>
      </c>
      <c r="L16">
        <v>0</v>
      </c>
      <c r="M16">
        <v>0.21310932122782852</v>
      </c>
    </row>
    <row r="17" spans="1:13" x14ac:dyDescent="0.25">
      <c r="A17" s="3"/>
      <c r="B17" t="s">
        <v>36</v>
      </c>
      <c r="C17" t="s">
        <v>37</v>
      </c>
      <c r="D17">
        <v>7.1645080000000004E-4</v>
      </c>
      <c r="E17">
        <v>1.3152732991040302E-4</v>
      </c>
      <c r="F17">
        <v>7.5858800000000004E-4</v>
      </c>
      <c r="H17" s="3"/>
      <c r="I17" t="s">
        <v>36</v>
      </c>
      <c r="J17" t="s">
        <v>37</v>
      </c>
      <c r="K17">
        <v>0.18602003563092037</v>
      </c>
      <c r="L17">
        <v>3.7143341467167079E-2</v>
      </c>
      <c r="M17">
        <v>0.20804358648452353</v>
      </c>
    </row>
    <row r="18" spans="1:13" x14ac:dyDescent="0.25">
      <c r="A18" s="3"/>
      <c r="B18" t="s">
        <v>38</v>
      </c>
      <c r="C18" t="s">
        <v>39</v>
      </c>
      <c r="D18">
        <v>4.0601100000000001E-4</v>
      </c>
      <c r="E18">
        <v>0</v>
      </c>
      <c r="F18">
        <v>4.0601100000000001E-4</v>
      </c>
      <c r="H18" s="3"/>
      <c r="I18" t="s">
        <v>38</v>
      </c>
      <c r="J18" t="s">
        <v>39</v>
      </c>
      <c r="K18">
        <v>0.10805404313342518</v>
      </c>
      <c r="L18">
        <v>0</v>
      </c>
      <c r="M18">
        <v>0.10805404313342518</v>
      </c>
    </row>
    <row r="19" spans="1:13" x14ac:dyDescent="0.25">
      <c r="A19" s="3"/>
      <c r="B19" t="s">
        <v>40</v>
      </c>
      <c r="C19" t="s">
        <v>41</v>
      </c>
      <c r="D19">
        <v>8.2707230000000009E-4</v>
      </c>
      <c r="E19">
        <v>3.0041835031970006E-4</v>
      </c>
      <c r="F19">
        <v>9.0008150000000001E-4</v>
      </c>
      <c r="H19" s="3"/>
      <c r="I19" t="s">
        <v>40</v>
      </c>
      <c r="J19" t="s">
        <v>41</v>
      </c>
      <c r="K19">
        <v>0.22050843309378906</v>
      </c>
      <c r="L19">
        <v>8.6307807690856761E-2</v>
      </c>
      <c r="M19">
        <v>0.22377479027781289</v>
      </c>
    </row>
    <row r="20" spans="1:13" x14ac:dyDescent="0.25">
      <c r="A20" s="3"/>
      <c r="B20" t="s">
        <v>21</v>
      </c>
      <c r="C20" t="s">
        <v>22</v>
      </c>
      <c r="D20">
        <v>4.7149400000000004E-4</v>
      </c>
      <c r="E20">
        <v>1.7064723382072936E-4</v>
      </c>
      <c r="F20">
        <v>3.7977799999999999E-4</v>
      </c>
      <c r="H20" s="3"/>
      <c r="I20" t="s">
        <v>21</v>
      </c>
      <c r="J20" t="s">
        <v>22</v>
      </c>
      <c r="K20">
        <v>0.12037493696203404</v>
      </c>
      <c r="L20">
        <v>3.3490081153857973E-2</v>
      </c>
      <c r="M20">
        <v>0.11449970615768</v>
      </c>
    </row>
    <row r="21" spans="1:13" x14ac:dyDescent="0.25">
      <c r="A21" s="3" t="s">
        <v>46</v>
      </c>
      <c r="B21" t="s">
        <v>25</v>
      </c>
      <c r="C21" t="s">
        <v>26</v>
      </c>
      <c r="D21">
        <v>7.5521479999999998E-4</v>
      </c>
      <c r="E21">
        <v>4.4184820040434704E-4</v>
      </c>
      <c r="F21">
        <v>4.5274999999999997E-4</v>
      </c>
      <c r="H21" s="3" t="s">
        <v>46</v>
      </c>
      <c r="I21" t="s">
        <v>25</v>
      </c>
      <c r="J21" t="s">
        <v>26</v>
      </c>
      <c r="K21">
        <v>0.19771314776642349</v>
      </c>
      <c r="L21">
        <v>0.12491227340780113</v>
      </c>
      <c r="M21">
        <v>0.11751080598485504</v>
      </c>
    </row>
    <row r="22" spans="1:13" x14ac:dyDescent="0.25">
      <c r="A22" s="3"/>
      <c r="B22" t="s">
        <v>27</v>
      </c>
      <c r="C22" t="s">
        <v>28</v>
      </c>
      <c r="D22">
        <v>1.971181111111111E-3</v>
      </c>
      <c r="E22">
        <v>9.7644255732695813E-4</v>
      </c>
      <c r="F22">
        <v>1.768433E-3</v>
      </c>
      <c r="H22" s="3"/>
      <c r="I22" t="s">
        <v>27</v>
      </c>
      <c r="J22" t="s">
        <v>28</v>
      </c>
      <c r="K22">
        <v>0.49820443214833549</v>
      </c>
      <c r="L22">
        <v>0.24577020358587745</v>
      </c>
      <c r="M22">
        <v>0.45899500201041454</v>
      </c>
    </row>
    <row r="23" spans="1:13" x14ac:dyDescent="0.25">
      <c r="A23" s="3"/>
      <c r="B23" t="s">
        <v>5</v>
      </c>
      <c r="C23" t="s">
        <v>6</v>
      </c>
      <c r="D23">
        <v>1.280411E-3</v>
      </c>
      <c r="E23">
        <v>3.3886544619730701E-4</v>
      </c>
      <c r="F23">
        <v>1.2402264999999998E-3</v>
      </c>
      <c r="H23" s="3"/>
      <c r="I23" t="s">
        <v>5</v>
      </c>
      <c r="J23" t="s">
        <v>6</v>
      </c>
      <c r="K23">
        <v>0.34210140209153983</v>
      </c>
      <c r="L23">
        <v>0.10209781128808042</v>
      </c>
      <c r="M23">
        <v>0.33564179936259375</v>
      </c>
    </row>
    <row r="24" spans="1:13" x14ac:dyDescent="0.25">
      <c r="A24" s="3"/>
      <c r="B24" t="s">
        <v>7</v>
      </c>
      <c r="C24" t="s">
        <v>8</v>
      </c>
      <c r="H24" s="3"/>
      <c r="I24" t="s">
        <v>7</v>
      </c>
      <c r="J24" t="s">
        <v>8</v>
      </c>
    </row>
    <row r="25" spans="1:13" x14ac:dyDescent="0.25">
      <c r="A25" s="3"/>
      <c r="B25" t="s">
        <v>9</v>
      </c>
      <c r="C25" t="s">
        <v>10</v>
      </c>
      <c r="H25" s="3"/>
      <c r="I25" t="s">
        <v>9</v>
      </c>
      <c r="J25" t="s">
        <v>10</v>
      </c>
    </row>
    <row r="26" spans="1:13" x14ac:dyDescent="0.25">
      <c r="A26" s="3"/>
      <c r="B26" t="s">
        <v>11</v>
      </c>
      <c r="C26" t="s">
        <v>12</v>
      </c>
      <c r="D26">
        <v>1.30405E-3</v>
      </c>
      <c r="E26">
        <v>0</v>
      </c>
      <c r="F26">
        <v>1.30405E-3</v>
      </c>
      <c r="H26" s="3"/>
      <c r="I26" t="s">
        <v>11</v>
      </c>
      <c r="J26" t="s">
        <v>12</v>
      </c>
      <c r="K26">
        <v>0.2895078861011306</v>
      </c>
      <c r="L26">
        <v>0</v>
      </c>
      <c r="M26">
        <v>0.2895078861011306</v>
      </c>
    </row>
    <row r="27" spans="1:13" x14ac:dyDescent="0.25">
      <c r="A27" s="3"/>
      <c r="B27" t="s">
        <v>13</v>
      </c>
      <c r="C27" t="s">
        <v>14</v>
      </c>
      <c r="D27">
        <v>4.4091399999999999E-4</v>
      </c>
      <c r="E27">
        <v>8.1622330061489084E-5</v>
      </c>
      <c r="F27">
        <v>4.01297E-4</v>
      </c>
      <c r="H27" s="3"/>
      <c r="I27" t="s">
        <v>13</v>
      </c>
      <c r="J27" t="s">
        <v>14</v>
      </c>
      <c r="K27">
        <v>0.10716218680546701</v>
      </c>
      <c r="L27">
        <v>1.4697944223915614E-2</v>
      </c>
      <c r="M27">
        <v>0.11070484914009419</v>
      </c>
    </row>
    <row r="28" spans="1:13" x14ac:dyDescent="0.25">
      <c r="A28" s="3"/>
      <c r="B28" t="s">
        <v>15</v>
      </c>
      <c r="C28" t="s">
        <v>16</v>
      </c>
      <c r="D28">
        <v>9.4637924999999999E-4</v>
      </c>
      <c r="E28">
        <v>4.644638064141139E-4</v>
      </c>
      <c r="F28">
        <v>9.1610850000000007E-4</v>
      </c>
      <c r="H28" s="3"/>
      <c r="I28" t="s">
        <v>15</v>
      </c>
      <c r="J28" t="s">
        <v>16</v>
      </c>
      <c r="K28">
        <v>0.22880337651422902</v>
      </c>
      <c r="L28">
        <v>0.10974868991034464</v>
      </c>
      <c r="M28">
        <v>0.21654862845200096</v>
      </c>
    </row>
    <row r="29" spans="1:13" x14ac:dyDescent="0.25">
      <c r="A29" s="3"/>
      <c r="B29" t="s">
        <v>17</v>
      </c>
      <c r="C29" t="s">
        <v>18</v>
      </c>
      <c r="D29">
        <v>3.8016377000000003E-3</v>
      </c>
      <c r="E29">
        <v>2.4990360177267173E-3</v>
      </c>
      <c r="F29">
        <v>3.1315700000000002E-3</v>
      </c>
      <c r="H29" s="3"/>
      <c r="I29" t="s">
        <v>17</v>
      </c>
      <c r="J29" t="s">
        <v>18</v>
      </c>
      <c r="K29">
        <v>0.96182588869300978</v>
      </c>
      <c r="L29">
        <v>0.59931753978131697</v>
      </c>
      <c r="M29">
        <v>0.81130007431089712</v>
      </c>
    </row>
    <row r="30" spans="1:13" x14ac:dyDescent="0.25">
      <c r="A30" s="3"/>
      <c r="B30" t="s">
        <v>19</v>
      </c>
      <c r="C30" t="s">
        <v>20</v>
      </c>
      <c r="H30" s="3"/>
      <c r="I30" t="s">
        <v>19</v>
      </c>
      <c r="J30" t="s">
        <v>20</v>
      </c>
    </row>
    <row r="31" spans="1:13" x14ac:dyDescent="0.25">
      <c r="A31" s="3"/>
      <c r="C31" t="s">
        <v>29</v>
      </c>
      <c r="D31">
        <v>1.4237034999999999E-3</v>
      </c>
      <c r="E31">
        <v>6.3612706869716677E-4</v>
      </c>
      <c r="F31">
        <v>1.3342465E-3</v>
      </c>
      <c r="H31" s="3"/>
      <c r="J31" t="s">
        <v>29</v>
      </c>
      <c r="K31">
        <v>0.37163488677838918</v>
      </c>
      <c r="L31">
        <v>0.17883154743105573</v>
      </c>
      <c r="M31">
        <v>0.3301631009931808</v>
      </c>
    </row>
    <row r="32" spans="1:13" x14ac:dyDescent="0.25">
      <c r="A32" s="3"/>
      <c r="B32" t="s">
        <v>30</v>
      </c>
      <c r="C32" t="s">
        <v>31</v>
      </c>
      <c r="D32">
        <v>8.0528000000000012E-4</v>
      </c>
      <c r="E32">
        <v>3.9302526129535967E-4</v>
      </c>
      <c r="F32">
        <v>7.3205000000000004E-4</v>
      </c>
      <c r="H32" s="3"/>
      <c r="I32" t="s">
        <v>30</v>
      </c>
      <c r="J32" t="s">
        <v>31</v>
      </c>
      <c r="K32">
        <v>0.20653613963743206</v>
      </c>
      <c r="L32">
        <v>0.11456193798529213</v>
      </c>
      <c r="M32">
        <v>0.16252003222294598</v>
      </c>
    </row>
    <row r="33" spans="1:13" x14ac:dyDescent="0.25">
      <c r="A33" s="3"/>
      <c r="B33" t="s">
        <v>34</v>
      </c>
      <c r="C33" t="s">
        <v>35</v>
      </c>
      <c r="D33">
        <v>7.9915800000000001E-4</v>
      </c>
      <c r="E33">
        <v>0</v>
      </c>
      <c r="F33">
        <v>7.9915800000000001E-4</v>
      </c>
      <c r="H33" s="3"/>
      <c r="I33" t="s">
        <v>34</v>
      </c>
      <c r="J33" t="s">
        <v>35</v>
      </c>
      <c r="K33">
        <v>0.21346148847125043</v>
      </c>
      <c r="L33">
        <v>0</v>
      </c>
      <c r="M33">
        <v>0.21346148847125043</v>
      </c>
    </row>
    <row r="34" spans="1:13" x14ac:dyDescent="0.25">
      <c r="A34" s="3"/>
      <c r="B34" t="s">
        <v>36</v>
      </c>
      <c r="C34" t="s">
        <v>37</v>
      </c>
      <c r="D34">
        <v>6.3531971428571431E-4</v>
      </c>
      <c r="E34">
        <v>3.0742962592981662E-4</v>
      </c>
      <c r="F34">
        <v>5.3662000000000002E-4</v>
      </c>
      <c r="H34" s="3"/>
      <c r="I34" t="s">
        <v>36</v>
      </c>
      <c r="J34" t="s">
        <v>37</v>
      </c>
      <c r="K34">
        <v>0.15781731498981655</v>
      </c>
      <c r="L34">
        <v>7.0450107517779303E-2</v>
      </c>
      <c r="M34">
        <v>0.14134122258988679</v>
      </c>
    </row>
    <row r="35" spans="1:13" x14ac:dyDescent="0.25">
      <c r="A35" s="3"/>
      <c r="B35" t="s">
        <v>38</v>
      </c>
      <c r="C35" t="s">
        <v>39</v>
      </c>
      <c r="D35">
        <v>7.2786999999999993E-4</v>
      </c>
      <c r="E35">
        <v>3.7409178712128927E-4</v>
      </c>
      <c r="F35">
        <v>5.2627299999999995E-4</v>
      </c>
      <c r="H35" s="3"/>
      <c r="I35" t="s">
        <v>38</v>
      </c>
      <c r="J35" t="s">
        <v>39</v>
      </c>
      <c r="K35">
        <v>0.18240003210914715</v>
      </c>
      <c r="L35">
        <v>0.10249352958276189</v>
      </c>
      <c r="M35">
        <v>0.13659362650042545</v>
      </c>
    </row>
    <row r="36" spans="1:13" x14ac:dyDescent="0.25">
      <c r="A36" s="3"/>
      <c r="B36" t="s">
        <v>40</v>
      </c>
      <c r="C36" t="s">
        <v>41</v>
      </c>
      <c r="D36">
        <v>7.2554428571428573E-4</v>
      </c>
      <c r="E36">
        <v>2.6022624440321941E-4</v>
      </c>
      <c r="F36">
        <v>7.8941000000000005E-4</v>
      </c>
      <c r="H36" s="3"/>
      <c r="I36" t="s">
        <v>40</v>
      </c>
      <c r="J36" t="s">
        <v>41</v>
      </c>
      <c r="K36">
        <v>0.18072732807960001</v>
      </c>
      <c r="L36">
        <v>6.3253880507324334E-2</v>
      </c>
      <c r="M36">
        <v>0.20489056952513404</v>
      </c>
    </row>
    <row r="37" spans="1:13" x14ac:dyDescent="0.25">
      <c r="A37" s="3" t="s">
        <v>47</v>
      </c>
      <c r="B37" t="s">
        <v>25</v>
      </c>
      <c r="C37" t="s">
        <v>26</v>
      </c>
      <c r="D37">
        <v>6.3152988888888896E-4</v>
      </c>
      <c r="E37">
        <v>3.1706074354905016E-4</v>
      </c>
      <c r="F37">
        <v>4.3141799999999998E-4</v>
      </c>
      <c r="H37" s="3" t="s">
        <v>47</v>
      </c>
      <c r="I37" t="s">
        <v>25</v>
      </c>
      <c r="J37" t="s">
        <v>26</v>
      </c>
      <c r="K37">
        <v>0.12287553424935471</v>
      </c>
      <c r="L37">
        <v>7.3050988547129048E-2</v>
      </c>
      <c r="M37">
        <v>9.9014048001094701E-2</v>
      </c>
    </row>
    <row r="38" spans="1:13" x14ac:dyDescent="0.25">
      <c r="A38" s="3"/>
      <c r="B38" t="s">
        <v>27</v>
      </c>
      <c r="C38" t="s">
        <v>28</v>
      </c>
      <c r="D38">
        <v>6.3902634999999999E-3</v>
      </c>
      <c r="E38">
        <v>2.8940596513159587E-3</v>
      </c>
      <c r="F38">
        <v>5.5060459999999997E-3</v>
      </c>
      <c r="H38" s="3"/>
      <c r="I38" t="s">
        <v>27</v>
      </c>
      <c r="J38" t="s">
        <v>28</v>
      </c>
      <c r="K38">
        <v>1.382747837455609</v>
      </c>
      <c r="L38">
        <v>0.57520380246586544</v>
      </c>
      <c r="M38">
        <v>1.2015572424768406</v>
      </c>
    </row>
    <row r="39" spans="1:13" x14ac:dyDescent="0.25">
      <c r="A39" s="3"/>
      <c r="B39" t="s">
        <v>5</v>
      </c>
      <c r="C39" t="s">
        <v>6</v>
      </c>
      <c r="D39">
        <v>1.2599874285714287E-3</v>
      </c>
      <c r="E39">
        <v>6.928734878642002E-4</v>
      </c>
      <c r="F39">
        <v>8.5876799999999999E-4</v>
      </c>
      <c r="H39" s="3"/>
      <c r="I39" t="s">
        <v>5</v>
      </c>
      <c r="J39" t="s">
        <v>6</v>
      </c>
      <c r="K39">
        <v>0.27707115748954758</v>
      </c>
      <c r="L39">
        <v>0.14392113506125614</v>
      </c>
      <c r="M39">
        <v>0.19356453510110341</v>
      </c>
    </row>
    <row r="40" spans="1:13" x14ac:dyDescent="0.25">
      <c r="A40" s="3"/>
      <c r="B40" t="s">
        <v>7</v>
      </c>
      <c r="C40" t="s">
        <v>8</v>
      </c>
      <c r="H40" s="3"/>
      <c r="I40" t="s">
        <v>7</v>
      </c>
      <c r="J40" t="s">
        <v>8</v>
      </c>
    </row>
    <row r="41" spans="1:13" x14ac:dyDescent="0.25">
      <c r="A41" s="3"/>
      <c r="B41" t="s">
        <v>9</v>
      </c>
      <c r="C41" t="s">
        <v>10</v>
      </c>
      <c r="H41" s="3"/>
      <c r="I41" t="s">
        <v>9</v>
      </c>
      <c r="J41" t="s">
        <v>10</v>
      </c>
    </row>
    <row r="42" spans="1:13" x14ac:dyDescent="0.25">
      <c r="A42" s="3"/>
      <c r="B42" t="s">
        <v>11</v>
      </c>
      <c r="C42" t="s">
        <v>12</v>
      </c>
      <c r="H42" s="3"/>
      <c r="I42" t="s">
        <v>11</v>
      </c>
      <c r="J42" t="s">
        <v>12</v>
      </c>
    </row>
    <row r="43" spans="1:13" x14ac:dyDescent="0.25">
      <c r="A43" s="3"/>
      <c r="B43" t="s">
        <v>13</v>
      </c>
      <c r="C43" t="s">
        <v>14</v>
      </c>
      <c r="D43">
        <v>5.8565940000000001E-4</v>
      </c>
      <c r="E43">
        <v>2.4138803372628063E-4</v>
      </c>
      <c r="F43">
        <v>5.2550199999999996E-4</v>
      </c>
      <c r="H43" s="3"/>
      <c r="I43" t="s">
        <v>13</v>
      </c>
      <c r="J43" t="s">
        <v>14</v>
      </c>
      <c r="K43">
        <v>0.12886205545317497</v>
      </c>
      <c r="L43">
        <v>5.3455857129064241E-2</v>
      </c>
      <c r="M43">
        <v>0.10739648565560656</v>
      </c>
    </row>
    <row r="44" spans="1:13" x14ac:dyDescent="0.25">
      <c r="A44" s="3"/>
      <c r="B44" t="s">
        <v>15</v>
      </c>
      <c r="C44" t="s">
        <v>16</v>
      </c>
      <c r="D44">
        <v>1.3119034999999999E-3</v>
      </c>
      <c r="E44">
        <v>6.7711728652401857E-4</v>
      </c>
      <c r="F44">
        <v>1.3656090000000001E-3</v>
      </c>
      <c r="H44" s="3"/>
      <c r="I44" t="s">
        <v>15</v>
      </c>
      <c r="J44" t="s">
        <v>16</v>
      </c>
      <c r="K44">
        <v>0.28582475271619773</v>
      </c>
      <c r="L44">
        <v>0.14129825572791463</v>
      </c>
      <c r="M44">
        <v>0.2917471152592826</v>
      </c>
    </row>
    <row r="45" spans="1:13" x14ac:dyDescent="0.25">
      <c r="A45" s="3"/>
      <c r="B45" t="s">
        <v>17</v>
      </c>
      <c r="C45" t="s">
        <v>18</v>
      </c>
      <c r="D45">
        <v>1.2753450599999999E-2</v>
      </c>
      <c r="E45">
        <v>6.2973193877003788E-3</v>
      </c>
      <c r="F45">
        <v>1.41471405E-2</v>
      </c>
      <c r="H45" s="3"/>
      <c r="I45" t="s">
        <v>17</v>
      </c>
      <c r="J45" t="s">
        <v>18</v>
      </c>
      <c r="K45">
        <v>2.7970925631944832</v>
      </c>
      <c r="L45">
        <v>1.393779119980481</v>
      </c>
      <c r="M45">
        <v>3.0226989905105235</v>
      </c>
    </row>
    <row r="46" spans="1:13" x14ac:dyDescent="0.25">
      <c r="A46" s="3"/>
      <c r="B46" t="s">
        <v>19</v>
      </c>
      <c r="C46" t="s">
        <v>20</v>
      </c>
      <c r="D46">
        <v>7.0459750000000001E-4</v>
      </c>
      <c r="E46">
        <v>5.1450000000002362E-7</v>
      </c>
      <c r="F46">
        <v>7.0459750000000001E-4</v>
      </c>
      <c r="H46" s="3"/>
      <c r="I46" t="s">
        <v>19</v>
      </c>
      <c r="J46" t="s">
        <v>20</v>
      </c>
      <c r="K46">
        <v>0.15369569591198176</v>
      </c>
      <c r="L46">
        <v>1.825761700934736E-3</v>
      </c>
      <c r="M46">
        <v>0.15369569591198176</v>
      </c>
    </row>
    <row r="47" spans="1:13" x14ac:dyDescent="0.25">
      <c r="A47" s="3"/>
      <c r="C47" t="s">
        <v>29</v>
      </c>
      <c r="D47">
        <v>1.0985910000000001E-3</v>
      </c>
      <c r="E47">
        <v>5.024334871998261E-4</v>
      </c>
      <c r="F47">
        <v>1.0988450000000002E-3</v>
      </c>
      <c r="H47" s="3"/>
      <c r="J47" t="s">
        <v>29</v>
      </c>
      <c r="K47">
        <v>0.23745419334534087</v>
      </c>
      <c r="L47">
        <v>0.10624896499224266</v>
      </c>
      <c r="M47">
        <v>0.23667377361062922</v>
      </c>
    </row>
    <row r="48" spans="1:13" x14ac:dyDescent="0.25">
      <c r="A48" s="3"/>
      <c r="B48" t="s">
        <v>30</v>
      </c>
      <c r="C48" t="s">
        <v>31</v>
      </c>
      <c r="D48">
        <v>6.569734285714286E-4</v>
      </c>
      <c r="E48">
        <v>2.6122114819377367E-4</v>
      </c>
      <c r="F48">
        <v>6.9729500000000001E-4</v>
      </c>
      <c r="H48" s="3"/>
      <c r="I48" t="s">
        <v>30</v>
      </c>
      <c r="J48" t="s">
        <v>31</v>
      </c>
      <c r="K48">
        <v>0.14303017663618411</v>
      </c>
      <c r="L48">
        <v>5.8184852863807091E-2</v>
      </c>
      <c r="M48">
        <v>0.14175471707602735</v>
      </c>
    </row>
    <row r="49" spans="1:13" x14ac:dyDescent="0.25">
      <c r="A49" s="3"/>
      <c r="B49" t="s">
        <v>34</v>
      </c>
      <c r="C49" t="s">
        <v>35</v>
      </c>
      <c r="D49">
        <v>3.73471E-4</v>
      </c>
      <c r="E49">
        <v>0</v>
      </c>
      <c r="F49">
        <v>3.73471E-4</v>
      </c>
      <c r="H49" s="3"/>
      <c r="I49" t="s">
        <v>34</v>
      </c>
      <c r="J49" t="s">
        <v>35</v>
      </c>
      <c r="K49">
        <v>8.2380574878774593E-2</v>
      </c>
      <c r="L49">
        <v>0</v>
      </c>
      <c r="M49">
        <v>8.2380574878774593E-2</v>
      </c>
    </row>
    <row r="50" spans="1:13" x14ac:dyDescent="0.25">
      <c r="A50" s="3"/>
      <c r="B50" t="s">
        <v>36</v>
      </c>
      <c r="C50" t="s">
        <v>37</v>
      </c>
      <c r="D50">
        <v>5.8756922222222231E-4</v>
      </c>
      <c r="E50">
        <v>1.8851871907689976E-4</v>
      </c>
      <c r="F50">
        <v>5.1922899999999996E-4</v>
      </c>
      <c r="H50" s="3"/>
      <c r="I50" t="s">
        <v>36</v>
      </c>
      <c r="J50" t="s">
        <v>37</v>
      </c>
      <c r="K50">
        <v>0.12789831183453751</v>
      </c>
      <c r="L50">
        <v>3.8558354459243133E-2</v>
      </c>
      <c r="M50">
        <v>0.11318384450102136</v>
      </c>
    </row>
    <row r="51" spans="1:13" x14ac:dyDescent="0.25">
      <c r="A51" s="3"/>
      <c r="B51" t="s">
        <v>38</v>
      </c>
      <c r="C51" t="s">
        <v>39</v>
      </c>
      <c r="D51">
        <v>5.7663800000000009E-4</v>
      </c>
      <c r="E51">
        <v>2.2205090446922299E-4</v>
      </c>
      <c r="F51">
        <v>5.1467400000000001E-4</v>
      </c>
      <c r="H51" s="3"/>
      <c r="I51" t="s">
        <v>38</v>
      </c>
      <c r="J51" t="s">
        <v>39</v>
      </c>
      <c r="K51">
        <v>0.12549543983744843</v>
      </c>
      <c r="L51">
        <v>4.7243582515618783E-2</v>
      </c>
      <c r="M51">
        <v>0.11104506477356363</v>
      </c>
    </row>
    <row r="52" spans="1:13" x14ac:dyDescent="0.25">
      <c r="A52" s="3"/>
      <c r="B52" t="s">
        <v>40</v>
      </c>
      <c r="C52" t="s">
        <v>41</v>
      </c>
      <c r="D52">
        <v>7.7441833333333329E-4</v>
      </c>
      <c r="E52">
        <v>3.408755472149786E-4</v>
      </c>
      <c r="F52">
        <v>6.9576700000000002E-4</v>
      </c>
      <c r="H52" s="3"/>
      <c r="I52" t="s">
        <v>40</v>
      </c>
      <c r="J52" t="s">
        <v>41</v>
      </c>
      <c r="K52">
        <v>0.16801471924323147</v>
      </c>
      <c r="L52">
        <v>7.284094628421077E-2</v>
      </c>
      <c r="M52">
        <v>0.15026150878335826</v>
      </c>
    </row>
    <row r="53" spans="1:13" x14ac:dyDescent="0.25">
      <c r="A53" s="3" t="s">
        <v>48</v>
      </c>
      <c r="B53" t="s">
        <v>25</v>
      </c>
      <c r="C53" t="s">
        <v>26</v>
      </c>
      <c r="D53">
        <v>6.1734850000000005E-4</v>
      </c>
      <c r="E53">
        <v>2.9129452841911857E-4</v>
      </c>
      <c r="F53">
        <v>5.9497550000000004E-4</v>
      </c>
      <c r="H53" s="3" t="s">
        <v>48</v>
      </c>
      <c r="I53" t="s">
        <v>25</v>
      </c>
      <c r="J53" t="s">
        <v>26</v>
      </c>
      <c r="K53">
        <v>0.14655874527488946</v>
      </c>
      <c r="L53">
        <v>7.4920987126965516E-2</v>
      </c>
      <c r="M53">
        <v>0.13398947435615299</v>
      </c>
    </row>
    <row r="54" spans="1:13" x14ac:dyDescent="0.25">
      <c r="A54" s="3"/>
      <c r="B54" t="s">
        <v>27</v>
      </c>
      <c r="C54" t="s">
        <v>28</v>
      </c>
      <c r="D54">
        <v>5.6929161000000006E-3</v>
      </c>
      <c r="E54">
        <v>3.4252427280913517E-3</v>
      </c>
      <c r="F54">
        <v>4.8452790000000001E-3</v>
      </c>
      <c r="H54" s="3"/>
      <c r="I54" t="s">
        <v>27</v>
      </c>
      <c r="J54" t="s">
        <v>28</v>
      </c>
      <c r="K54">
        <v>1.3256886410391284</v>
      </c>
      <c r="L54">
        <v>0.70301067257215843</v>
      </c>
      <c r="M54">
        <v>1.1013875539243205</v>
      </c>
    </row>
    <row r="55" spans="1:13" x14ac:dyDescent="0.25">
      <c r="A55" s="3"/>
      <c r="B55" t="s">
        <v>5</v>
      </c>
      <c r="C55" t="s">
        <v>6</v>
      </c>
      <c r="D55">
        <v>1.7260782857142858E-3</v>
      </c>
      <c r="E55">
        <v>1.0014549378117982E-3</v>
      </c>
      <c r="F55">
        <v>1.3533900000000001E-3</v>
      </c>
      <c r="H55" s="3"/>
      <c r="I55" t="s">
        <v>5</v>
      </c>
      <c r="J55" t="s">
        <v>6</v>
      </c>
      <c r="K55">
        <v>0.39140239476299371</v>
      </c>
      <c r="L55">
        <v>0.19665600713442991</v>
      </c>
      <c r="M55">
        <v>0.33266873654975643</v>
      </c>
    </row>
    <row r="56" spans="1:13" x14ac:dyDescent="0.25">
      <c r="A56" s="3"/>
      <c r="B56" t="s">
        <v>7</v>
      </c>
      <c r="C56" t="s">
        <v>8</v>
      </c>
      <c r="H56" s="3"/>
      <c r="I56" t="s">
        <v>7</v>
      </c>
      <c r="J56" t="s">
        <v>8</v>
      </c>
    </row>
    <row r="57" spans="1:13" x14ac:dyDescent="0.25">
      <c r="A57" s="3"/>
      <c r="B57" t="s">
        <v>9</v>
      </c>
      <c r="C57" t="s">
        <v>10</v>
      </c>
      <c r="H57" s="3"/>
      <c r="I57" t="s">
        <v>9</v>
      </c>
      <c r="J57" t="s">
        <v>10</v>
      </c>
    </row>
    <row r="58" spans="1:13" x14ac:dyDescent="0.25">
      <c r="A58" s="3"/>
      <c r="B58" t="s">
        <v>11</v>
      </c>
      <c r="C58" t="s">
        <v>12</v>
      </c>
      <c r="H58" s="3"/>
      <c r="I58" t="s">
        <v>11</v>
      </c>
      <c r="J58" t="s">
        <v>12</v>
      </c>
    </row>
    <row r="59" spans="1:13" x14ac:dyDescent="0.25">
      <c r="A59" s="3"/>
      <c r="B59" t="s">
        <v>13</v>
      </c>
      <c r="C59" t="s">
        <v>14</v>
      </c>
      <c r="D59">
        <v>3.6378700000000002E-4</v>
      </c>
      <c r="E59">
        <v>0</v>
      </c>
      <c r="F59">
        <v>3.6378700000000002E-4</v>
      </c>
      <c r="H59" s="3"/>
      <c r="I59" t="s">
        <v>13</v>
      </c>
      <c r="J59" t="s">
        <v>14</v>
      </c>
      <c r="K59">
        <v>8.8418923018682941E-2</v>
      </c>
      <c r="L59">
        <v>0</v>
      </c>
      <c r="M59">
        <v>8.8418923018682941E-2</v>
      </c>
    </row>
    <row r="60" spans="1:13" x14ac:dyDescent="0.25">
      <c r="A60" s="3"/>
      <c r="B60" t="s">
        <v>15</v>
      </c>
      <c r="C60" t="s">
        <v>16</v>
      </c>
      <c r="D60">
        <v>2.0811763000000002E-3</v>
      </c>
      <c r="E60">
        <v>1.7498605771403648E-3</v>
      </c>
      <c r="F60">
        <v>1.4862859999999999E-3</v>
      </c>
      <c r="H60" s="3"/>
      <c r="I60" t="s">
        <v>15</v>
      </c>
      <c r="J60" t="s">
        <v>16</v>
      </c>
      <c r="K60">
        <v>0.46775224647110625</v>
      </c>
      <c r="L60">
        <v>0.34134019031823321</v>
      </c>
      <c r="M60">
        <v>0.37435511946823674</v>
      </c>
    </row>
    <row r="61" spans="1:13" x14ac:dyDescent="0.25">
      <c r="A61" s="3"/>
      <c r="B61" t="s">
        <v>17</v>
      </c>
      <c r="C61" t="s">
        <v>18</v>
      </c>
      <c r="D61">
        <v>5.8788589000000006E-3</v>
      </c>
      <c r="E61">
        <v>9.188272894617492E-3</v>
      </c>
      <c r="F61">
        <v>2.8373950000000004E-3</v>
      </c>
      <c r="H61" s="3"/>
      <c r="I61" t="s">
        <v>17</v>
      </c>
      <c r="J61" t="s">
        <v>18</v>
      </c>
      <c r="K61">
        <v>1.2721080280438353</v>
      </c>
      <c r="L61">
        <v>1.8008546585411032</v>
      </c>
      <c r="M61">
        <v>0.68232376563994945</v>
      </c>
    </row>
    <row r="62" spans="1:13" x14ac:dyDescent="0.25">
      <c r="A62" s="3"/>
      <c r="B62" t="s">
        <v>19</v>
      </c>
      <c r="C62" t="s">
        <v>20</v>
      </c>
      <c r="D62">
        <v>7.5543699999999997E-4</v>
      </c>
      <c r="E62">
        <v>0</v>
      </c>
      <c r="F62">
        <v>7.5543699999999997E-4</v>
      </c>
      <c r="H62" s="3"/>
      <c r="I62" t="s">
        <v>19</v>
      </c>
      <c r="J62" t="s">
        <v>20</v>
      </c>
      <c r="K62">
        <v>0.19132100220712939</v>
      </c>
      <c r="L62">
        <v>0</v>
      </c>
      <c r="M62">
        <v>0.19132100220712939</v>
      </c>
    </row>
    <row r="63" spans="1:13" x14ac:dyDescent="0.25">
      <c r="A63" s="3"/>
      <c r="C63" t="s">
        <v>29</v>
      </c>
      <c r="D63">
        <v>8.8345999999999997E-4</v>
      </c>
      <c r="E63">
        <v>5.5806835345090114E-4</v>
      </c>
      <c r="F63">
        <v>9.3720400000000008E-4</v>
      </c>
      <c r="H63" s="3"/>
      <c r="J63" t="s">
        <v>29</v>
      </c>
      <c r="K63">
        <v>0.24503370477491149</v>
      </c>
      <c r="L63">
        <v>0.14288452591217451</v>
      </c>
      <c r="M63">
        <v>0.19987149801843457</v>
      </c>
    </row>
    <row r="64" spans="1:13" x14ac:dyDescent="0.25">
      <c r="A64" s="3"/>
      <c r="B64" t="s">
        <v>30</v>
      </c>
      <c r="C64" t="s">
        <v>31</v>
      </c>
      <c r="D64">
        <v>4.20295E-4</v>
      </c>
      <c r="E64">
        <v>6.0842999999999987E-5</v>
      </c>
      <c r="F64">
        <v>4.20295E-4</v>
      </c>
      <c r="H64" s="3"/>
      <c r="I64" t="s">
        <v>30</v>
      </c>
      <c r="J64" t="s">
        <v>31</v>
      </c>
      <c r="K64">
        <v>0.1026479990505233</v>
      </c>
      <c r="L64">
        <v>1.4293243444021752E-2</v>
      </c>
      <c r="M64">
        <v>0.1026479990505233</v>
      </c>
    </row>
    <row r="65" spans="1:13" x14ac:dyDescent="0.25">
      <c r="A65" s="3"/>
      <c r="B65" t="s">
        <v>34</v>
      </c>
      <c r="C65" t="s">
        <v>35</v>
      </c>
      <c r="D65">
        <v>4.48906E-4</v>
      </c>
      <c r="E65">
        <v>0</v>
      </c>
      <c r="F65">
        <v>4.48906E-4</v>
      </c>
      <c r="H65" s="3"/>
      <c r="I65" t="s">
        <v>34</v>
      </c>
      <c r="J65" t="s">
        <v>35</v>
      </c>
      <c r="K65">
        <v>0.10646910674123546</v>
      </c>
      <c r="L65">
        <v>0</v>
      </c>
      <c r="M65">
        <v>0.10646910674123546</v>
      </c>
    </row>
    <row r="66" spans="1:13" x14ac:dyDescent="0.25">
      <c r="A66" s="3"/>
      <c r="B66" t="s">
        <v>36</v>
      </c>
      <c r="C66" t="s">
        <v>37</v>
      </c>
      <c r="D66">
        <v>4.4841333333333337E-4</v>
      </c>
      <c r="E66">
        <v>1.0810492510622363E-4</v>
      </c>
      <c r="F66">
        <v>4.3787850000000001E-4</v>
      </c>
      <c r="H66" s="3"/>
      <c r="I66" t="s">
        <v>36</v>
      </c>
      <c r="J66" t="s">
        <v>37</v>
      </c>
      <c r="K66">
        <v>0.11506247988389347</v>
      </c>
      <c r="L66">
        <v>3.1917615737495554E-2</v>
      </c>
      <c r="M66">
        <v>0.11019910003983008</v>
      </c>
    </row>
    <row r="67" spans="1:13" x14ac:dyDescent="0.25">
      <c r="A67" s="3"/>
      <c r="B67" t="s">
        <v>38</v>
      </c>
      <c r="C67" t="s">
        <v>39</v>
      </c>
      <c r="D67">
        <v>3.4203700000000006E-4</v>
      </c>
      <c r="E67">
        <v>1.47207317979327E-5</v>
      </c>
      <c r="F67">
        <v>3.4889600000000002E-4</v>
      </c>
      <c r="H67" s="3"/>
      <c r="I67" t="s">
        <v>38</v>
      </c>
      <c r="J67" t="s">
        <v>39</v>
      </c>
      <c r="K67">
        <v>8.3712613063731067E-2</v>
      </c>
      <c r="L67">
        <v>5.6838346175147386E-3</v>
      </c>
      <c r="M67">
        <v>8.4799645302131202E-2</v>
      </c>
    </row>
    <row r="68" spans="1:13" x14ac:dyDescent="0.25">
      <c r="A68" s="3"/>
      <c r="B68" t="s">
        <v>40</v>
      </c>
      <c r="C68" t="s">
        <v>41</v>
      </c>
      <c r="D68">
        <v>7.4867849999999997E-4</v>
      </c>
      <c r="E68">
        <v>4.488351361421586E-4</v>
      </c>
      <c r="F68">
        <v>7.0887649999999995E-4</v>
      </c>
      <c r="H68" s="3"/>
      <c r="I68" t="s">
        <v>40</v>
      </c>
      <c r="J68" t="s">
        <v>41</v>
      </c>
      <c r="K68">
        <v>0.17784546816849742</v>
      </c>
      <c r="L68">
        <v>0.11249998628328033</v>
      </c>
      <c r="M68">
        <v>0.16580615766751589</v>
      </c>
    </row>
  </sheetData>
  <mergeCells count="10">
    <mergeCell ref="I1:M1"/>
    <mergeCell ref="H3:H20"/>
    <mergeCell ref="H21:H36"/>
    <mergeCell ref="H37:H52"/>
    <mergeCell ref="H53:H68"/>
    <mergeCell ref="B1:F1"/>
    <mergeCell ref="A3:A20"/>
    <mergeCell ref="A21:A36"/>
    <mergeCell ref="A37:A52"/>
    <mergeCell ref="A53:A6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Methanogenic proteins</vt:lpstr>
      <vt:lpstr>R1 Methanomicrobiaceae</vt:lpstr>
      <vt:lpstr>R1 Methanosarcinaceae</vt:lpstr>
      <vt:lpstr>R2 Methanomicrobiaceae</vt:lpstr>
      <vt:lpstr>R2 Methanosarcinaceae</vt:lpstr>
    </vt:vector>
  </TitlesOfParts>
  <Company>UFZ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Babett Arnold</dc:creator>
  <cp:lastModifiedBy>Sabine Kleinsteuber kleinst</cp:lastModifiedBy>
  <dcterms:created xsi:type="dcterms:W3CDTF">2017-05-03T07:04:26Z</dcterms:created>
  <dcterms:modified xsi:type="dcterms:W3CDTF">2018-01-05T14:54:54Z</dcterms:modified>
</cp:coreProperties>
</file>