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BAC2\MEAR\VM0516 - Brachyspira\Paper\PlosPathogens\"/>
    </mc:Choice>
  </mc:AlternateContent>
  <bookViews>
    <workbookView xWindow="480" yWindow="300" windowWidth="18195" windowHeight="113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8" i="1" l="1"/>
  <c r="G16" i="1"/>
  <c r="G12" i="1"/>
  <c r="G14" i="1"/>
  <c r="G13" i="1"/>
  <c r="G11" i="1"/>
</calcChain>
</file>

<file path=xl/sharedStrings.xml><?xml version="1.0" encoding="utf-8"?>
<sst xmlns="http://schemas.openxmlformats.org/spreadsheetml/2006/main" count="269" uniqueCount="45">
  <si>
    <t>Isolate</t>
  </si>
  <si>
    <t>&lt;=0.063</t>
  </si>
  <si>
    <t>NT</t>
  </si>
  <si>
    <t>0*</t>
  </si>
  <si>
    <t>P18A</t>
  </si>
  <si>
    <t>WA1</t>
  </si>
  <si>
    <t>&gt;8</t>
  </si>
  <si>
    <t>NT = Not tested</t>
  </si>
  <si>
    <t>BH8</t>
  </si>
  <si>
    <t>BH13</t>
  </si>
  <si>
    <t>BH26</t>
  </si>
  <si>
    <t>BH15</t>
  </si>
  <si>
    <t>BH20</t>
  </si>
  <si>
    <t>BH14</t>
  </si>
  <si>
    <t>BH29</t>
  </si>
  <si>
    <t>BH16</t>
  </si>
  <si>
    <t>BH6</t>
  </si>
  <si>
    <t>BH24</t>
  </si>
  <si>
    <t>BH38</t>
  </si>
  <si>
    <t>BH25</t>
  </si>
  <si>
    <t>BH30</t>
  </si>
  <si>
    <t>BH21</t>
  </si>
  <si>
    <t>BH33</t>
  </si>
  <si>
    <r>
      <t>B78</t>
    </r>
    <r>
      <rPr>
        <vertAlign val="superscript"/>
        <sz val="12"/>
        <color theme="1"/>
        <rFont val="Arial"/>
        <family val="2"/>
      </rPr>
      <t>T</t>
    </r>
  </si>
  <si>
    <t>CFU/ml (repeat CFU/ml)</t>
  </si>
  <si>
    <t>Mutation frequency (# mutants/CFUml-1)</t>
  </si>
  <si>
    <t>Present</t>
  </si>
  <si>
    <t>none</t>
  </si>
  <si>
    <t>* = isolate tested twice at this tiamulin concentration</t>
  </si>
  <si>
    <t>Resistance Mutations</t>
  </si>
  <si>
    <t>MIC tiamulin mg/L (Broth)</t>
  </si>
  <si>
    <t>L3 protein N148S; 23SrRNA G2201T, G2535A</t>
  </si>
  <si>
    <t>23S rRNA G2535A</t>
  </si>
  <si>
    <t>L3 protein N148S</t>
  </si>
  <si>
    <t>23S rRNA G2032A</t>
  </si>
  <si>
    <t>tva(A) Present/Absent</t>
  </si>
  <si>
    <t>Concentrations of tiamulin used (mg/L)</t>
  </si>
  <si>
    <t>6.00E+08 (5.50E+08)</t>
  </si>
  <si>
    <t>4.70E+09 (1.80E+08)</t>
  </si>
  <si>
    <t>1.50E+09 (1.50E+09)</t>
  </si>
  <si>
    <t>1.50E+08 (2.40E+08)</t>
  </si>
  <si>
    <t>n/a</t>
  </si>
  <si>
    <t>n/a = not applicable</t>
  </si>
  <si>
    <t>MPC:MIC ratio (selection Index)</t>
  </si>
  <si>
    <r>
      <t>Table S4. Number of isolates recovered in mutation concentration prevention experiments for each isolate at the tiamulin concentrations indicated.</t>
    </r>
    <r>
      <rPr>
        <sz val="12"/>
        <color theme="1"/>
        <rFont val="Arial"/>
        <family val="2"/>
      </rPr>
      <t xml:space="preserve"> Isolates were tested twice at a given concentration where indicated by an asterisk (*). NT = Not tested. n/a = not applicable.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</si>
</sst>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1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left" vertical="center"/>
    </xf>
    <xf numFmtId="11" fontId="5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3"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zoomScale="85" zoomScaleNormal="85" workbookViewId="0"/>
  </sheetViews>
  <sheetFormatPr defaultRowHeight="15" x14ac:dyDescent="0.2"/>
  <cols>
    <col min="1" max="1" width="10.7109375" style="1" customWidth="1"/>
    <col min="2" max="2" width="51.85546875" style="1" bestFit="1" customWidth="1"/>
    <col min="3" max="3" width="10.7109375" style="1" customWidth="1"/>
    <col min="4" max="4" width="16.42578125" style="1" customWidth="1"/>
    <col min="5" max="5" width="27.140625" style="1" bestFit="1" customWidth="1"/>
    <col min="6" max="6" width="24.140625" style="1" customWidth="1"/>
    <col min="7" max="7" width="23" style="1" customWidth="1"/>
    <col min="8" max="21" width="8.7109375" style="1" customWidth="1"/>
    <col min="22" max="16384" width="9.140625" style="1"/>
  </cols>
  <sheetData>
    <row r="1" spans="1:21" s="8" customFormat="1" ht="18" customHeight="1" x14ac:dyDescent="0.25">
      <c r="A1" s="22" t="s">
        <v>44</v>
      </c>
    </row>
    <row r="2" spans="1:21" s="8" customFormat="1" ht="18" customHeight="1" x14ac:dyDescent="0.25"/>
    <row r="3" spans="1:21" s="8" customFormat="1" ht="18" customHeight="1" x14ac:dyDescent="0.25">
      <c r="H3" s="21" t="s">
        <v>36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8" customFormat="1" ht="45" x14ac:dyDescent="0.25">
      <c r="A4" s="2" t="s">
        <v>0</v>
      </c>
      <c r="B4" s="2" t="s">
        <v>29</v>
      </c>
      <c r="C4" s="2" t="s">
        <v>35</v>
      </c>
      <c r="D4" s="2" t="s">
        <v>30</v>
      </c>
      <c r="E4" s="2" t="s">
        <v>24</v>
      </c>
      <c r="F4" s="13" t="s">
        <v>43</v>
      </c>
      <c r="G4" s="13" t="s">
        <v>25</v>
      </c>
      <c r="H4" s="3">
        <v>1.6E-2</v>
      </c>
      <c r="I4" s="3">
        <v>3.2000000000000001E-2</v>
      </c>
      <c r="J4" s="3">
        <v>6.3E-2</v>
      </c>
      <c r="K4" s="3">
        <v>0.125</v>
      </c>
      <c r="L4" s="3">
        <v>0.25</v>
      </c>
      <c r="M4" s="3">
        <v>0.5</v>
      </c>
      <c r="N4" s="3">
        <v>1</v>
      </c>
      <c r="O4" s="3">
        <v>2</v>
      </c>
      <c r="P4" s="3">
        <v>4</v>
      </c>
      <c r="Q4" s="3">
        <v>8</v>
      </c>
      <c r="R4" s="3">
        <v>16</v>
      </c>
      <c r="S4" s="3">
        <v>32</v>
      </c>
      <c r="T4" s="3">
        <v>64</v>
      </c>
      <c r="U4" s="3">
        <v>128</v>
      </c>
    </row>
    <row r="5" spans="1:21" s="8" customFormat="1" ht="18" customHeight="1" x14ac:dyDescent="0.25">
      <c r="A5" s="4" t="s">
        <v>23</v>
      </c>
      <c r="B5" s="4" t="s">
        <v>27</v>
      </c>
      <c r="C5" s="4"/>
      <c r="D5" s="9" t="s">
        <v>1</v>
      </c>
      <c r="E5" s="18" t="s">
        <v>37</v>
      </c>
      <c r="F5" s="15">
        <v>1</v>
      </c>
      <c r="G5" s="14" t="s">
        <v>41</v>
      </c>
      <c r="H5" s="5" t="s">
        <v>2</v>
      </c>
      <c r="I5" s="5" t="s">
        <v>2</v>
      </c>
      <c r="J5" s="6" t="s">
        <v>3</v>
      </c>
      <c r="K5" s="6" t="s">
        <v>3</v>
      </c>
      <c r="L5" s="6" t="s">
        <v>3</v>
      </c>
      <c r="M5" s="6" t="s">
        <v>3</v>
      </c>
      <c r="N5" s="5" t="s">
        <v>2</v>
      </c>
      <c r="O5" s="5" t="s">
        <v>2</v>
      </c>
      <c r="P5" s="5" t="s">
        <v>2</v>
      </c>
      <c r="Q5" s="5" t="s">
        <v>2</v>
      </c>
      <c r="R5" s="5" t="s">
        <v>2</v>
      </c>
      <c r="S5" s="5" t="s">
        <v>2</v>
      </c>
      <c r="T5" s="5" t="s">
        <v>2</v>
      </c>
      <c r="U5" s="5" t="s">
        <v>2</v>
      </c>
    </row>
    <row r="6" spans="1:21" s="8" customFormat="1" ht="18" customHeight="1" x14ac:dyDescent="0.25">
      <c r="A6" s="4" t="s">
        <v>4</v>
      </c>
      <c r="B6" s="4" t="s">
        <v>27</v>
      </c>
      <c r="C6" s="4"/>
      <c r="D6" s="9" t="s">
        <v>1</v>
      </c>
      <c r="E6" s="18" t="s">
        <v>38</v>
      </c>
      <c r="F6" s="15">
        <v>1</v>
      </c>
      <c r="G6" s="14" t="s">
        <v>41</v>
      </c>
      <c r="H6" s="5">
        <v>0</v>
      </c>
      <c r="I6" s="6">
        <v>0</v>
      </c>
      <c r="J6" s="6" t="s">
        <v>3</v>
      </c>
      <c r="K6" s="6" t="s">
        <v>3</v>
      </c>
      <c r="L6" s="6" t="s">
        <v>3</v>
      </c>
      <c r="M6" s="6" t="s">
        <v>3</v>
      </c>
      <c r="N6" s="5" t="s">
        <v>2</v>
      </c>
      <c r="O6" s="5" t="s">
        <v>2</v>
      </c>
      <c r="P6" s="5" t="s">
        <v>2</v>
      </c>
      <c r="Q6" s="5" t="s">
        <v>2</v>
      </c>
      <c r="R6" s="5" t="s">
        <v>2</v>
      </c>
      <c r="S6" s="5" t="s">
        <v>2</v>
      </c>
      <c r="T6" s="5" t="s">
        <v>2</v>
      </c>
      <c r="U6" s="5" t="s">
        <v>2</v>
      </c>
    </row>
    <row r="7" spans="1:21" s="8" customFormat="1" ht="18" customHeight="1" x14ac:dyDescent="0.25">
      <c r="A7" s="4" t="s">
        <v>5</v>
      </c>
      <c r="B7" s="4" t="s">
        <v>27</v>
      </c>
      <c r="C7" s="4"/>
      <c r="D7" s="9" t="s">
        <v>1</v>
      </c>
      <c r="E7" s="19">
        <v>1600000000</v>
      </c>
      <c r="F7" s="15">
        <v>1</v>
      </c>
      <c r="G7" s="14" t="s">
        <v>41</v>
      </c>
      <c r="H7" s="5" t="s">
        <v>2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5" t="s">
        <v>2</v>
      </c>
      <c r="O7" s="5" t="s">
        <v>2</v>
      </c>
      <c r="P7" s="5" t="s">
        <v>2</v>
      </c>
      <c r="Q7" s="5" t="s">
        <v>2</v>
      </c>
      <c r="R7" s="5" t="s">
        <v>2</v>
      </c>
      <c r="S7" s="5" t="s">
        <v>2</v>
      </c>
      <c r="T7" s="5" t="s">
        <v>2</v>
      </c>
      <c r="U7" s="5" t="s">
        <v>2</v>
      </c>
    </row>
    <row r="8" spans="1:21" s="8" customFormat="1" ht="18" customHeight="1" x14ac:dyDescent="0.25">
      <c r="A8" s="4" t="s">
        <v>8</v>
      </c>
      <c r="B8" s="4" t="s">
        <v>27</v>
      </c>
      <c r="C8" s="4"/>
      <c r="D8" s="9" t="s">
        <v>1</v>
      </c>
      <c r="E8" s="20" t="s">
        <v>39</v>
      </c>
      <c r="F8" s="15">
        <v>1</v>
      </c>
      <c r="G8" s="14" t="s">
        <v>41</v>
      </c>
      <c r="H8" s="5" t="s">
        <v>2</v>
      </c>
      <c r="I8" s="6">
        <v>0</v>
      </c>
      <c r="J8" s="6" t="s">
        <v>3</v>
      </c>
      <c r="K8" s="6">
        <v>0</v>
      </c>
      <c r="L8" s="6">
        <v>0</v>
      </c>
      <c r="M8" s="6">
        <v>0</v>
      </c>
      <c r="N8" s="5" t="s">
        <v>2</v>
      </c>
      <c r="O8" s="5" t="s">
        <v>2</v>
      </c>
      <c r="P8" s="5" t="s">
        <v>2</v>
      </c>
      <c r="Q8" s="5" t="s">
        <v>2</v>
      </c>
      <c r="R8" s="5" t="s">
        <v>2</v>
      </c>
      <c r="S8" s="5" t="s">
        <v>2</v>
      </c>
      <c r="T8" s="5" t="s">
        <v>2</v>
      </c>
      <c r="U8" s="5" t="s">
        <v>2</v>
      </c>
    </row>
    <row r="9" spans="1:21" s="8" customFormat="1" ht="18" customHeight="1" x14ac:dyDescent="0.25">
      <c r="A9" s="4" t="s">
        <v>9</v>
      </c>
      <c r="B9" s="4" t="s">
        <v>27</v>
      </c>
      <c r="C9" s="4"/>
      <c r="D9" s="10" t="s">
        <v>1</v>
      </c>
      <c r="E9" s="20" t="s">
        <v>40</v>
      </c>
      <c r="F9" s="15">
        <v>1</v>
      </c>
      <c r="G9" s="14" t="s">
        <v>41</v>
      </c>
      <c r="H9" s="5" t="s">
        <v>2</v>
      </c>
      <c r="I9" s="6">
        <v>0</v>
      </c>
      <c r="J9" s="6" t="s">
        <v>3</v>
      </c>
      <c r="K9" s="6" t="s">
        <v>3</v>
      </c>
      <c r="L9" s="6" t="s">
        <v>3</v>
      </c>
      <c r="M9" s="6" t="s">
        <v>3</v>
      </c>
      <c r="N9" s="5" t="s">
        <v>2</v>
      </c>
      <c r="O9" s="5" t="s">
        <v>2</v>
      </c>
      <c r="P9" s="5" t="s">
        <v>2</v>
      </c>
      <c r="Q9" s="5" t="s">
        <v>2</v>
      </c>
      <c r="R9" s="5" t="s">
        <v>2</v>
      </c>
      <c r="S9" s="5" t="s">
        <v>2</v>
      </c>
      <c r="T9" s="5" t="s">
        <v>2</v>
      </c>
      <c r="U9" s="5" t="s">
        <v>2</v>
      </c>
    </row>
    <row r="10" spans="1:21" s="8" customFormat="1" ht="18" customHeight="1" x14ac:dyDescent="0.25">
      <c r="A10" s="11" t="s">
        <v>10</v>
      </c>
      <c r="B10" s="4" t="s">
        <v>27</v>
      </c>
      <c r="C10" s="4"/>
      <c r="D10" s="10" t="s">
        <v>1</v>
      </c>
      <c r="E10" s="19">
        <v>330000000</v>
      </c>
      <c r="F10" s="15">
        <v>1</v>
      </c>
      <c r="G10" s="14" t="s">
        <v>41</v>
      </c>
      <c r="H10" s="5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</row>
    <row r="11" spans="1:21" s="8" customFormat="1" ht="18" customHeight="1" x14ac:dyDescent="0.25">
      <c r="A11" s="4" t="s">
        <v>11</v>
      </c>
      <c r="B11" s="4" t="s">
        <v>32</v>
      </c>
      <c r="C11" s="4" t="s">
        <v>26</v>
      </c>
      <c r="D11" s="10">
        <v>0.25</v>
      </c>
      <c r="E11" s="19">
        <v>5000000</v>
      </c>
      <c r="F11" s="15">
        <v>1</v>
      </c>
      <c r="G11" s="16">
        <f>1/E11</f>
        <v>1.9999999999999999E-7</v>
      </c>
      <c r="H11" s="5" t="s">
        <v>2</v>
      </c>
      <c r="I11" s="5" t="s">
        <v>2</v>
      </c>
      <c r="J11" s="5" t="s">
        <v>2</v>
      </c>
      <c r="K11" s="5" t="s">
        <v>2</v>
      </c>
      <c r="L11" s="7">
        <v>1</v>
      </c>
      <c r="M11" s="6">
        <v>0</v>
      </c>
      <c r="N11" s="6">
        <v>0</v>
      </c>
      <c r="O11" s="6">
        <v>0</v>
      </c>
      <c r="P11" s="5" t="s">
        <v>2</v>
      </c>
      <c r="Q11" s="5" t="s">
        <v>2</v>
      </c>
      <c r="R11" s="5" t="s">
        <v>2</v>
      </c>
      <c r="S11" s="5" t="s">
        <v>2</v>
      </c>
      <c r="T11" s="5" t="s">
        <v>2</v>
      </c>
      <c r="U11" s="5" t="s">
        <v>2</v>
      </c>
    </row>
    <row r="12" spans="1:21" s="8" customFormat="1" ht="18" customHeight="1" x14ac:dyDescent="0.25">
      <c r="A12" s="4" t="s">
        <v>12</v>
      </c>
      <c r="B12" s="4" t="s">
        <v>27</v>
      </c>
      <c r="C12" s="4" t="s">
        <v>26</v>
      </c>
      <c r="D12" s="10">
        <v>0.25</v>
      </c>
      <c r="E12" s="19">
        <v>290000000</v>
      </c>
      <c r="F12" s="15">
        <v>4</v>
      </c>
      <c r="G12" s="16">
        <f>10/E12</f>
        <v>3.4482758620689657E-8</v>
      </c>
      <c r="H12" s="5" t="s">
        <v>2</v>
      </c>
      <c r="I12" s="5" t="s">
        <v>2</v>
      </c>
      <c r="J12" s="5" t="s">
        <v>2</v>
      </c>
      <c r="K12" s="5" t="s">
        <v>2</v>
      </c>
      <c r="L12" s="7">
        <v>1</v>
      </c>
      <c r="M12" s="7">
        <v>6</v>
      </c>
      <c r="N12" s="7">
        <v>3</v>
      </c>
      <c r="O12" s="5">
        <v>0</v>
      </c>
      <c r="P12" s="5" t="s">
        <v>2</v>
      </c>
      <c r="Q12" s="5" t="s">
        <v>2</v>
      </c>
      <c r="R12" s="5" t="s">
        <v>2</v>
      </c>
      <c r="S12" s="5" t="s">
        <v>2</v>
      </c>
      <c r="T12" s="5" t="s">
        <v>2</v>
      </c>
      <c r="U12" s="5" t="s">
        <v>2</v>
      </c>
    </row>
    <row r="13" spans="1:21" s="8" customFormat="1" ht="18" customHeight="1" x14ac:dyDescent="0.25">
      <c r="A13" s="4" t="s">
        <v>13</v>
      </c>
      <c r="B13" s="4" t="s">
        <v>27</v>
      </c>
      <c r="C13" s="4" t="s">
        <v>26</v>
      </c>
      <c r="D13" s="10">
        <v>0.5</v>
      </c>
      <c r="E13" s="19">
        <v>260000000</v>
      </c>
      <c r="F13" s="15">
        <v>4</v>
      </c>
      <c r="G13" s="16">
        <f>1/E13</f>
        <v>3.8461538461538463E-9</v>
      </c>
      <c r="H13" s="5" t="s">
        <v>2</v>
      </c>
      <c r="I13" s="5" t="s">
        <v>2</v>
      </c>
      <c r="J13" s="5" t="s">
        <v>2</v>
      </c>
      <c r="K13" s="5" t="s">
        <v>2</v>
      </c>
      <c r="L13" s="5" t="s">
        <v>2</v>
      </c>
      <c r="M13" s="5">
        <v>0</v>
      </c>
      <c r="N13" s="5">
        <v>0</v>
      </c>
      <c r="O13" s="7">
        <v>1</v>
      </c>
      <c r="P13" s="5">
        <v>0</v>
      </c>
      <c r="Q13" s="5" t="s">
        <v>2</v>
      </c>
      <c r="R13" s="5" t="s">
        <v>2</v>
      </c>
      <c r="S13" s="5" t="s">
        <v>2</v>
      </c>
      <c r="T13" s="5" t="s">
        <v>2</v>
      </c>
      <c r="U13" s="5" t="s">
        <v>2</v>
      </c>
    </row>
    <row r="14" spans="1:21" s="8" customFormat="1" ht="18" customHeight="1" x14ac:dyDescent="0.25">
      <c r="A14" s="4" t="s">
        <v>14</v>
      </c>
      <c r="B14" s="4" t="s">
        <v>27</v>
      </c>
      <c r="C14" s="4" t="s">
        <v>26</v>
      </c>
      <c r="D14" s="10">
        <v>0.5</v>
      </c>
      <c r="E14" s="19">
        <v>100000000</v>
      </c>
      <c r="F14" s="15">
        <v>8</v>
      </c>
      <c r="G14" s="16">
        <f>2/E14</f>
        <v>2E-8</v>
      </c>
      <c r="H14" s="5" t="s">
        <v>2</v>
      </c>
      <c r="I14" s="5" t="s">
        <v>2</v>
      </c>
      <c r="J14" s="5" t="s">
        <v>2</v>
      </c>
      <c r="K14" s="5" t="s">
        <v>2</v>
      </c>
      <c r="L14" s="5" t="s">
        <v>2</v>
      </c>
      <c r="M14" s="5">
        <v>0</v>
      </c>
      <c r="N14" s="5">
        <v>0</v>
      </c>
      <c r="O14" s="5">
        <v>0</v>
      </c>
      <c r="P14" s="7">
        <v>2</v>
      </c>
      <c r="Q14" s="5" t="s">
        <v>2</v>
      </c>
      <c r="R14" s="5" t="s">
        <v>2</v>
      </c>
      <c r="S14" s="5" t="s">
        <v>2</v>
      </c>
      <c r="T14" s="5" t="s">
        <v>2</v>
      </c>
      <c r="U14" s="5" t="s">
        <v>2</v>
      </c>
    </row>
    <row r="15" spans="1:21" s="8" customFormat="1" ht="18" customHeight="1" x14ac:dyDescent="0.25">
      <c r="A15" s="4" t="s">
        <v>15</v>
      </c>
      <c r="B15" s="4" t="s">
        <v>31</v>
      </c>
      <c r="C15" s="4"/>
      <c r="D15" s="10">
        <v>0.5</v>
      </c>
      <c r="E15" s="19">
        <v>340000000</v>
      </c>
      <c r="F15" s="15">
        <v>1</v>
      </c>
      <c r="G15" s="14" t="s">
        <v>41</v>
      </c>
      <c r="H15" s="5" t="s">
        <v>2</v>
      </c>
      <c r="I15" s="5" t="s">
        <v>2</v>
      </c>
      <c r="J15" s="5" t="s">
        <v>2</v>
      </c>
      <c r="K15" s="5" t="s">
        <v>2</v>
      </c>
      <c r="L15" s="5" t="s">
        <v>2</v>
      </c>
      <c r="M15" s="5">
        <v>0</v>
      </c>
      <c r="N15" s="5">
        <v>0</v>
      </c>
      <c r="O15" s="5">
        <v>0</v>
      </c>
      <c r="P15" s="5">
        <v>0</v>
      </c>
      <c r="Q15" s="5" t="s">
        <v>2</v>
      </c>
      <c r="R15" s="5" t="s">
        <v>2</v>
      </c>
      <c r="S15" s="5" t="s">
        <v>2</v>
      </c>
      <c r="T15" s="5" t="s">
        <v>2</v>
      </c>
      <c r="U15" s="5" t="s">
        <v>2</v>
      </c>
    </row>
    <row r="16" spans="1:21" s="8" customFormat="1" ht="18" customHeight="1" x14ac:dyDescent="0.25">
      <c r="A16" s="4" t="s">
        <v>16</v>
      </c>
      <c r="B16" s="4" t="s">
        <v>32</v>
      </c>
      <c r="C16" s="4" t="s">
        <v>26</v>
      </c>
      <c r="D16" s="9">
        <v>1</v>
      </c>
      <c r="E16" s="19">
        <v>13000000</v>
      </c>
      <c r="F16" s="15">
        <v>1</v>
      </c>
      <c r="G16" s="16">
        <f>1/E16</f>
        <v>7.6923076923076923E-8</v>
      </c>
      <c r="H16" s="5" t="s">
        <v>2</v>
      </c>
      <c r="I16" s="5" t="s">
        <v>2</v>
      </c>
      <c r="J16" s="5" t="s">
        <v>2</v>
      </c>
      <c r="K16" s="5" t="s">
        <v>2</v>
      </c>
      <c r="L16" s="5" t="s">
        <v>2</v>
      </c>
      <c r="M16" s="5" t="s">
        <v>2</v>
      </c>
      <c r="N16" s="7">
        <v>1</v>
      </c>
      <c r="O16" s="5">
        <v>0</v>
      </c>
      <c r="P16" s="5">
        <v>0</v>
      </c>
      <c r="Q16" s="5">
        <v>0</v>
      </c>
      <c r="R16" s="5" t="s">
        <v>2</v>
      </c>
      <c r="S16" s="5" t="s">
        <v>2</v>
      </c>
      <c r="T16" s="5" t="s">
        <v>2</v>
      </c>
      <c r="U16" s="5" t="s">
        <v>2</v>
      </c>
    </row>
    <row r="17" spans="1:21" s="8" customFormat="1" ht="18" customHeight="1" x14ac:dyDescent="0.25">
      <c r="A17" s="11" t="s">
        <v>17</v>
      </c>
      <c r="B17" s="4" t="s">
        <v>27</v>
      </c>
      <c r="C17" s="4" t="s">
        <v>26</v>
      </c>
      <c r="D17" s="10">
        <v>1</v>
      </c>
      <c r="E17" s="19">
        <v>680000000</v>
      </c>
      <c r="F17" s="15">
        <v>1</v>
      </c>
      <c r="G17" s="14" t="s">
        <v>41</v>
      </c>
      <c r="H17" s="5" t="s">
        <v>2</v>
      </c>
      <c r="I17" s="5" t="s">
        <v>2</v>
      </c>
      <c r="J17" s="5" t="s">
        <v>2</v>
      </c>
      <c r="K17" s="5" t="s">
        <v>2</v>
      </c>
      <c r="L17" s="5" t="s">
        <v>2</v>
      </c>
      <c r="M17" s="5" t="s">
        <v>2</v>
      </c>
      <c r="N17" s="5">
        <v>0</v>
      </c>
      <c r="O17" s="5">
        <v>0</v>
      </c>
      <c r="P17" s="5">
        <v>0</v>
      </c>
      <c r="Q17" s="5">
        <v>0</v>
      </c>
      <c r="R17" s="5" t="s">
        <v>2</v>
      </c>
      <c r="S17" s="5" t="s">
        <v>2</v>
      </c>
      <c r="T17" s="5" t="s">
        <v>2</v>
      </c>
      <c r="U17" s="5" t="s">
        <v>2</v>
      </c>
    </row>
    <row r="18" spans="1:21" s="8" customFormat="1" ht="18" customHeight="1" x14ac:dyDescent="0.25">
      <c r="A18" s="11" t="s">
        <v>18</v>
      </c>
      <c r="B18" s="4" t="s">
        <v>27</v>
      </c>
      <c r="C18" s="4" t="s">
        <v>26</v>
      </c>
      <c r="D18" s="10">
        <v>4</v>
      </c>
      <c r="E18" s="19">
        <v>910000000</v>
      </c>
      <c r="F18" s="15">
        <v>2</v>
      </c>
      <c r="G18" s="16">
        <f>1/E18</f>
        <v>1.098901098901099E-9</v>
      </c>
      <c r="H18" s="5" t="s">
        <v>2</v>
      </c>
      <c r="I18" s="5" t="s">
        <v>2</v>
      </c>
      <c r="J18" s="5" t="s">
        <v>2</v>
      </c>
      <c r="K18" s="5" t="s">
        <v>2</v>
      </c>
      <c r="L18" s="5" t="s">
        <v>2</v>
      </c>
      <c r="M18" s="5" t="s">
        <v>2</v>
      </c>
      <c r="N18" s="5" t="s">
        <v>2</v>
      </c>
      <c r="O18" s="5" t="s">
        <v>2</v>
      </c>
      <c r="P18" s="5">
        <v>0</v>
      </c>
      <c r="Q18" s="7">
        <v>1</v>
      </c>
      <c r="R18" s="5">
        <v>0</v>
      </c>
      <c r="S18" s="5">
        <v>0</v>
      </c>
      <c r="T18" s="5" t="s">
        <v>2</v>
      </c>
      <c r="U18" s="5" t="s">
        <v>2</v>
      </c>
    </row>
    <row r="19" spans="1:21" s="8" customFormat="1" ht="18" customHeight="1" x14ac:dyDescent="0.25">
      <c r="A19" s="11" t="s">
        <v>19</v>
      </c>
      <c r="B19" s="4" t="s">
        <v>32</v>
      </c>
      <c r="C19" s="4" t="s">
        <v>26</v>
      </c>
      <c r="D19" s="10">
        <v>8</v>
      </c>
      <c r="E19" s="19">
        <v>720000000</v>
      </c>
      <c r="F19" s="15">
        <v>1</v>
      </c>
      <c r="G19" s="14" t="s">
        <v>41</v>
      </c>
      <c r="H19" s="5" t="s">
        <v>2</v>
      </c>
      <c r="I19" s="5" t="s">
        <v>2</v>
      </c>
      <c r="J19" s="5" t="s">
        <v>2</v>
      </c>
      <c r="K19" s="5" t="s">
        <v>2</v>
      </c>
      <c r="L19" s="5" t="s">
        <v>2</v>
      </c>
      <c r="M19" s="5" t="s">
        <v>2</v>
      </c>
      <c r="N19" s="5" t="s">
        <v>2</v>
      </c>
      <c r="O19" s="5" t="s">
        <v>2</v>
      </c>
      <c r="P19" s="5" t="s">
        <v>2</v>
      </c>
      <c r="Q19" s="5">
        <v>0</v>
      </c>
      <c r="R19" s="5">
        <v>0</v>
      </c>
      <c r="S19" s="5">
        <v>0</v>
      </c>
      <c r="T19" s="5">
        <v>0</v>
      </c>
      <c r="U19" s="5" t="s">
        <v>2</v>
      </c>
    </row>
    <row r="20" spans="1:21" s="8" customFormat="1" ht="18" customHeight="1" x14ac:dyDescent="0.25">
      <c r="A20" s="11" t="s">
        <v>20</v>
      </c>
      <c r="B20" s="11" t="s">
        <v>33</v>
      </c>
      <c r="C20" s="4" t="s">
        <v>26</v>
      </c>
      <c r="D20" s="10">
        <v>8</v>
      </c>
      <c r="E20" s="19">
        <v>230000000</v>
      </c>
      <c r="F20" s="15">
        <v>1</v>
      </c>
      <c r="G20" s="14" t="s">
        <v>41</v>
      </c>
      <c r="H20" s="5" t="s">
        <v>2</v>
      </c>
      <c r="I20" s="5" t="s">
        <v>2</v>
      </c>
      <c r="J20" s="5" t="s">
        <v>2</v>
      </c>
      <c r="K20" s="5" t="s">
        <v>2</v>
      </c>
      <c r="L20" s="5" t="s">
        <v>2</v>
      </c>
      <c r="M20" s="5" t="s">
        <v>2</v>
      </c>
      <c r="N20" s="5" t="s">
        <v>2</v>
      </c>
      <c r="O20" s="5" t="s">
        <v>2</v>
      </c>
      <c r="P20" s="5" t="s">
        <v>2</v>
      </c>
      <c r="Q20" s="5">
        <v>0</v>
      </c>
      <c r="R20" s="5">
        <v>0</v>
      </c>
      <c r="S20" s="5">
        <v>0</v>
      </c>
      <c r="T20" s="5">
        <v>0</v>
      </c>
      <c r="U20" s="5" t="s">
        <v>2</v>
      </c>
    </row>
    <row r="21" spans="1:21" s="8" customFormat="1" ht="18" customHeight="1" x14ac:dyDescent="0.25">
      <c r="A21" s="11" t="s">
        <v>21</v>
      </c>
      <c r="B21" s="11" t="s">
        <v>34</v>
      </c>
      <c r="C21" s="4" t="s">
        <v>26</v>
      </c>
      <c r="D21" s="10" t="s">
        <v>6</v>
      </c>
      <c r="E21" s="19">
        <v>190000000</v>
      </c>
      <c r="F21" s="15">
        <v>1</v>
      </c>
      <c r="G21" s="14" t="s">
        <v>41</v>
      </c>
      <c r="H21" s="5" t="s">
        <v>2</v>
      </c>
      <c r="I21" s="5" t="s">
        <v>2</v>
      </c>
      <c r="J21" s="5" t="s">
        <v>2</v>
      </c>
      <c r="K21" s="5" t="s">
        <v>2</v>
      </c>
      <c r="L21" s="5" t="s">
        <v>2</v>
      </c>
      <c r="M21" s="5" t="s">
        <v>2</v>
      </c>
      <c r="N21" s="5" t="s">
        <v>2</v>
      </c>
      <c r="O21" s="5" t="s">
        <v>2</v>
      </c>
      <c r="P21" s="5" t="s">
        <v>2</v>
      </c>
      <c r="Q21" s="5" t="s">
        <v>2</v>
      </c>
      <c r="R21" s="5">
        <v>0</v>
      </c>
      <c r="S21" s="5">
        <v>0</v>
      </c>
      <c r="T21" s="5">
        <v>0</v>
      </c>
      <c r="U21" s="5">
        <v>0</v>
      </c>
    </row>
    <row r="22" spans="1:21" s="8" customFormat="1" ht="18" customHeight="1" x14ac:dyDescent="0.25">
      <c r="A22" s="11" t="s">
        <v>22</v>
      </c>
      <c r="B22" s="4" t="s">
        <v>31</v>
      </c>
      <c r="C22" s="4" t="s">
        <v>26</v>
      </c>
      <c r="D22" s="10" t="s">
        <v>6</v>
      </c>
      <c r="E22" s="19">
        <v>680000000</v>
      </c>
      <c r="F22" s="15">
        <v>1</v>
      </c>
      <c r="G22" s="14" t="s">
        <v>41</v>
      </c>
      <c r="H22" s="5" t="s">
        <v>2</v>
      </c>
      <c r="I22" s="5" t="s">
        <v>2</v>
      </c>
      <c r="J22" s="5" t="s">
        <v>2</v>
      </c>
      <c r="K22" s="5" t="s">
        <v>2</v>
      </c>
      <c r="L22" s="5" t="s">
        <v>2</v>
      </c>
      <c r="M22" s="5" t="s">
        <v>2</v>
      </c>
      <c r="N22" s="5" t="s">
        <v>2</v>
      </c>
      <c r="O22" s="5" t="s">
        <v>2</v>
      </c>
      <c r="P22" s="5" t="s">
        <v>2</v>
      </c>
      <c r="Q22" s="5" t="s">
        <v>2</v>
      </c>
      <c r="R22" s="5">
        <v>0</v>
      </c>
      <c r="S22" s="5">
        <v>0</v>
      </c>
      <c r="T22" s="5">
        <v>0</v>
      </c>
      <c r="U22" s="5">
        <v>0</v>
      </c>
    </row>
    <row r="23" spans="1:21" s="8" customFormat="1" ht="18" customHeight="1" x14ac:dyDescent="0.25">
      <c r="F23" s="17"/>
      <c r="G23" s="17"/>
    </row>
    <row r="24" spans="1:21" s="8" customFormat="1" ht="18" customHeight="1" x14ac:dyDescent="0.25">
      <c r="A24" s="12" t="s">
        <v>28</v>
      </c>
      <c r="B24" s="12"/>
      <c r="C24" s="12"/>
      <c r="F24" s="17"/>
      <c r="G24" s="17"/>
    </row>
    <row r="25" spans="1:21" s="8" customFormat="1" ht="18" customHeight="1" x14ac:dyDescent="0.25">
      <c r="A25" s="12" t="s">
        <v>7</v>
      </c>
      <c r="B25" s="12"/>
      <c r="C25" s="12"/>
    </row>
    <row r="26" spans="1:21" x14ac:dyDescent="0.2">
      <c r="A26" s="1" t="s">
        <v>42</v>
      </c>
    </row>
  </sheetData>
  <mergeCells count="1">
    <mergeCell ref="H3:U3"/>
  </mergeCells>
  <conditionalFormatting sqref="H5:U22">
    <cfRule type="cellIs" dxfId="2" priority="1" operator="equal">
      <formula>"0*"</formula>
    </cfRule>
    <cfRule type="cellIs" dxfId="1" priority="2" operator="between">
      <formula>1</formula>
      <formula>10</formula>
    </cfRule>
    <cfRule type="cellIs" dxfId="0" priority="3" operator="equal">
      <formula>0</formula>
    </cfRule>
  </conditionalFormatting>
  <pageMargins left="0.7" right="0.7" top="0.75" bottom="0.75" header="0.3" footer="0.3"/>
  <pageSetup paperSize="9" scale="39" orientation="landscape" horizontalDpi="4294967292" verticalDpi="0" r:id="rId1"/>
  <ignoredErrors>
    <ignoredError sqref="G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Card, Roderick (APHA)</dc:creator>
  <cp:lastModifiedBy>Card, Roderick (APHA)</cp:lastModifiedBy>
  <cp:lastPrinted>2017-07-15T12:49:59Z</cp:lastPrinted>
  <dcterms:created xsi:type="dcterms:W3CDTF">2017-02-08T13:09:19Z</dcterms:created>
  <dcterms:modified xsi:type="dcterms:W3CDTF">2018-02-01T14:27:45Z</dcterms:modified>
</cp:coreProperties>
</file>