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文档\转录组-文档\新建文件夹\提交\附件\"/>
    </mc:Choice>
  </mc:AlternateContent>
  <bookViews>
    <workbookView xWindow="0" yWindow="0" windowWidth="20490" windowHeight="7905"/>
  </bookViews>
  <sheets>
    <sheet name="Sheet1" sheetId="1" r:id="rId1"/>
    <sheet name="Sheet2" sheetId="4" r:id="rId2"/>
    <sheet name="Sheet6" sheetId="9" r:id="rId3"/>
    <sheet name="Sheet5" sheetId="8" r:id="rId4"/>
    <sheet name="Sheet4" sheetId="6" r:id="rId5"/>
    <sheet name="background" sheetId="7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4" l="1"/>
  <c r="K64" i="4"/>
  <c r="I62" i="4"/>
  <c r="K62" i="4"/>
  <c r="I61" i="4"/>
  <c r="K61" i="4"/>
  <c r="I60" i="4"/>
  <c r="K60" i="4"/>
  <c r="I59" i="4"/>
  <c r="K59" i="4"/>
  <c r="I58" i="4"/>
  <c r="K58" i="4"/>
  <c r="I57" i="4"/>
  <c r="K57" i="4"/>
  <c r="I56" i="4"/>
  <c r="K56" i="4"/>
  <c r="I55" i="4"/>
  <c r="K55" i="4"/>
  <c r="I54" i="4"/>
  <c r="K54" i="4"/>
  <c r="I53" i="4"/>
  <c r="K53" i="4"/>
  <c r="I51" i="4"/>
  <c r="K51" i="4"/>
  <c r="I48" i="4"/>
  <c r="K48" i="4"/>
  <c r="I47" i="4"/>
  <c r="K47" i="4"/>
  <c r="I46" i="4"/>
  <c r="K46" i="4"/>
  <c r="I35" i="4"/>
  <c r="K35" i="4"/>
  <c r="I36" i="4"/>
  <c r="K36" i="4"/>
  <c r="I37" i="4"/>
  <c r="K37" i="4"/>
  <c r="I38" i="4"/>
  <c r="K38" i="4"/>
  <c r="I39" i="4"/>
  <c r="K39" i="4"/>
  <c r="I40" i="4"/>
  <c r="K40" i="4"/>
  <c r="I41" i="4"/>
  <c r="K41" i="4"/>
  <c r="I42" i="4"/>
  <c r="K42" i="4"/>
  <c r="I43" i="4"/>
  <c r="K43" i="4"/>
  <c r="I34" i="4"/>
  <c r="K34" i="4"/>
  <c r="I30" i="4"/>
  <c r="K30" i="4"/>
  <c r="I31" i="4"/>
  <c r="K31" i="4"/>
  <c r="I29" i="4"/>
  <c r="K29" i="4"/>
  <c r="I27" i="4"/>
  <c r="K27" i="4"/>
  <c r="I26" i="4"/>
  <c r="K26" i="4"/>
  <c r="I14" i="4"/>
  <c r="K14" i="4"/>
  <c r="I15" i="4"/>
  <c r="K15" i="4"/>
  <c r="I16" i="4"/>
  <c r="K16" i="4"/>
  <c r="I13" i="4"/>
  <c r="K13" i="4"/>
  <c r="J31" i="4"/>
  <c r="J66" i="4"/>
  <c r="I66" i="4"/>
  <c r="J65" i="4"/>
  <c r="I65" i="4"/>
  <c r="J64" i="4"/>
  <c r="J63" i="4"/>
  <c r="I63" i="4"/>
  <c r="J62" i="4"/>
  <c r="J61" i="4"/>
  <c r="J60" i="4"/>
  <c r="J59" i="4"/>
  <c r="J58" i="4"/>
  <c r="J57" i="4"/>
  <c r="J56" i="4"/>
  <c r="J55" i="4"/>
  <c r="J54" i="4"/>
  <c r="J53" i="4"/>
  <c r="J52" i="4"/>
  <c r="I52" i="4"/>
  <c r="J51" i="4"/>
  <c r="J50" i="4"/>
  <c r="I50" i="4"/>
  <c r="J49" i="4"/>
  <c r="I49" i="4"/>
  <c r="J48" i="4"/>
  <c r="J47" i="4"/>
  <c r="J46" i="4"/>
  <c r="J45" i="4"/>
  <c r="I45" i="4"/>
  <c r="J44" i="4"/>
  <c r="I44" i="4"/>
  <c r="J43" i="4"/>
  <c r="J42" i="4"/>
  <c r="J41" i="4"/>
  <c r="J40" i="4"/>
  <c r="J39" i="4"/>
  <c r="J38" i="4"/>
  <c r="J37" i="4"/>
  <c r="J36" i="4"/>
  <c r="J35" i="4"/>
  <c r="J34" i="4"/>
  <c r="J32" i="4"/>
  <c r="I32" i="4"/>
  <c r="J30" i="4"/>
  <c r="J29" i="4"/>
  <c r="J26" i="4"/>
  <c r="J27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J18" i="4"/>
  <c r="I18" i="4"/>
  <c r="J15" i="4"/>
  <c r="J16" i="4"/>
  <c r="J13" i="4"/>
  <c r="J14" i="4"/>
  <c r="J12" i="4"/>
  <c r="J10" i="4"/>
  <c r="J11" i="4"/>
  <c r="I11" i="4"/>
  <c r="I12" i="4"/>
  <c r="I10" i="4"/>
  <c r="I5" i="4"/>
  <c r="J5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2" i="4"/>
</calcChain>
</file>

<file path=xl/sharedStrings.xml><?xml version="1.0" encoding="utf-8"?>
<sst xmlns="http://schemas.openxmlformats.org/spreadsheetml/2006/main" count="1643" uniqueCount="927">
  <si>
    <t>ref_gene_name</t>
  </si>
  <si>
    <t>MSTRG.8855</t>
  </si>
  <si>
    <t>-</t>
  </si>
  <si>
    <t>MSTRG.10361</t>
  </si>
  <si>
    <t>K11420/EHMT; euchromatic histone-lysine N-methyltransferase [EC:2.1.1.43]</t>
  </si>
  <si>
    <t>MSTRG.25576</t>
  </si>
  <si>
    <t>K00921/PIKFYVE; 1-phosphatidylinositol-3-phosphate 5-kinase [EC:2.7.1.150]</t>
  </si>
  <si>
    <t>MSTRG.29669</t>
  </si>
  <si>
    <t>Pavir.5KG036300</t>
  </si>
  <si>
    <t>K03504/POLD3; DNA polymerase delta subunit 3</t>
  </si>
  <si>
    <t>MSTRG.38328</t>
  </si>
  <si>
    <t>K00264/GLT1; glutamate synthase (NADPH/NADH) [EC:1.4.1.13 1.4.1.14]</t>
  </si>
  <si>
    <t>MSTRG.42990</t>
  </si>
  <si>
    <t>Pavir.6KG413000</t>
  </si>
  <si>
    <t>K04565/SOD1; superoxide dismutase, Cu-Zn family [EC:1.15.1.1]</t>
  </si>
  <si>
    <t>MSTRG.45143</t>
  </si>
  <si>
    <t>Pavir.6NG300000</t>
  </si>
  <si>
    <t>K17943/PUM; pumilio RNA-binding family</t>
  </si>
  <si>
    <t>MSTRG.53078</t>
  </si>
  <si>
    <t>K13917/RNGTT; mRNA-capping enzyme [EC:2.7.7.50 3.6.1.-]</t>
  </si>
  <si>
    <t>MSTRG.59586</t>
  </si>
  <si>
    <t>MSTRG.1072</t>
  </si>
  <si>
    <t>Pavir.1KG177300</t>
  </si>
  <si>
    <t>K00430/E1.11.1.7; peroxidase [EC:1.11.1.7]</t>
  </si>
  <si>
    <t>MSTRG.2418</t>
  </si>
  <si>
    <t>Pavir.1KG333000</t>
  </si>
  <si>
    <t>K05016/CLCN7; chloride channel 7</t>
  </si>
  <si>
    <t>MSTRG.4698</t>
  </si>
  <si>
    <t>K01537/E3.6.3.8; Ca2+-transporting ATPase [EC:3.6.3.8]</t>
  </si>
  <si>
    <t>MSTRG.5198</t>
  </si>
  <si>
    <t>Pavir.1NG141000</t>
  </si>
  <si>
    <t>MSTRG.6353</t>
  </si>
  <si>
    <t>Pavir.1NG301000</t>
  </si>
  <si>
    <t>K08472/MLO; mlo protein</t>
  </si>
  <si>
    <t>MSTRG.6837</t>
  </si>
  <si>
    <t>Pavir.1NG366500</t>
  </si>
  <si>
    <t>K17782/MIA40; mitochondrial intermembrane space import and assembly protein 40</t>
  </si>
  <si>
    <t>MSTRG.7966</t>
  </si>
  <si>
    <t>Pavir.1NG503300</t>
  </si>
  <si>
    <t>K07964/HPSE; heparanase [EC:3.2.1.166]</t>
  </si>
  <si>
    <t>MSTRG.8171</t>
  </si>
  <si>
    <t>Pavir.1NG562500</t>
  </si>
  <si>
    <t>K15397/KCS; 3-ketoacyl-CoA synthase [EC:2.3.1.199]</t>
  </si>
  <si>
    <t>MSTRG.8517</t>
  </si>
  <si>
    <t>Pavir.2KG030200</t>
  </si>
  <si>
    <t>K08081/TR1; tropinone reductase I [EC:1.1.1.206]</t>
  </si>
  <si>
    <t>MSTRG.8518</t>
  </si>
  <si>
    <t>Pavir.2KG030700</t>
  </si>
  <si>
    <t>MSTRG.8519</t>
  </si>
  <si>
    <t>K00660/CHS; chalcone synthase [EC:2.3.1.74]</t>
  </si>
  <si>
    <t>Pavir.2KG032100</t>
  </si>
  <si>
    <t>MSTRG.8958</t>
  </si>
  <si>
    <t>Pavir.2KG093900</t>
  </si>
  <si>
    <t>MSTRG.9518</t>
  </si>
  <si>
    <t>MSTRG.11483</t>
  </si>
  <si>
    <t>Pavir.2KG448300</t>
  </si>
  <si>
    <t>K08900/BCS1; mitochondrial chaperone BCS1</t>
  </si>
  <si>
    <t>MSTRG.12486</t>
  </si>
  <si>
    <t>MSTRG.13233</t>
  </si>
  <si>
    <t>Pavir.2NG098000</t>
  </si>
  <si>
    <t>K00799/GST; glutathione S-transferase [EC:2.5.1.18]</t>
  </si>
  <si>
    <t>MSTRG.14730</t>
  </si>
  <si>
    <t>Pavir.2NG312700</t>
  </si>
  <si>
    <t>K02183/CALM; calmodulin</t>
  </si>
  <si>
    <t>MSTRG.15181</t>
  </si>
  <si>
    <t>Pavir.2NG369000</t>
  </si>
  <si>
    <t>K09419/HSFF; heat shock transcription factor, other eukaryote</t>
  </si>
  <si>
    <t>MSTRG.15397</t>
  </si>
  <si>
    <t>Pavir.2NG374900</t>
  </si>
  <si>
    <t>K01188/E3.2.1.21; beta-glucosidase [EC:3.2.1.21]</t>
  </si>
  <si>
    <t>MSTRG.16127</t>
  </si>
  <si>
    <t>Pavir.2NG493200</t>
  </si>
  <si>
    <t>K01426/E3.5.1.4; amidase [EC:3.5.1.4]</t>
  </si>
  <si>
    <t>MSTRG.16830</t>
  </si>
  <si>
    <t>Pavir.2NG586800</t>
  </si>
  <si>
    <t>K13464/JAZ; jasmonate ZIM domain-containing protein</t>
  </si>
  <si>
    <t>MSTRG.17060</t>
  </si>
  <si>
    <t>Pavir.2NG648600</t>
  </si>
  <si>
    <t>MSTRG.17622</t>
  </si>
  <si>
    <t>Pavir.3KG034600</t>
  </si>
  <si>
    <t>K17338/REEP1_2_3_4; receptor expression-enhancing protein 1/2/3/4</t>
  </si>
  <si>
    <t>MSTRG.18365</t>
  </si>
  <si>
    <t>Pavir.3KG131500</t>
  </si>
  <si>
    <t>MSTRG.18505</t>
  </si>
  <si>
    <t>Pavir.3KG149600</t>
  </si>
  <si>
    <t>MSTRG.21748</t>
  </si>
  <si>
    <t>Pavir.3NG008800</t>
  </si>
  <si>
    <t>K13448/CML; calcium-binding protein CML</t>
  </si>
  <si>
    <t>MSTRG.21760</t>
  </si>
  <si>
    <t>MSTRG.22959</t>
  </si>
  <si>
    <t>Pavir.3NG181400</t>
  </si>
  <si>
    <t>MSTRG.23894</t>
  </si>
  <si>
    <t>Pavir.3NG262100</t>
  </si>
  <si>
    <t>K22390/ACP7; acid phosphatase type 7</t>
  </si>
  <si>
    <t>MSTRG.23917</t>
  </si>
  <si>
    <t>Pavir.3NG328700</t>
  </si>
  <si>
    <t>K14488/SAUR; SAUR family protein</t>
  </si>
  <si>
    <t>MSTRG.24834</t>
  </si>
  <si>
    <t>K09680/coaW; type II pantothenate kinase [EC:2.7.1.33]</t>
  </si>
  <si>
    <t>MSTRG.24963</t>
  </si>
  <si>
    <t>K09874/NIP; aquaporin NIP</t>
  </si>
  <si>
    <t>MSTRG.25663</t>
  </si>
  <si>
    <t>Pavir.4KG240800</t>
  </si>
  <si>
    <t>MSTRG.25901</t>
  </si>
  <si>
    <t>Pavir.4KG277000</t>
  </si>
  <si>
    <t>K14709/SLC39A1_2_3; solute carrier family 39 (zinc transporter), member 1/2/3</t>
  </si>
  <si>
    <t>MSTRG.26547</t>
  </si>
  <si>
    <t>Pavir.4KG360500</t>
  </si>
  <si>
    <t>K19045/BB; E3 ubiquitin-protein ligase BIG BROTHER and related proteins [EC:2.3.2.27]</t>
  </si>
  <si>
    <t>MSTRG.26615</t>
  </si>
  <si>
    <t>Pavir.4KG369800</t>
  </si>
  <si>
    <t>MSTRG.26834</t>
  </si>
  <si>
    <t>Pavir.4KG383500</t>
  </si>
  <si>
    <t>MSTRG.29127</t>
  </si>
  <si>
    <t>Pavir.4NG314600</t>
  </si>
  <si>
    <t>MSTRG.29304</t>
  </si>
  <si>
    <t>Pavir.4NG335800</t>
  </si>
  <si>
    <t>K07195/EXOC7; exocyst complex component 7</t>
  </si>
  <si>
    <t>MSTRG.29362</t>
  </si>
  <si>
    <t>Pavir.4NG342000</t>
  </si>
  <si>
    <t>MSTRG.31353</t>
  </si>
  <si>
    <t>Pavir.5KG262400</t>
  </si>
  <si>
    <t>MSTRG.32598</t>
  </si>
  <si>
    <t>Pavir.5KG447000</t>
  </si>
  <si>
    <t>K01183/E3.2.1.14; chitinase [EC:3.2.1.14]</t>
  </si>
  <si>
    <t>MSTRG.32958</t>
  </si>
  <si>
    <t>Pavir.5KG500300</t>
  </si>
  <si>
    <t>MSTRG.34607</t>
  </si>
  <si>
    <t>Pavir.5KG693300</t>
  </si>
  <si>
    <t>K19882/NOTUM; O-palmitoleoyl-L-serine hydrolase [EC:3.1.1.98]</t>
  </si>
  <si>
    <t>MSTRG.35624</t>
  </si>
  <si>
    <t>Pavir.5NG047700</t>
  </si>
  <si>
    <t>K00279/CKX; cytokinin dehydrogenase [EC:1.5.99.12]</t>
  </si>
  <si>
    <t>MSTRG.38376</t>
  </si>
  <si>
    <t>Pavir.5NG422800</t>
  </si>
  <si>
    <t>K18693/DPP1; diacylglycerol diphosphate phosphatase / phosphatidate phosphatase [EC:3.1.3.81 3.1.3.4]</t>
  </si>
  <si>
    <t>MSTRG.38499</t>
  </si>
  <si>
    <t>K15918/GLYK; D-glycerate 3-kinase [EC:2.7.1.31]</t>
  </si>
  <si>
    <t>MSTRG.38525</t>
  </si>
  <si>
    <t>Pavir.5NG458800</t>
  </si>
  <si>
    <t>MSTRG.39421</t>
  </si>
  <si>
    <t>Pavir.5NG562700</t>
  </si>
  <si>
    <t>MSTRG.39629</t>
  </si>
  <si>
    <t>K17471/SULTR3; sulfate transporter 3</t>
  </si>
  <si>
    <t>Pavir.5NG589300</t>
  </si>
  <si>
    <t>MSTRG.40449</t>
  </si>
  <si>
    <t>Pavir.6KG049900</t>
  </si>
  <si>
    <t>K08770/UBC; ubiquitin C</t>
  </si>
  <si>
    <t>MSTRG.41824</t>
  </si>
  <si>
    <t>Pavir.6KG256400</t>
  </si>
  <si>
    <t>K09422/MYBP; transcription factor MYB, plant</t>
  </si>
  <si>
    <t>MSTRG.47642</t>
  </si>
  <si>
    <t>Pavir.7KG284900</t>
  </si>
  <si>
    <t>K13495/CISZOG; cis-zeatin O-glucosyltransferase [EC:2.4.1.215]</t>
  </si>
  <si>
    <t>MSTRG.47643</t>
  </si>
  <si>
    <t>Pavir.7KG285000</t>
  </si>
  <si>
    <t>MSTRG.48663</t>
  </si>
  <si>
    <t>Pavir.7KG369900</t>
  </si>
  <si>
    <t>K01785/galM; aldose 1-epimerase [EC:5.1.3.3]</t>
  </si>
  <si>
    <t>MSTRG.48922</t>
  </si>
  <si>
    <t>Pavir.7NG020900</t>
  </si>
  <si>
    <t>K16904/DCTPP1; dCTP diphosphatase [EC:3.6.1.12]</t>
  </si>
  <si>
    <t>MSTRG.49209</t>
  </si>
  <si>
    <t>K04508/TBL1; transducin (beta)-like 1</t>
  </si>
  <si>
    <t>MSTRG.49836</t>
  </si>
  <si>
    <t>K03549/kup; KUP system potassium uptake protein</t>
  </si>
  <si>
    <t>MSTRG.50289</t>
  </si>
  <si>
    <t>Pavir.7NG180400</t>
  </si>
  <si>
    <t>K18592/GGT1_5; gamma-glutamyltranspeptidase / glutathione hydrolase / leukotriene-C4 hydrolase [EC:2.3.2.2 3.4.19.13 3.4.19.14]</t>
  </si>
  <si>
    <t>MSTRG.50673</t>
  </si>
  <si>
    <t>K00759/APRT; adenine phosphoribosyltransferase [EC:2.4.2.7]</t>
  </si>
  <si>
    <t>MSTRG.50745</t>
  </si>
  <si>
    <t>K03320/amt; ammonium transporter, Amt family</t>
  </si>
  <si>
    <t>MSTRG.50941</t>
  </si>
  <si>
    <t>Pavir.7NG342400</t>
  </si>
  <si>
    <t>K01369/LGMN; legumain [EC:3.4.22.34]</t>
  </si>
  <si>
    <t>MSTRG.51213</t>
  </si>
  <si>
    <t>Pavir.7NG301900</t>
  </si>
  <si>
    <t>K20772/ACS1_2_6; 1-aminocyclopropane-1-carboxylate synthase 1/2/6 [EC:4.4.1.14]</t>
  </si>
  <si>
    <t>MSTRG.51940</t>
  </si>
  <si>
    <t>Pavir.7NG427600</t>
  </si>
  <si>
    <t>K13065/E2.3.1.133; shikimate O-hydroxycinnamoyltransferase [EC:2.3.1.133]</t>
  </si>
  <si>
    <t>MSTRG.53114</t>
  </si>
  <si>
    <t>K11968/ARIH1; ariadne-1 [EC:2.3.2.31]</t>
  </si>
  <si>
    <t>MSTRG.53736</t>
  </si>
  <si>
    <t>Pavir.8KG270100</t>
  </si>
  <si>
    <t>K13457/RPM1; disease resistance protein RPM1</t>
  </si>
  <si>
    <t>MSTRG.53886</t>
  </si>
  <si>
    <t>Pavir.8KG291700</t>
  </si>
  <si>
    <t>MSTRG.54001</t>
  </si>
  <si>
    <t>Pavir.8KG313000</t>
  </si>
  <si>
    <t>MSTRG.54746</t>
  </si>
  <si>
    <t>Pavir.8NG026900</t>
  </si>
  <si>
    <t>MSTRG.55295</t>
  </si>
  <si>
    <t>MSTRG.55296</t>
  </si>
  <si>
    <t>MSTRG.56036</t>
  </si>
  <si>
    <t>Pavir.8NG119800</t>
  </si>
  <si>
    <t>K07766/E3.6.1.52; diphosphoinositol-polyphosphate diphosphatase [EC:3.6.1.52]</t>
  </si>
  <si>
    <t>MSTRG.56250</t>
  </si>
  <si>
    <t>Pavir.8NG276800</t>
  </si>
  <si>
    <t>MSTRG.56880</t>
  </si>
  <si>
    <t>Pavir.9KG002000</t>
  </si>
  <si>
    <t>MSTRG.57435</t>
  </si>
  <si>
    <t>Pavir.9KG108500</t>
  </si>
  <si>
    <t>K01126/E3.1.4.46; glycerophosphoryl diester phosphodiesterase [EC:3.1.4.46]</t>
  </si>
  <si>
    <t>MSTRG.57762</t>
  </si>
  <si>
    <t>Pavir.9KG150800</t>
  </si>
  <si>
    <t>K07407/E3.2.1.22B; alpha-galactosidase [EC:3.2.1.22]</t>
  </si>
  <si>
    <t>MSTRG.57825</t>
  </si>
  <si>
    <t>K06950/uncharacterized protein</t>
  </si>
  <si>
    <t>MSTRG.57952</t>
  </si>
  <si>
    <t>K12192/CHMP2B; charged multivesicular body protein 2B</t>
  </si>
  <si>
    <t>MSTRG.58502</t>
  </si>
  <si>
    <t>Pavir.9KG267400</t>
  </si>
  <si>
    <t>MSTRG.60357</t>
  </si>
  <si>
    <t>Pavir.9KG489600</t>
  </si>
  <si>
    <t>K03283/HSPA1s; heat shock 70kDa protein 1/2/6/8</t>
  </si>
  <si>
    <t>MSTRG.60977</t>
  </si>
  <si>
    <t>K10206/E2.6.1.83; LL-diaminopimelate aminotransferase [EC:2.6.1.83]</t>
  </si>
  <si>
    <t>Pavir.9KG641000</t>
  </si>
  <si>
    <t>MSTRG.61817</t>
  </si>
  <si>
    <t>Pavir.9NG018300</t>
  </si>
  <si>
    <t>MSTRG.63047</t>
  </si>
  <si>
    <t>Pavir.9NG170200</t>
  </si>
  <si>
    <t>K14508/NPR1; regulatory protein NPR1</t>
  </si>
  <si>
    <t>MSTRG.63462</t>
  </si>
  <si>
    <t>Pavir.9NG227400</t>
  </si>
  <si>
    <t>MSTRG.63955</t>
  </si>
  <si>
    <t>Pavir.9NG296000</t>
  </si>
  <si>
    <t>K07192/FLOT; flotillin</t>
  </si>
  <si>
    <t>MSTRG.64587</t>
  </si>
  <si>
    <t>Pavir.9NG388500</t>
  </si>
  <si>
    <t>MSTRG.64943</t>
  </si>
  <si>
    <t>Pavir.9NG441600</t>
  </si>
  <si>
    <t>MSTRG.65682</t>
  </si>
  <si>
    <t>Pavir.9NG552000</t>
  </si>
  <si>
    <t>MSTRG.66546</t>
  </si>
  <si>
    <t>Pavir.9NG570600</t>
  </si>
  <si>
    <t>MSTRG.66835</t>
  </si>
  <si>
    <t>Pavir.9NG622800</t>
  </si>
  <si>
    <t>MSTRG.68965</t>
  </si>
  <si>
    <t>Pavir.J134100</t>
  </si>
  <si>
    <t>MSTRG.69844</t>
  </si>
  <si>
    <t>Pavir.J235800</t>
  </si>
  <si>
    <t>MSTRG.70403</t>
  </si>
  <si>
    <t>Pavir.J294000</t>
  </si>
  <si>
    <t>K05387/GRIP; glutamate receptor, ionotropic, plant</t>
  </si>
  <si>
    <t>MSTRG.71425</t>
  </si>
  <si>
    <t>Pavir.J396500</t>
  </si>
  <si>
    <t>MSTRG.72247</t>
  </si>
  <si>
    <t>Pavir.J496300</t>
  </si>
  <si>
    <t>MSTRG.72375</t>
  </si>
  <si>
    <t>Pavir.J512900</t>
  </si>
  <si>
    <t>MSTRG.74285</t>
  </si>
  <si>
    <t>Pavir.J748400</t>
  </si>
  <si>
    <t>ko00250</t>
  </si>
  <si>
    <t>ko00910</t>
  </si>
  <si>
    <t>ko00908</t>
  </si>
  <si>
    <t>ko00940</t>
  </si>
  <si>
    <t>ko00941</t>
  </si>
  <si>
    <t>ko04712</t>
  </si>
  <si>
    <t>ko00230</t>
  </si>
  <si>
    <t>ko00480</t>
  </si>
  <si>
    <t>ko00983</t>
  </si>
  <si>
    <t>ko00980</t>
  </si>
  <si>
    <t>ko00982</t>
  </si>
  <si>
    <t>ko04070</t>
  </si>
  <si>
    <t>ko04810</t>
  </si>
  <si>
    <t>ko00562</t>
  </si>
  <si>
    <t>ko00564</t>
  </si>
  <si>
    <t>ko00520</t>
  </si>
  <si>
    <t>ko00500</t>
  </si>
  <si>
    <t>ko00460</t>
  </si>
  <si>
    <t>ko00330</t>
  </si>
  <si>
    <t>ko00360</t>
  </si>
  <si>
    <t>ko00380</t>
  </si>
  <si>
    <t>ko00627</t>
  </si>
  <si>
    <t>ko00643</t>
  </si>
  <si>
    <t>ko00052</t>
  </si>
  <si>
    <t>ko00010</t>
  </si>
  <si>
    <t>ko00030</t>
  </si>
  <si>
    <t>ko00521</t>
  </si>
  <si>
    <t>ko04016</t>
  </si>
  <si>
    <t>ko04626</t>
  </si>
  <si>
    <t>ko04020</t>
  </si>
  <si>
    <t>ko04114</t>
  </si>
  <si>
    <t>ko04015</t>
  </si>
  <si>
    <t>ko04022</t>
  </si>
  <si>
    <t>ko04371</t>
  </si>
  <si>
    <t>ko04024</t>
  </si>
  <si>
    <t>ko04218</t>
  </si>
  <si>
    <t>ko04014</t>
  </si>
  <si>
    <t>ko04141</t>
  </si>
  <si>
    <t>ko03040</t>
  </si>
  <si>
    <t>ko04010</t>
  </si>
  <si>
    <t>ko00240</t>
  </si>
  <si>
    <t>ko03410</t>
  </si>
  <si>
    <t>ko03440</t>
  </si>
  <si>
    <t>ko03420</t>
  </si>
  <si>
    <t>ko03030</t>
  </si>
  <si>
    <t>ko03430</t>
  </si>
  <si>
    <t>ko04310</t>
  </si>
  <si>
    <t>ko00561</t>
  </si>
  <si>
    <t>ko00603</t>
  </si>
  <si>
    <t>ko00600</t>
  </si>
  <si>
    <t>ko00531</t>
  </si>
  <si>
    <t>ko00960</t>
  </si>
  <si>
    <t>ko00770</t>
  </si>
  <si>
    <t>ko00300</t>
  </si>
  <si>
    <t>ko00310</t>
  </si>
  <si>
    <t>ko04217</t>
  </si>
  <si>
    <t>ko00945</t>
  </si>
  <si>
    <t>ko04075</t>
  </si>
  <si>
    <t>ko03015</t>
  </si>
  <si>
    <t>ko00062</t>
  </si>
  <si>
    <t>ko00630</t>
  </si>
  <si>
    <t>ko00260</t>
  </si>
  <si>
    <t>ko00590</t>
  </si>
  <si>
    <t>ko00430</t>
  </si>
  <si>
    <t>ko00270</t>
  </si>
  <si>
    <t>ko04016, ko04075</t>
  </si>
  <si>
    <t>Pathway</t>
    <phoneticPr fontId="3" type="noConversion"/>
  </si>
  <si>
    <t>Plant hormone signal transduction</t>
  </si>
  <si>
    <t>MAPK signaling pathway - plant</t>
  </si>
  <si>
    <t>Plant-pathogen interaction</t>
  </si>
  <si>
    <t>Purine metabolism</t>
  </si>
  <si>
    <t>Phenylpropanoid biosynthesis</t>
  </si>
  <si>
    <t>Glycerolipid metabolism</t>
  </si>
  <si>
    <t>Galactose metabolism</t>
  </si>
  <si>
    <t>Glutathione metabolism</t>
  </si>
  <si>
    <t>Phosphatidylinositol signaling system</t>
  </si>
  <si>
    <t>Wnt signaling pathway</t>
  </si>
  <si>
    <t>Zeatin biosynthesis</t>
  </si>
  <si>
    <t>Starch and sucrose metabolism</t>
  </si>
  <si>
    <t>Cyanoamino acid metabolism</t>
  </si>
  <si>
    <t>Pyrimidine metabolism</t>
  </si>
  <si>
    <t>Flavonoid biosynthesis</t>
  </si>
  <si>
    <t>Amino sugar and nucleotide sugar metabolism</t>
  </si>
  <si>
    <t>Glycerophospholipid metabolism</t>
  </si>
  <si>
    <t>Glycolysis / Gluconeogenesis</t>
  </si>
  <si>
    <t>Fatty acid elongation</t>
  </si>
  <si>
    <t>Arachidonic acid metabolism</t>
  </si>
  <si>
    <t>Base excision repair</t>
  </si>
  <si>
    <t>Calcium signaling pathway</t>
  </si>
  <si>
    <t>Arginine and proline metabolism</t>
  </si>
  <si>
    <t>Lysine degradation</t>
  </si>
  <si>
    <t>Regulation of actin cytoskeleton</t>
  </si>
  <si>
    <t>Oocyte meiosis</t>
  </si>
  <si>
    <t>Glycosphingolipid biosynthesis - globo and isoglobo series</t>
  </si>
  <si>
    <t>Lysine biosynthesis</t>
  </si>
  <si>
    <t>Protein processing in endoplasmic reticulum</t>
  </si>
  <si>
    <t>Taurine and hypotaurine metabolism</t>
  </si>
  <si>
    <t>Tropane, piperidine and pyridine alkaloid biosynthesis</t>
  </si>
  <si>
    <t>Rap1 signaling pathway</t>
  </si>
  <si>
    <t>cGMP-PKG signaling pathway</t>
  </si>
  <si>
    <t>Apelin signaling pathway</t>
  </si>
  <si>
    <t>Inositol phosphate metabolism</t>
  </si>
  <si>
    <t>Phenylalanine metabolism</t>
  </si>
  <si>
    <t>cAMP signaling pathway</t>
  </si>
  <si>
    <t>Tryptophan metabolism</t>
  </si>
  <si>
    <t>Aminobenzoate degradation</t>
  </si>
  <si>
    <t>Drug metabolism - other enzymes</t>
  </si>
  <si>
    <t>Homologous recombination</t>
  </si>
  <si>
    <t>Pentose phosphate pathway</t>
  </si>
  <si>
    <t>Alanine, aspartate and glutamate metabolism</t>
  </si>
  <si>
    <t>Nucleotide excision repair</t>
  </si>
  <si>
    <t>Pantothenate and CoA biosynthesis</t>
  </si>
  <si>
    <t>Nitrogen metabolism</t>
  </si>
  <si>
    <t>DNA replication</t>
  </si>
  <si>
    <t>Cysteine and methionine metabolism</t>
  </si>
  <si>
    <t>Glyoxylate and dicarboxylate metabolism</t>
  </si>
  <si>
    <t>Cellular senescence</t>
  </si>
  <si>
    <t>mRNA surveillance pathway</t>
  </si>
  <si>
    <t>Metabolism of xenobiotics by cytochrome P450</t>
  </si>
  <si>
    <t>Stilbenoid, diarylheptanoid and gingerol biosynthesis</t>
  </si>
  <si>
    <t>Spliceosome</t>
  </si>
  <si>
    <t>Glycine, serine and threonine metabolism</t>
  </si>
  <si>
    <t>Glycosaminoglycan degradation</t>
  </si>
  <si>
    <t>Ras signaling pathway</t>
  </si>
  <si>
    <t>Mismatch repair</t>
  </si>
  <si>
    <t>Streptomycin biosynthesis</t>
  </si>
  <si>
    <t>Sphingolipid metabolism</t>
  </si>
  <si>
    <t>Necroptosis</t>
  </si>
  <si>
    <t>Styrene degradation</t>
  </si>
  <si>
    <t>Drug metabolism - cytochrome P450</t>
  </si>
  <si>
    <t>Circadian rhythm - plant</t>
  </si>
  <si>
    <t>MAPK signaling pathway</t>
  </si>
  <si>
    <t>Pavir.2KG175300</t>
    <phoneticPr fontId="3" type="noConversion"/>
  </si>
  <si>
    <t>K14489/AHK2_3_4; arabidopsis histidine kinase 2/3/4 (cytokinin receptor) [EC:2.7.13.3]</t>
    <phoneticPr fontId="3" type="noConversion"/>
  </si>
  <si>
    <t>K14492/ARR-A; two-component response regulator ARR-A family</t>
    <phoneticPr fontId="3" type="noConversion"/>
  </si>
  <si>
    <t>K13464/JAZ; jasmonate ZIM domain-containing protein</t>
    <phoneticPr fontId="3" type="noConversion"/>
  </si>
  <si>
    <t>K14516/ERF1; ethylene-responsive transcription factor 1</t>
    <phoneticPr fontId="3" type="noConversion"/>
  </si>
  <si>
    <t>K14498/SNRK2; serine/threonine-protein kinase SRK2 [EC:2.7.11.1]</t>
    <phoneticPr fontId="3" type="noConversion"/>
  </si>
  <si>
    <t>Pavir.3NG010100</t>
    <phoneticPr fontId="3" type="noConversion"/>
  </si>
  <si>
    <t>Pavir.9KG401100</t>
    <phoneticPr fontId="3" type="noConversion"/>
  </si>
  <si>
    <t>KEGG</t>
    <phoneticPr fontId="3" type="noConversion"/>
  </si>
  <si>
    <t>ko00010, ko00030, ko00052, ko00230, ko00500, ko00520, ko00521</t>
  </si>
  <si>
    <t>ko00562, ko04070, ko04810</t>
  </si>
  <si>
    <t>ko00230, ko00240, ko03030, ko03410, ko03420, ko03430, ko03440</t>
  </si>
  <si>
    <t>ko00250, ko00910</t>
  </si>
  <si>
    <t>ko00941, ko04712</t>
  </si>
  <si>
    <t>ko00480, ko00980, ko00982, ko00983</t>
  </si>
  <si>
    <t>ko04014, ko04015, ko04016, ko04020, ko04022, ko04024, ko04070, ko04114, ko04218, ko04371, ko04626</t>
  </si>
  <si>
    <t>ko00460, ko00500, ko00940</t>
  </si>
  <si>
    <t>ko00330, ko00360, ko00380, ko00627, ko00643</t>
  </si>
  <si>
    <t>ko00561, ko00564</t>
  </si>
  <si>
    <t>ko00260, ko00561, ko00630</t>
  </si>
  <si>
    <t>ko00010, ko00052</t>
  </si>
  <si>
    <t>ko00430, ko00460, ko00480, ko00590</t>
  </si>
  <si>
    <t>ko00270, ko04016</t>
  </si>
  <si>
    <t>ko00940, ko00941, ko00945</t>
  </si>
  <si>
    <t>ko00052, ko00561, ko00600, ko00603</t>
  </si>
  <si>
    <t>ko03040, ko04010, ko04141</t>
  </si>
  <si>
    <t>regulation</t>
    <phoneticPr fontId="3" type="noConversion"/>
  </si>
  <si>
    <t>down</t>
  </si>
  <si>
    <t>up</t>
  </si>
  <si>
    <t>Table S4 kegg pathways involved in switchgrass flower reversion</t>
    <phoneticPr fontId="3" type="noConversion"/>
  </si>
  <si>
    <t>Input number</t>
  </si>
  <si>
    <t>Background number</t>
  </si>
  <si>
    <t>P-Value</t>
  </si>
  <si>
    <t>Corrected P-Value</t>
  </si>
  <si>
    <t>Biosynthesis of secondary metabolites</t>
  </si>
  <si>
    <t>Metabolic pathways</t>
  </si>
  <si>
    <t>Glycosphingolipid biosynthesis - globo series</t>
  </si>
  <si>
    <t>Limonene and pinene degradation</t>
  </si>
  <si>
    <t>Sesquiterpenoid and triterpenoid biosynthesis</t>
  </si>
  <si>
    <t>Endocytosis</t>
  </si>
  <si>
    <t>Phagosome</t>
  </si>
  <si>
    <t>Peroxisome</t>
  </si>
  <si>
    <t>Biosynthesis of amino acids</t>
  </si>
  <si>
    <t>Carbon metabolism</t>
  </si>
  <si>
    <t>Zeatin biosynthesis</t>
    <phoneticPr fontId="3" type="noConversion"/>
  </si>
  <si>
    <t>Flavonoid biosynthesis</t>
    <phoneticPr fontId="3" type="noConversion"/>
  </si>
  <si>
    <t>#Term</t>
    <phoneticPr fontId="3" type="noConversion"/>
  </si>
  <si>
    <t>Term</t>
  </si>
  <si>
    <t>KO</t>
    <phoneticPr fontId="3" type="noConversion"/>
  </si>
  <si>
    <t>Count</t>
    <phoneticPr fontId="3" type="noConversion"/>
  </si>
  <si>
    <t>gene_id</t>
    <phoneticPr fontId="3" type="noConversion"/>
  </si>
  <si>
    <t>K01835/pgm; phosphoglucomutase [EC:5.4.2.2]</t>
    <phoneticPr fontId="3" type="noConversion"/>
  </si>
  <si>
    <t>K08867/WNK; WNK lysine deficient protein kinase [EC:2.7.11.1]</t>
    <phoneticPr fontId="3" type="noConversion"/>
  </si>
  <si>
    <t>K13448/CML; calcium-binding protein CML</t>
    <phoneticPr fontId="3" type="noConversion"/>
  </si>
  <si>
    <t>ko00941, ko04712</t>
    <phoneticPr fontId="3" type="noConversion"/>
  </si>
  <si>
    <t>ko01100</t>
  </si>
  <si>
    <t>ko01110</t>
  </si>
  <si>
    <t>ko01130</t>
  </si>
  <si>
    <t>ko01120</t>
  </si>
  <si>
    <t>ko03010</t>
  </si>
  <si>
    <t>ko01200</t>
  </si>
  <si>
    <t>ko01230</t>
  </si>
  <si>
    <t>ko05200</t>
  </si>
  <si>
    <t>ko03013</t>
  </si>
  <si>
    <t>ko04144</t>
  </si>
  <si>
    <t>ko04714</t>
  </si>
  <si>
    <t>ko05170</t>
  </si>
  <si>
    <t>ko05165</t>
  </si>
  <si>
    <t>ko00190</t>
  </si>
  <si>
    <t>ko05203</t>
  </si>
  <si>
    <t>ko05152</t>
  </si>
  <si>
    <t>ko05016</t>
  </si>
  <si>
    <t>ko04120</t>
  </si>
  <si>
    <t>ko05010</t>
  </si>
  <si>
    <t>ko05169</t>
  </si>
  <si>
    <t>ko05418</t>
  </si>
  <si>
    <t>ko04110</t>
  </si>
  <si>
    <t>ko03018</t>
  </si>
  <si>
    <t>ko05225</t>
  </si>
  <si>
    <t>ko04151</t>
  </si>
  <si>
    <t>ko04722</t>
  </si>
  <si>
    <t>ko04152</t>
  </si>
  <si>
    <t>ko04910</t>
  </si>
  <si>
    <t>ko05034</t>
  </si>
  <si>
    <t>ko05012</t>
  </si>
  <si>
    <t>ko05145</t>
  </si>
  <si>
    <t>ko01524</t>
  </si>
  <si>
    <t>ko04932</t>
  </si>
  <si>
    <t>ko04140</t>
  </si>
  <si>
    <t>ko05166</t>
  </si>
  <si>
    <t>ko04111</t>
  </si>
  <si>
    <t>ko04071</t>
  </si>
  <si>
    <t>ko05168</t>
  </si>
  <si>
    <t>ko05164</t>
  </si>
  <si>
    <t>ko04150</t>
  </si>
  <si>
    <t>ko04341</t>
  </si>
  <si>
    <t>ko05167</t>
  </si>
  <si>
    <t>ko03008</t>
  </si>
  <si>
    <t>ko00620</t>
  </si>
  <si>
    <t>ko04145</t>
  </si>
  <si>
    <t>ko05133</t>
  </si>
  <si>
    <t>ko04922</t>
  </si>
  <si>
    <t>ko04146</t>
  </si>
  <si>
    <t>ko04068</t>
  </si>
  <si>
    <t>ko05162</t>
  </si>
  <si>
    <t>ko04921</t>
  </si>
  <si>
    <t>ko04621</t>
  </si>
  <si>
    <t>ko05231</t>
  </si>
  <si>
    <t>ko05142</t>
  </si>
  <si>
    <t>ko04666</t>
  </si>
  <si>
    <t>ko04013</t>
  </si>
  <si>
    <t>ko04142</t>
  </si>
  <si>
    <t>ko05163</t>
  </si>
  <si>
    <t>ko01212</t>
  </si>
  <si>
    <t>ko04340</t>
  </si>
  <si>
    <t>ko04620</t>
  </si>
  <si>
    <t>ko04113</t>
  </si>
  <si>
    <t>ko00710</t>
  </si>
  <si>
    <t>ko04072</t>
  </si>
  <si>
    <t>ko05230</t>
  </si>
  <si>
    <t>ko05204</t>
  </si>
  <si>
    <t>ko04261</t>
  </si>
  <si>
    <t>ko04138</t>
  </si>
  <si>
    <t>ko03050</t>
  </si>
  <si>
    <t>ko00195</t>
  </si>
  <si>
    <t>ko04530</t>
  </si>
  <si>
    <t>ko04066</t>
  </si>
  <si>
    <t>ko04914</t>
  </si>
  <si>
    <t>ko05206</t>
  </si>
  <si>
    <t>ko04721</t>
  </si>
  <si>
    <t>ko04211</t>
  </si>
  <si>
    <t>ko00051</t>
  </si>
  <si>
    <t>ko04624</t>
  </si>
  <si>
    <t>ko04919</t>
  </si>
  <si>
    <t>ko04723</t>
  </si>
  <si>
    <t>ko05226</t>
  </si>
  <si>
    <t>ko00900</t>
  </si>
  <si>
    <t>ko00680</t>
  </si>
  <si>
    <t>ko04720</t>
  </si>
  <si>
    <t>ko05140</t>
  </si>
  <si>
    <t>ko05134</t>
  </si>
  <si>
    <t>ko04728</t>
  </si>
  <si>
    <t>ko03460</t>
  </si>
  <si>
    <t>ko04212</t>
  </si>
  <si>
    <t>ko04213</t>
  </si>
  <si>
    <t>ko04915</t>
  </si>
  <si>
    <t>ko02024</t>
  </si>
  <si>
    <t>ko05205</t>
  </si>
  <si>
    <t>ko05322</t>
  </si>
  <si>
    <t>ko05161</t>
  </si>
  <si>
    <t>ko04064</t>
  </si>
  <si>
    <t>ko04011</t>
  </si>
  <si>
    <t>ko00020</t>
  </si>
  <si>
    <t>ko04912</t>
  </si>
  <si>
    <t>ko00970</t>
  </si>
  <si>
    <t>ko00400</t>
  </si>
  <si>
    <t>ko04350</t>
  </si>
  <si>
    <t>ko03060</t>
  </si>
  <si>
    <t>ko04931</t>
  </si>
  <si>
    <t>ko00510</t>
  </si>
  <si>
    <t>ko00280</t>
  </si>
  <si>
    <t>ko04724</t>
  </si>
  <si>
    <t>ko04916</t>
  </si>
  <si>
    <t>ko04360</t>
  </si>
  <si>
    <t>ko01210</t>
  </si>
  <si>
    <t>ko00061</t>
  </si>
  <si>
    <t>ko03022</t>
  </si>
  <si>
    <t>ko00350</t>
  </si>
  <si>
    <t>ko04612</t>
  </si>
  <si>
    <t>ko05210</t>
  </si>
  <si>
    <t>ko04270</t>
  </si>
  <si>
    <t>ko05215</t>
  </si>
  <si>
    <t>ko05110</t>
  </si>
  <si>
    <t>ko03020</t>
  </si>
  <si>
    <t>ko00860</t>
  </si>
  <si>
    <t>ko04510</t>
  </si>
  <si>
    <t>ko05214</t>
  </si>
  <si>
    <t>ko04662</t>
  </si>
  <si>
    <t>ko00040</t>
  </si>
  <si>
    <t>ko00130</t>
  </si>
  <si>
    <t>ko04380</t>
  </si>
  <si>
    <t>ko05202</t>
  </si>
  <si>
    <t>ko04210</t>
  </si>
  <si>
    <t>ko00071</t>
  </si>
  <si>
    <t>ko05132</t>
  </si>
  <si>
    <t>ko05131</t>
  </si>
  <si>
    <t>ko00592</t>
  </si>
  <si>
    <t>ko04370</t>
  </si>
  <si>
    <t>ko04625</t>
  </si>
  <si>
    <t>ko00513</t>
  </si>
  <si>
    <t>ko05212</t>
  </si>
  <si>
    <t>ko05211</t>
  </si>
  <si>
    <t>ko05160</t>
  </si>
  <si>
    <t>ko00053</t>
  </si>
  <si>
    <t>ko03320</t>
  </si>
  <si>
    <t>ko04928</t>
  </si>
  <si>
    <t>ko04137</t>
  </si>
  <si>
    <t>ko04115</t>
  </si>
  <si>
    <t>ko04650</t>
  </si>
  <si>
    <t>ko04139</t>
  </si>
  <si>
    <t>ko04934</t>
  </si>
  <si>
    <t>ko04660</t>
  </si>
  <si>
    <t>ko01040</t>
  </si>
  <si>
    <t>ko00410</t>
  </si>
  <si>
    <t>ko04136</t>
  </si>
  <si>
    <t>ko05224</t>
  </si>
  <si>
    <t>ko04130</t>
  </si>
  <si>
    <t>ko01521</t>
  </si>
  <si>
    <t>ko04390</t>
  </si>
  <si>
    <t>ko04962</t>
  </si>
  <si>
    <t>ko04920</t>
  </si>
  <si>
    <t>ko04710</t>
  </si>
  <si>
    <t>ko04062</t>
  </si>
  <si>
    <t>ko00100</t>
  </si>
  <si>
    <t>ko04540</t>
  </si>
  <si>
    <t>ko04391</t>
  </si>
  <si>
    <t>ko04930</t>
  </si>
  <si>
    <t>ko04520</t>
  </si>
  <si>
    <t>ko05213</t>
  </si>
  <si>
    <t>ko04727</t>
  </si>
  <si>
    <t>ko04713</t>
  </si>
  <si>
    <t>ko00220</t>
  </si>
  <si>
    <t>ko04216</t>
  </si>
  <si>
    <t>ko05120</t>
  </si>
  <si>
    <t>ko05031</t>
  </si>
  <si>
    <t>ko05020</t>
  </si>
  <si>
    <t>ko05220</t>
  </si>
  <si>
    <t>ko04730</t>
  </si>
  <si>
    <t>ko04012</t>
  </si>
  <si>
    <t>ko04664</t>
  </si>
  <si>
    <t>ko04972</t>
  </si>
  <si>
    <t>ko05014</t>
  </si>
  <si>
    <t>ko04657</t>
  </si>
  <si>
    <t>ko04214</t>
  </si>
  <si>
    <t>ko01522</t>
  </si>
  <si>
    <t>ko04550</t>
  </si>
  <si>
    <t>ko00565</t>
  </si>
  <si>
    <t>ko05323</t>
  </si>
  <si>
    <t>ko00920</t>
  </si>
  <si>
    <t>ko04917</t>
  </si>
  <si>
    <t>ko05218</t>
  </si>
  <si>
    <t>ko05223</t>
  </si>
  <si>
    <t>ko00904</t>
  </si>
  <si>
    <t>ko04659</t>
  </si>
  <si>
    <t>ko00640</t>
  </si>
  <si>
    <t>ko00950</t>
  </si>
  <si>
    <t>ko00073</t>
  </si>
  <si>
    <t>ko04924</t>
  </si>
  <si>
    <t>ko00906</t>
  </si>
  <si>
    <t>ko00563</t>
  </si>
  <si>
    <t>ko04933</t>
  </si>
  <si>
    <t>ko02010</t>
  </si>
  <si>
    <t>ko05130</t>
  </si>
  <si>
    <t>ko04976</t>
  </si>
  <si>
    <t>ko05221</t>
  </si>
  <si>
    <t>ko04668</t>
  </si>
  <si>
    <t>ko05219</t>
  </si>
  <si>
    <t>ko04658</t>
  </si>
  <si>
    <t>ko05216</t>
  </si>
  <si>
    <t>ko04961</t>
  </si>
  <si>
    <t>ko04623</t>
  </si>
  <si>
    <t>ko04726</t>
  </si>
  <si>
    <t>ko04725</t>
  </si>
  <si>
    <t>ko04926</t>
  </si>
  <si>
    <t>ko04611</t>
  </si>
  <si>
    <t>ko00720</t>
  </si>
  <si>
    <t>ko00780</t>
  </si>
  <si>
    <t>ko04260</t>
  </si>
  <si>
    <t>ko04750</t>
  </si>
  <si>
    <t>ko04966</t>
  </si>
  <si>
    <t>ko04320</t>
  </si>
  <si>
    <t>ko05146</t>
  </si>
  <si>
    <t>ko00760</t>
  </si>
  <si>
    <t>ko00790</t>
  </si>
  <si>
    <t>ko00730</t>
  </si>
  <si>
    <t>ko05410</t>
  </si>
  <si>
    <t>ko00340</t>
  </si>
  <si>
    <t>ko00650</t>
  </si>
  <si>
    <t>ko05100</t>
  </si>
  <si>
    <t>ko00511</t>
  </si>
  <si>
    <t>ko04112</t>
  </si>
  <si>
    <t>ko04330</t>
  </si>
  <si>
    <t>ko02020</t>
  </si>
  <si>
    <t>ko04744</t>
  </si>
  <si>
    <t>ko04740</t>
  </si>
  <si>
    <t>ko00450</t>
  </si>
  <si>
    <t>ko00740</t>
  </si>
  <si>
    <t>ko04745</t>
  </si>
  <si>
    <t>ko04970</t>
  </si>
  <si>
    <t>ko04960</t>
  </si>
  <si>
    <t>ko04122</t>
  </si>
  <si>
    <t>ko00196</t>
  </si>
  <si>
    <t>ko04918</t>
  </si>
  <si>
    <t>ko04925</t>
  </si>
  <si>
    <t>ko04971</t>
  </si>
  <si>
    <t>ko00290</t>
  </si>
  <si>
    <t>ko05416</t>
  </si>
  <si>
    <t>ko00909</t>
  </si>
  <si>
    <t>ko02026</t>
  </si>
  <si>
    <t>ko05222</t>
  </si>
  <si>
    <t>ko03070</t>
  </si>
  <si>
    <t>ko00625</t>
  </si>
  <si>
    <t>ko00670</t>
  </si>
  <si>
    <t>ko00905</t>
  </si>
  <si>
    <t>ko00333</t>
  </si>
  <si>
    <t>ko00261</t>
  </si>
  <si>
    <t>ko05032</t>
  </si>
  <si>
    <t>ko00902</t>
  </si>
  <si>
    <t>ko00750</t>
  </si>
  <si>
    <t>ko01523</t>
  </si>
  <si>
    <t>ko04973</t>
  </si>
  <si>
    <t>ko04622</t>
  </si>
  <si>
    <t>ko00591</t>
  </si>
  <si>
    <t>ko04940</t>
  </si>
  <si>
    <t>ko04979</t>
  </si>
  <si>
    <t>ko03450</t>
  </si>
  <si>
    <t>ko05033</t>
  </si>
  <si>
    <t>ko00830</t>
  </si>
  <si>
    <t>ko01220</t>
  </si>
  <si>
    <t>ko04978</t>
  </si>
  <si>
    <t>ko00072</t>
  </si>
  <si>
    <t>ko00440</t>
  </si>
  <si>
    <t>ko04670</t>
  </si>
  <si>
    <t>ko00903</t>
  </si>
  <si>
    <t>ko00981</t>
  </si>
  <si>
    <t>ko00540</t>
  </si>
  <si>
    <t>ko00401</t>
  </si>
  <si>
    <t>ko00140</t>
  </si>
  <si>
    <t>ko00604</t>
  </si>
  <si>
    <t>ko05217</t>
  </si>
  <si>
    <t>ko04392</t>
  </si>
  <si>
    <t>ko00626</t>
  </si>
  <si>
    <t>ko04630</t>
  </si>
  <si>
    <t>ko04974</t>
  </si>
  <si>
    <t>ko04711</t>
  </si>
  <si>
    <t>ko04614</t>
  </si>
  <si>
    <t>ko00524</t>
  </si>
  <si>
    <t>ko00785</t>
  </si>
  <si>
    <t>ko04215</t>
  </si>
  <si>
    <t>ko04964</t>
  </si>
  <si>
    <t>ko00660</t>
  </si>
  <si>
    <t>ko05111</t>
  </si>
  <si>
    <t>ko04975</t>
  </si>
  <si>
    <t>ko02025</t>
  </si>
  <si>
    <t>ko00405</t>
  </si>
  <si>
    <t>ko04911</t>
  </si>
  <si>
    <t>ko05143</t>
  </si>
  <si>
    <t>ko00362</t>
  </si>
  <si>
    <t>ko00623</t>
  </si>
  <si>
    <t>ko00364</t>
  </si>
  <si>
    <t>ko00361</t>
  </si>
  <si>
    <t>ko00281</t>
  </si>
  <si>
    <t>ko00944</t>
  </si>
  <si>
    <t>ko04977</t>
  </si>
  <si>
    <t>ko00402</t>
  </si>
  <si>
    <t>ko00514</t>
  </si>
  <si>
    <t>ko00471</t>
  </si>
  <si>
    <t>ko00254</t>
  </si>
  <si>
    <t>ko00232</t>
  </si>
  <si>
    <t>ko01051</t>
  </si>
  <si>
    <t>ko01502</t>
  </si>
  <si>
    <t>ko00550</t>
  </si>
  <si>
    <t>ko00515</t>
  </si>
  <si>
    <t>ko01503</t>
  </si>
  <si>
    <t>ko00532</t>
  </si>
  <si>
    <t>ko00534</t>
  </si>
  <si>
    <t>ko05340</t>
  </si>
  <si>
    <t>ko00966</t>
  </si>
  <si>
    <t>ko00601</t>
  </si>
  <si>
    <t>ko00942</t>
  </si>
  <si>
    <t>ko00523</t>
  </si>
  <si>
    <t>ko00965</t>
  </si>
  <si>
    <t>ko00121</t>
  </si>
  <si>
    <t>ko00791</t>
  </si>
  <si>
    <t>ko01053</t>
  </si>
  <si>
    <t>ko05412</t>
  </si>
  <si>
    <t>ko05414</t>
  </si>
  <si>
    <t>柳枝稷的ko</t>
    <phoneticPr fontId="3" type="noConversion"/>
  </si>
  <si>
    <t>#Term</t>
  </si>
  <si>
    <t>Database</t>
  </si>
  <si>
    <t>ID</t>
  </si>
  <si>
    <t>Input</t>
  </si>
  <si>
    <t>Hyperlink</t>
  </si>
  <si>
    <t>KEGG PATHWAY</t>
  </si>
  <si>
    <t>ath00941</t>
  </si>
  <si>
    <t>Chr02K_Pavir.2KG031700.1.v4.1|Chr02K_Pavir.2KG032100.1.v4.1|Chr02K_MSTRG.8519.9|Chr02K_Pavir.2KG031400.1.v4.1|Chr02K_MSTRG.8519.4|Chr02K_MSTRG.8519.10|scaffold_2954_Pavir.J396500.1.v4.1|Chr07N_Pavir.7NG427600.1.v4.1</t>
  </si>
  <si>
    <t>http://www.genome.jp/kegg-bin/show_pathway?ath00941/ath:AT5G48930%09red/ath:AT5G13930%09red</t>
  </si>
  <si>
    <t>ath00940</t>
  </si>
  <si>
    <t>Chr02K_MSTRG.12486.1|Chr04K_Pavir.4KG383500.1.v4.1|Chr01N_Pavir.1NG141000.1.v4.1|Chr03K_Pavir.3KG131500.1.v4.1|Chr03N_Pavir.3NG181400.1.v4.1|Chr02N_Pavir.2NG648600.1.v4.1|scaffold_8725_Pavir.J748400.1.v4.1|Chr02N_Pavir.2NG374900.1.v4.1|Chr02N_Pavir.2NG375000.1.v4.1|Chr04K_Pavir.4KG240800.1.v4.1|Chr05K_Pavir.5KG262400.1.v4.1|Chr07K_Pavir.7KG284900.1.v4.1|Chr07N_Pavir.7NG427600.1.v4.1|Chr01K_Pavir.1KG177300.1.v4.1</t>
  </si>
  <si>
    <t>http://www.genome.jp/kegg-bin/show_pathway?ath00940/ath:AT5G48930%09red/ath:AT5G06720%09red/ath:AT5G24550%09red/ath:AT2G44480%09red/ath:AT5G42180%09red/ath:AT2G41480%09red/ath:AT5G05340%09red/ath:AT4G30170%09red/ath:AT3G50740%09red</t>
  </si>
  <si>
    <t>ath04712</t>
  </si>
  <si>
    <t>Chr02K_Pavir.2KG031700.1.v4.1|Chr02K_Pavir.2KG032100.1.v4.1|Chr02K_MSTRG.8519.9|Chr02K_Pavir.2KG031400.1.v4.1|Chr02K_MSTRG.8519.4|Chr02K_MSTRG.8519.10|scaffold_2954_Pavir.J396500.1.v4.1</t>
  </si>
  <si>
    <t>http://www.genome.jp/kegg-bin/show_pathway?ath04712/ath:AT5G13930%09red</t>
  </si>
  <si>
    <t>ath01110</t>
  </si>
  <si>
    <t>Chr07N_Pavir.7NG301900.1.v4.1|Chr09K_MSTRG.60977.2|Chr02K_MSTRG.8519.9|Chr03N_Pavir.3NG181400.1.v4.1|Chr02K_MSTRG.8519.4|Chr02K_Pavir.2KG032100.1.v4.1|Chr07N_Pavir.7NG427600.1.v4.1|Chr09N_Pavir.9NG570600.1.v4.1|Chr02K_MSTRG.8855.4|Chr01N_Pavir.1NG562500.1.v4.1|Chr02N_Pavir.2NG374900.1.v4.1|Chr09K_Pavir.9KG641000.1.v4.1|Chr04K_Pavir.4KG240800.1.v4.1|Chr01K_Pavir.1KG177300.1.v4.1|Chr07K_Pavir.7KG369900.1.v4.1|Chr04K_Pavir.4KG383500.1.v4.1|Chr02K_Pavir.2KG030700.1.v4.1|scaffold_15390_Pavir.J134100.1.v4.1|Chr02N_Pavir.2NG070000.1.v4.1|Chr02K_MSTRG.12486.1|Chr02K_Pavir.2KG030200.1.v4.1|Chr02N_Pavir.2NG375000.1.v4.1|Chr09K_Pavir.9KG600900.1.v4.1|Chr05K_Pavir.5KG262400.1.v4.1|Chr05N_MSTRG.38328.2|Chr09N_Pavir.9NG595500.1.v4.1|Chr09K_Pavir.9KG014900.1.v4.1|Chr01N_Pavir.1NG141000.1.v4.1|Chr02K_Pavir.2KG031400.1.v4.1|Chr09N_Pavir.9NG552000.1.v4.1|Chr02N_Pavir.2NG648600.1.v4.1|scaffold_8725_Pavir.J748400.1.v4.1|Chr02K_MSTRG.8519.10|Chr03K_Pavir.3KG131500.1.v4.1|Chr02K_Pavir.2KG031700.1.v4.1|scaffold_2954_Pavir.J396500.1.v4.1|Chr05N_MSTRG.38499.2</t>
  </si>
  <si>
    <t>http://www.genome.jp/kegg-bin/show_pathway?ath01110/ath:AT5G23960%09red/ath:AT5G06720%09red/ath:AT5G06060%09red/ath:AT4G33680%09red/ath:AT1G70730%09red/ath:AT3G26300%09red/ath:AT5G48930%09red/ath:AT2G26640%09red/ath:AT1G01120%09red/ath:AT5G42180%09red/ath:AT2G41480%09red/ath:AT5G25120%09red/ath:AT5G24550%09red/ath:AT5G53460%09red/ath:AT5G05340%09red/ath:AT5G15140%09red/ath:AT1G80380%09red/ath:AT2G44480%09red/ath:AT2G28630%09red/ath:AT5G13930%09red/ath:AT4G30170%09red/ath:AT4G11280%09red/ath:AT1G04220%09red</t>
  </si>
  <si>
    <t>ath00062</t>
  </si>
  <si>
    <t>Chr01N_Pavir.1NG562500.1.v4.1|Chr09N_Pavir.9NG552000.1.v4.1|Chr09N_Pavir.9NG570600.1.v4.1|scaffold_15390_Pavir.J134100.1.v4.1|Chr09K_Pavir.9KG600900.1.v4.1</t>
  </si>
  <si>
    <t>http://www.genome.jp/kegg-bin/show_pathway?ath00062/ath:AT1G01120%09red/ath:AT2G28630%09red/ath:AT2G26640%09red/ath:AT1G04220%09red</t>
  </si>
  <si>
    <t>ath00480</t>
  </si>
  <si>
    <t>Chr02N_Pavir.2NG098000.1.v4.1|Chr03K_Pavir.3KG149600.1.v4.1|Chr09N_Pavir.9NG622800.1.v4.1|Chr04N_Pavir.4NG314600.1.v4.1|Chr09N_MSTRG.66835.2|Chr07N_Pavir.7NG180400.1.v4.1</t>
  </si>
  <si>
    <t>http://www.genome.jp/kegg-bin/show_pathway?ath00480/ath:AT3G62760%09red/ath:AT4G39640%09red/ath:AT3G09270%09red</t>
  </si>
  <si>
    <t>ath00908</t>
  </si>
  <si>
    <t>scaffold_4003_Pavir.J496300.1.v4.1|Chr05N_Pavir.5NG047700.1.v4.1|Chr05N_Pavir.5NG050900.1.v4.1</t>
  </si>
  <si>
    <t>http://www.genome.jp/kegg-bin/show_pathway?ath00908/ath:AT1G75450%09red/ath:AT4G29740%09red</t>
  </si>
  <si>
    <t>ath01100</t>
  </si>
  <si>
    <t>Chr07N_Pavir.7NG301900.1.v4.1|Chr09K_MSTRG.60977.2|Chr02K_MSTRG.8519.9|Chr03K_Pavir.3KG131500.1.v4.1|Chr02K_MSTRG.8519.4|Chr07N_MSTRG.50601.1|Chr09K_Pavir.9KG575500.1.v4.1|Chr08K_Pavir.8KG291700.1.v4.1|Chr02K_Pavir.2KG032100.1.v4.1|Chr07N_Pavir.7NG427600.1.v4.1|Chr02K_MSTRG.8855.4|Chr07N_MSTRG.50673.1|Chr02N_Pavir.2NG374900.1.v4.1|Chr09K_Pavir.9KG641000.1.v4.1|Chr04K_Pavir.4KG240800.1.v4.1|Chr01K_Pavir.1KG177300.1.v4.1|Chr07K_Pavir.7KG369900.1.v4.1|Chr05K_Pavir.5KG500300.1.v4.1|Chr04K_Pavir.4KG383500.1.v4.1|Chr02K_Pavir.2KG030700.1.v4.1|Chr02N_Pavir.2NG070000.1.v4.1|Chr02K_MSTRG.12486.1|Chr05K_Pavir.5KG447000.1.v4.1|Chr05N_MSTRG.38499.2|Chr02N_Pavir.2NG375000.1.v4.1|Chr05K_Pavir.5KG262400.1.v4.1|Chr07N_Pavir.7NG180400.1.v4.1|Chr05N_MSTRG.38328.2|Chr09N_MSTRG.65385.3|Chr09N_Pavir.9NG595500.1.v4.1|Chr09K_Pavir.9KG014900.1.v4.1|Chr01N_Pavir.1NG141000.1.v4.1|Chr05K_Pavir.5KG036300.1.v4.1|Chr03N_Pavir.3NG181400.1.v4.1|Chr02N_Pavir.2NG648600.1.v4.1|scaffold_8725_Pavir.J748400.1.v4.1|Chr02K_MSTRG.8519.10|Chr02K_Pavir.2KG031400.1.v4.1|Chr02K_Pavir.2KG030200.1.v4.1|Chr02K_Pavir.2KG031700.1.v4.1|scaffold_2954_Pavir.J396500.1.v4.1|Chr05N_Pavir.5NG458800.1.v4.1|Chr04K_MSTRG.24834.2</t>
  </si>
  <si>
    <t>http://www.genome.jp/kegg-bin/show_pathway?ath01100/ath:AT5G48930%09red/ath:AT5G06720%09red/ath:AT5G24550%09red/ath:AT4G33680%09red/ath:AT1G70730%09red/ath:AT5G23960%09red/ath:AT5G42180%09red/ath:AT3G23920%09red/ath:AT1G80050%09red/ath:AT2G41480%09red/ath:AT5G25120%09red/ath:AT5G06060%09red/ath:AT3G07800%09red/ath:AT5G53460%09red/ath:AT4G32180%09red/ath:AT3G54420%09red/ath:AT5G15140%09red/ath:AT1G80380%09red/ath:AT5G24090%09red/ath:AT1G78650%09red/ath:AT4G39640%09red/ath:AT2G44480%09red/ath:AT3G26300%09red/ath:AT5G13930%09red/ath:AT4G30170%09red/ath:AT4G11280%09red/ath:AT5G05340%09red</t>
  </si>
  <si>
    <t>ath04626</t>
  </si>
  <si>
    <t>Chr02N_Pavir.2NG312700.1.v4.1|Chr09N_Pavir.9NG570600.1.v4.1|Chr03N_Pavir.3NG008800.1.v4.1|Chr09N_Pavir.9NG581700.1.v4.1|Chr08N_MSTRG.55295.5|Chr08N_Pavir.8NG026900.1.v4.1|Chr09N_Pavir.9NG279400.1.v4.1</t>
  </si>
  <si>
    <t>http://www.genome.jp/kegg-bin/show_pathway?ath04626/ath:AT3G07040%09red/ath:AT3G10190%09red/ath:AT3G47480%09red/ath:AT5G44460%09red/ath:AT1G01120%09red</t>
  </si>
  <si>
    <t>ath00520</t>
  </si>
  <si>
    <t>Chr05K_Pavir.5KG500300.1.v4.1|Chr02K_MSTRG.8855.4|Chr07N_MSTRG.50601.1|Chr05K_Pavir.5KG447000.1.v4.1|Chr08K_Pavir.8KG291700.1.v4.1|Chr05N_Pavir.5NG458800.1.v4.1</t>
  </si>
  <si>
    <t>http://www.genome.jp/kegg-bin/show_pathway?ath00520/ath:AT1G70730%09red/ath:AT3G54420%09red/ath:AT5G24090%09red</t>
  </si>
  <si>
    <t>ath00300</t>
  </si>
  <si>
    <t>Chr09K_MSTRG.60977.2|Chr09K_Pavir.9KG641000.1.v4.1</t>
  </si>
  <si>
    <t>http://www.genome.jp/kegg-bin/show_pathway?ath00300/ath:AT4G33680%09red</t>
  </si>
  <si>
    <t>ath00945</t>
  </si>
  <si>
    <t>Chr02N_Pavir.2NG070000.1.v4.1|Chr07N_Pavir.7NG427600.1.v4.1|Chr09K_Pavir.9KG014900.1.v4.1</t>
  </si>
  <si>
    <t>http://www.genome.jp/kegg-bin/show_pathway?ath00945/ath:AT5G25120%09red/ath:AT3G26300%09red/ath:AT5G48930%09red</t>
  </si>
  <si>
    <t>ath00052</t>
  </si>
  <si>
    <t>Chr07K_Pavir.7KG369900.1.v4.1|Chr09K_Pavir.9KG150800.1.v4.1|Chr02K_MSTRG.8855.4</t>
  </si>
  <si>
    <t>http://www.genome.jp/kegg-bin/show_pathway?ath00052/ath:AT5G15140%09red/ath:AT1G70730%09red/ath:AT5G08370%09red</t>
  </si>
  <si>
    <t>ath04075</t>
  </si>
  <si>
    <t>Chr03N_Pavir.3NG010100.1.v4.1|Chr09K_Pavir.9KG401100.1.v4.1|Chr02K_Pavir.2KG175300.1.v4.1|Chr09K_Pavir.9KG267400.1.v4.1|Chr02N_Pavir.2NG586800.1.v4.1|Chr03N_Pavir.3NG328700.1.v4.1|Chr09N_Pavir.9NG170200.1.v4.1|Chr04K_Pavir.4KG369800.1.v4.1</t>
  </si>
  <si>
    <t>http://www.genome.jp/kegg-bin/show_pathway?ath04075/ath:AT1G78290%09red/ath:AT1G56150%09red/ath:AT1G27320%09red/ath:AT1G74950%09red/ath:AT5G45110%09red/ath:AT2G41310%09red</t>
  </si>
  <si>
    <t>ath00460</t>
  </si>
  <si>
    <t>Chr07N_Pavir.7NG180400.1.v4.1|Chr02N_Pavir.2NG374900.1.v4.1|Chr02N_Pavir.2NG375000.1.v4.1</t>
  </si>
  <si>
    <t>http://www.genome.jp/kegg-bin/show_pathway?ath00460/ath:AT4G39640%09red/ath:AT5G24550%09red/ath:AT2G44480%09red</t>
  </si>
  <si>
    <t>ath00960</t>
  </si>
  <si>
    <t>Chr02K_Pavir.2KG030200.1.v4.1|Chr02K_Pavir.2KG030700.1.v4.1</t>
  </si>
  <si>
    <t>http://www.genome.jp/kegg-bin/show_pathway?ath00960/ath:AT5G06060%09red</t>
  </si>
  <si>
    <t>ath00603</t>
  </si>
  <si>
    <t>Chr09K_Pavir.9KG150800.1.v4.1</t>
  </si>
  <si>
    <t>http://www.genome.jp/kegg-bin/show_pathway?ath00603/ath:AT5G08370%09red</t>
  </si>
  <si>
    <t>ath00903</t>
  </si>
  <si>
    <t>Chr09K_Pavir.9KG014900.1.v4.1|Chr02N_Pavir.2NG070000.1.v4.1</t>
  </si>
  <si>
    <t>http://www.genome.jp/kegg-bin/show_pathway?ath00903/ath:AT5G25120%09red/ath:AT3G26300%09red</t>
  </si>
  <si>
    <t>ath00561</t>
  </si>
  <si>
    <t>Chr09K_Pavir.9KG150800.1.v4.1|Chr05N_MSTRG.38499.2</t>
  </si>
  <si>
    <t>http://www.genome.jp/kegg-bin/show_pathway?ath00561/ath:AT1G80380%09red/ath:AT5G08370%09red</t>
  </si>
  <si>
    <t>ath00430</t>
  </si>
  <si>
    <t>Chr07N_Pavir.7NG180400.1.v4.1</t>
  </si>
  <si>
    <t>http://www.genome.jp/kegg-bin/show_pathway?ath00430/ath:AT4G39640%09red</t>
  </si>
  <si>
    <t>ath00590</t>
  </si>
  <si>
    <t>http://www.genome.jp/kegg-bin/show_pathway?ath00590/ath:AT4G39640%09red</t>
  </si>
  <si>
    <t>ath00909</t>
  </si>
  <si>
    <t>Chr09N_Pavir.9NG595500.1.v4.1</t>
  </si>
  <si>
    <t>http://www.genome.jp/kegg-bin/show_pathway?ath00909/ath:AT5G23960%09red</t>
  </si>
  <si>
    <t>ath00600</t>
  </si>
  <si>
    <t>http://www.genome.jp/kegg-bin/show_pathway?ath00600/ath:AT5G08370%09red</t>
  </si>
  <si>
    <t>ath00310</t>
  </si>
  <si>
    <t>Chr02K_MSTRG.10361.3</t>
  </si>
  <si>
    <t>http://www.genome.jp/kegg-bin/show_pathway?ath00310/ath:AT2G35160%09red</t>
  </si>
  <si>
    <t>ath00770</t>
  </si>
  <si>
    <t>Chr04K_MSTRG.24834.2</t>
  </si>
  <si>
    <t>http://www.genome.jp/kegg-bin/show_pathway?ath00770/ath:AT4G32180%09red</t>
  </si>
  <si>
    <t>ath00500</t>
  </si>
  <si>
    <t>Chr09K_Pavir.9KG575500.1.v4.1|Chr02N_Pavir.2NG374900.1.v4.1|Chr02N_Pavir.2NG375000.1.v4.1|Chr02K_MSTRG.8855.4</t>
  </si>
  <si>
    <t>http://www.genome.jp/kegg-bin/show_pathway?ath00500/ath:AT3G23920%09red/ath:AT1G70730%09red/ath:AT5G24550%09red/ath:AT2G44480%09red</t>
  </si>
  <si>
    <t>ath00230</t>
  </si>
  <si>
    <t>Chr05K_Pavir.5KG036300.1.v4.1|Chr07N_MSTRG.50673.1|Chr02K_MSTRG.8855.4</t>
  </si>
  <si>
    <t>http://www.genome.jp/kegg-bin/show_pathway?ath00230/ath:AT1G78650%09red/ath:AT1G70730%09red/ath:AT1G80050%09red</t>
  </si>
  <si>
    <t>ath03430</t>
  </si>
  <si>
    <t>Chr05K_Pavir.5KG036300.1.v4.1</t>
  </si>
  <si>
    <t>http://www.genome.jp/kegg-bin/show_pathway?ath03430/ath:AT1G78650%09red</t>
  </si>
  <si>
    <t>ath00360</t>
  </si>
  <si>
    <t>Chr02N_Pavir.2NG493200.1.v4.1</t>
  </si>
  <si>
    <t>http://www.genome.jp/kegg-bin/show_pathway?ath00360/ath:AT4G34880%09red</t>
  </si>
  <si>
    <t>ath00910</t>
  </si>
  <si>
    <t>Chr05N_MSTRG.38328.2</t>
  </si>
  <si>
    <t>http://www.genome.jp/kegg-bin/show_pathway?ath00910/ath:AT5G53460%09red</t>
  </si>
  <si>
    <t>ath03410</t>
  </si>
  <si>
    <t>http://www.genome.jp/kegg-bin/show_pathway?ath03410/ath:AT1G78650%09red</t>
  </si>
  <si>
    <t>ath00380</t>
  </si>
  <si>
    <t>http://www.genome.jp/kegg-bin/show_pathway?ath00380/ath:AT4G34880%09red</t>
  </si>
  <si>
    <t>ath00250</t>
  </si>
  <si>
    <t>http://www.genome.jp/kegg-bin/show_pathway?ath00250/ath:AT5G53460%09red</t>
  </si>
  <si>
    <t>ath00240</t>
  </si>
  <si>
    <t>Chr05K_Pavir.5KG036300.1.v4.1|Chr09N_MSTRG.65385.3</t>
  </si>
  <si>
    <t>http://www.genome.jp/kegg-bin/show_pathway?ath00240/ath:AT1G78650%09red/ath:AT3G07800%09red</t>
  </si>
  <si>
    <t>ath00010</t>
  </si>
  <si>
    <t>Chr07K_Pavir.7KG369900.1.v4.1|Chr02K_MSTRG.8855.4</t>
  </si>
  <si>
    <t>http://www.genome.jp/kegg-bin/show_pathway?ath00010/ath:AT5G15140%09red/ath:AT1G70730%09red</t>
  </si>
  <si>
    <t>ath03030</t>
  </si>
  <si>
    <t>http://www.genome.jp/kegg-bin/show_pathway?ath03030/ath:AT1G78650%09red</t>
  </si>
  <si>
    <t>ath00330</t>
  </si>
  <si>
    <t>http://www.genome.jp/kegg-bin/show_pathway?ath00330/ath:AT4G34880%09red</t>
  </si>
  <si>
    <t>ath03440</t>
  </si>
  <si>
    <t>http://www.genome.jp/kegg-bin/show_pathway?ath03440/ath:AT1G78650%09red</t>
  </si>
  <si>
    <t>ath00030</t>
  </si>
  <si>
    <t>Chr02K_MSTRG.8855.4</t>
  </si>
  <si>
    <t>http://www.genome.jp/kegg-bin/show_pathway?ath00030/ath:AT1G70730%09red</t>
  </si>
  <si>
    <t>ath04144</t>
  </si>
  <si>
    <t>Chr09K_Pavir.9KG489600.1.v4.1|Chr09K_MSTRG.57952.2</t>
  </si>
  <si>
    <t>http://www.genome.jp/kegg-bin/show_pathway?ath04144/ath:AT5G02500%09red/ath:AT1G03950%09red</t>
  </si>
  <si>
    <t>ath04070</t>
  </si>
  <si>
    <t>Chr04K_MSTRG.25576.5</t>
  </si>
  <si>
    <t>http://www.genome.jp/kegg-bin/show_pathway?ath04070/ath:AT3G14270%09red</t>
  </si>
  <si>
    <t>ath00562</t>
  </si>
  <si>
    <t>http://www.genome.jp/kegg-bin/show_pathway?ath00562/ath:AT3G14270%09red</t>
  </si>
  <si>
    <t>ath03420</t>
  </si>
  <si>
    <t>http://www.genome.jp/kegg-bin/show_pathway?ath03420/ath:AT1G78650%09red</t>
  </si>
  <si>
    <t>ath00260</t>
  </si>
  <si>
    <t>Chr05N_MSTRG.38499.2</t>
  </si>
  <si>
    <t>http://www.genome.jp/kegg-bin/show_pathway?ath00260/ath:AT1G80380%09red</t>
  </si>
  <si>
    <t>ath00630</t>
  </si>
  <si>
    <t>http://www.genome.jp/kegg-bin/show_pathway?ath00630/ath:AT1G80380%09red</t>
  </si>
  <si>
    <t>ath00564</t>
  </si>
  <si>
    <t>Chr09K_Pavir.9KG108500.1.v4.1</t>
  </si>
  <si>
    <t>http://www.genome.jp/kegg-bin/show_pathway?ath00564/ath:AT5G08030%09red</t>
  </si>
  <si>
    <t>ath04145</t>
  </si>
  <si>
    <t>http://www.genome.jp/kegg-bin/show_pathway?ath04145/ath:AT3G14270%09red</t>
  </si>
  <si>
    <t>ath04146</t>
  </si>
  <si>
    <t>Chr06K_Pavir.6KG413000.2.v4.1</t>
  </si>
  <si>
    <t>http://www.genome.jp/kegg-bin/show_pathway?ath04146/ath:AT2G28190%09red</t>
  </si>
  <si>
    <t>ath01230</t>
  </si>
  <si>
    <t>Chr05N_MSTRG.38328.2|Chr09K_MSTRG.60977.2|Chr09K_Pavir.9KG641000.1.v4.1</t>
  </si>
  <si>
    <t>http://www.genome.jp/kegg-bin/show_pathway?ath01230/ath:AT5G53460%09red/ath:AT4G33680%09red</t>
  </si>
  <si>
    <t>ath00270</t>
  </si>
  <si>
    <t>Chr07N_Pavir.7NG301900.1.v4.1</t>
  </si>
  <si>
    <t>http://www.genome.jp/kegg-bin/show_pathway?ath00270/ath:AT4G11280%09red</t>
  </si>
  <si>
    <t>ath03015</t>
  </si>
  <si>
    <t>Chr08K_MSTRG.53078.3</t>
  </si>
  <si>
    <t>http://www.genome.jp/kegg-bin/show_pathway?ath03015/ath:AT5G01290%09red</t>
  </si>
  <si>
    <t>ath03040</t>
  </si>
  <si>
    <t>Chr09K_Pavir.9KG489600.1.v4.1</t>
  </si>
  <si>
    <t>http://www.genome.jp/kegg-bin/show_pathway?ath03040/ath:AT5G02500%09red</t>
  </si>
  <si>
    <t>ath04141</t>
  </si>
  <si>
    <t>http://www.genome.jp/kegg-bin/show_pathway?ath04141/ath:AT5G02500%09red</t>
  </si>
  <si>
    <t>ath01200</t>
  </si>
  <si>
    <t>http://www.genome.jp/kegg-bin/show_pathway?ath01200/ath:AT1G80380%09red</t>
  </si>
  <si>
    <t>Pathway ID</t>
    <phoneticPr fontId="3" type="noConversion"/>
  </si>
  <si>
    <t>Count</t>
    <phoneticPr fontId="3" type="noConversion"/>
  </si>
  <si>
    <t>p-value</t>
    <phoneticPr fontId="3" type="noConversion"/>
  </si>
  <si>
    <t>Corrected p-value</t>
    <phoneticPr fontId="3" type="noConversion"/>
  </si>
  <si>
    <t>DEG Count</t>
    <phoneticPr fontId="3" type="noConversion"/>
  </si>
  <si>
    <t>All genes</t>
    <phoneticPr fontId="3" type="noConversion"/>
  </si>
  <si>
    <t>ko04810</t>
    <phoneticPr fontId="3" type="noConversion"/>
  </si>
  <si>
    <t>Regulation of actin cytoskeleton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</si>
</sst>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name val="Times New Roman"/>
      <family val="1"/>
    </font>
    <font>
      <sz val="11"/>
      <color rgb="FFFF0000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11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176" fontId="5" fillId="0" borderId="0" xfId="0" applyNumberFormat="1" applyFont="1">
      <alignment vertical="center"/>
    </xf>
    <xf numFmtId="0" fontId="2" fillId="0" borderId="1" xfId="1" applyFont="1" applyBorder="1" applyAlignment="1">
      <alignment horizontal="center" vertical="center"/>
    </xf>
    <xf numFmtId="11" fontId="4" fillId="0" borderId="0" xfId="0" applyNumberFormat="1" applyFont="1" applyFill="1">
      <alignment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workbookViewId="0"/>
  </sheetViews>
  <sheetFormatPr defaultRowHeight="13.5" x14ac:dyDescent="0.15"/>
  <cols>
    <col min="1" max="1" width="12.5" customWidth="1"/>
    <col min="2" max="2" width="17.25" bestFit="1" customWidth="1"/>
    <col min="3" max="3" width="9.75" bestFit="1" customWidth="1"/>
    <col min="4" max="4" width="23.875" customWidth="1"/>
    <col min="5" max="5" width="12.125" customWidth="1"/>
    <col min="7" max="7" width="10.125" customWidth="1"/>
    <col min="8" max="8" width="20.25" customWidth="1"/>
    <col min="9" max="9" width="9.25" bestFit="1" customWidth="1"/>
    <col min="10" max="11" width="11.625" bestFit="1" customWidth="1"/>
    <col min="12" max="12" width="17.125" bestFit="1" customWidth="1"/>
  </cols>
  <sheetData>
    <row r="1" spans="1:12" ht="28.5" customHeight="1" thickBot="1" x14ac:dyDescent="0.2">
      <c r="A1" s="1" t="s">
        <v>416</v>
      </c>
    </row>
    <row r="2" spans="1:12" ht="18" customHeight="1" thickBot="1" x14ac:dyDescent="0.2">
      <c r="A2" s="2" t="s">
        <v>437</v>
      </c>
      <c r="B2" s="2" t="s">
        <v>0</v>
      </c>
      <c r="C2" s="2" t="s">
        <v>413</v>
      </c>
      <c r="D2" s="2" t="s">
        <v>395</v>
      </c>
      <c r="E2" s="2" t="s">
        <v>321</v>
      </c>
      <c r="G2" s="2" t="s">
        <v>919</v>
      </c>
      <c r="H2" s="2" t="s">
        <v>321</v>
      </c>
      <c r="I2" s="2" t="s">
        <v>924</v>
      </c>
      <c r="J2" s="12" t="s">
        <v>923</v>
      </c>
      <c r="K2" s="12" t="s">
        <v>921</v>
      </c>
      <c r="L2" s="12" t="s">
        <v>922</v>
      </c>
    </row>
    <row r="3" spans="1:12" ht="18" customHeight="1" x14ac:dyDescent="0.15">
      <c r="A3" s="3" t="s">
        <v>1</v>
      </c>
      <c r="B3" s="3" t="s">
        <v>2</v>
      </c>
      <c r="C3" s="3" t="s">
        <v>414</v>
      </c>
      <c r="D3" s="3" t="s">
        <v>438</v>
      </c>
      <c r="E3" s="3" t="s">
        <v>396</v>
      </c>
      <c r="G3" s="3" t="s">
        <v>258</v>
      </c>
      <c r="H3" s="3" t="s">
        <v>326</v>
      </c>
      <c r="I3" s="3">
        <v>368</v>
      </c>
      <c r="J3" s="3">
        <v>12</v>
      </c>
      <c r="K3" s="13">
        <v>3.64883E-7</v>
      </c>
      <c r="L3" s="13">
        <v>4.0199999999999996E-6</v>
      </c>
    </row>
    <row r="4" spans="1:12" ht="18" customHeight="1" x14ac:dyDescent="0.15">
      <c r="A4" s="3" t="s">
        <v>7</v>
      </c>
      <c r="B4" s="3" t="s">
        <v>8</v>
      </c>
      <c r="C4" s="3" t="s">
        <v>414</v>
      </c>
      <c r="D4" s="3" t="s">
        <v>9</v>
      </c>
      <c r="E4" s="3" t="s">
        <v>398</v>
      </c>
      <c r="G4" s="3" t="s">
        <v>312</v>
      </c>
      <c r="H4" s="3" t="s">
        <v>322</v>
      </c>
      <c r="I4" s="3">
        <v>441</v>
      </c>
      <c r="J4" s="3">
        <v>9</v>
      </c>
      <c r="K4" s="3">
        <v>6.2E-2</v>
      </c>
      <c r="L4" s="3">
        <v>0.193</v>
      </c>
    </row>
    <row r="5" spans="1:12" ht="18" customHeight="1" x14ac:dyDescent="0.15">
      <c r="A5" s="4" t="s">
        <v>10</v>
      </c>
      <c r="B5" s="4" t="s">
        <v>2</v>
      </c>
      <c r="C5" s="3" t="s">
        <v>414</v>
      </c>
      <c r="D5" s="4" t="s">
        <v>11</v>
      </c>
      <c r="E5" s="3" t="s">
        <v>399</v>
      </c>
      <c r="G5" s="3" t="s">
        <v>283</v>
      </c>
      <c r="H5" s="3" t="s">
        <v>324</v>
      </c>
      <c r="I5" s="3">
        <v>320</v>
      </c>
      <c r="J5" s="3">
        <v>8</v>
      </c>
      <c r="K5" s="3">
        <v>1.7000000000000001E-2</v>
      </c>
      <c r="L5" s="3">
        <v>6.2E-2</v>
      </c>
    </row>
    <row r="6" spans="1:12" ht="18" customHeight="1" x14ac:dyDescent="0.15">
      <c r="A6" s="3" t="s">
        <v>3</v>
      </c>
      <c r="B6" s="3" t="s">
        <v>2</v>
      </c>
      <c r="C6" s="3" t="s">
        <v>414</v>
      </c>
      <c r="D6" s="3" t="s">
        <v>4</v>
      </c>
      <c r="E6" s="3" t="s">
        <v>309</v>
      </c>
      <c r="G6" s="3" t="s">
        <v>282</v>
      </c>
      <c r="H6" s="3" t="s">
        <v>323</v>
      </c>
      <c r="I6" s="3">
        <v>175</v>
      </c>
      <c r="J6" s="3">
        <v>6</v>
      </c>
      <c r="K6" s="3">
        <v>2.3E-2</v>
      </c>
      <c r="L6" s="3">
        <v>8.5000000000000006E-2</v>
      </c>
    </row>
    <row r="7" spans="1:12" ht="18" customHeight="1" x14ac:dyDescent="0.15">
      <c r="A7" s="3" t="s">
        <v>5</v>
      </c>
      <c r="B7" s="3" t="s">
        <v>2</v>
      </c>
      <c r="C7" s="3" t="s">
        <v>414</v>
      </c>
      <c r="D7" s="3" t="s">
        <v>6</v>
      </c>
      <c r="E7" s="3" t="s">
        <v>397</v>
      </c>
      <c r="G7" s="3" t="s">
        <v>262</v>
      </c>
      <c r="H7" s="3" t="s">
        <v>329</v>
      </c>
      <c r="I7" s="3">
        <v>197</v>
      </c>
      <c r="J7" s="3">
        <v>5</v>
      </c>
      <c r="K7" s="3">
        <v>4.0000000000000001E-3</v>
      </c>
      <c r="L7" s="3">
        <v>1.7000000000000001E-2</v>
      </c>
    </row>
    <row r="8" spans="1:12" ht="18" customHeight="1" x14ac:dyDescent="0.15">
      <c r="A8" s="3" t="s">
        <v>18</v>
      </c>
      <c r="B8" s="3" t="s">
        <v>2</v>
      </c>
      <c r="C8" s="3" t="s">
        <v>414</v>
      </c>
      <c r="D8" s="3" t="s">
        <v>19</v>
      </c>
      <c r="E8" s="3" t="s">
        <v>313</v>
      </c>
      <c r="G8" s="3" t="s">
        <v>270</v>
      </c>
      <c r="H8" s="3" t="s">
        <v>337</v>
      </c>
      <c r="I8" s="3">
        <v>258</v>
      </c>
      <c r="J8" s="3">
        <v>5</v>
      </c>
      <c r="K8" s="3">
        <v>0.02</v>
      </c>
      <c r="L8" s="3">
        <v>7.3999999999999996E-2</v>
      </c>
    </row>
    <row r="9" spans="1:12" ht="18" customHeight="1" x14ac:dyDescent="0.15">
      <c r="A9" s="3" t="s">
        <v>20</v>
      </c>
      <c r="B9" s="3" t="s">
        <v>394</v>
      </c>
      <c r="C9" s="3" t="s">
        <v>414</v>
      </c>
      <c r="D9" s="3" t="s">
        <v>392</v>
      </c>
      <c r="E9" s="3" t="s">
        <v>320</v>
      </c>
      <c r="G9" s="3" t="s">
        <v>314</v>
      </c>
      <c r="H9" s="3" t="s">
        <v>340</v>
      </c>
      <c r="I9" s="3">
        <v>72</v>
      </c>
      <c r="J9" s="3">
        <v>4</v>
      </c>
      <c r="K9" s="13">
        <v>3.2600000000000001E-4</v>
      </c>
      <c r="L9" s="3">
        <v>2E-3</v>
      </c>
    </row>
    <row r="10" spans="1:12" ht="18" customHeight="1" x14ac:dyDescent="0.15">
      <c r="A10" s="3" t="s">
        <v>156</v>
      </c>
      <c r="B10" s="3" t="s">
        <v>157</v>
      </c>
      <c r="C10" s="3" t="s">
        <v>415</v>
      </c>
      <c r="D10" s="3" t="s">
        <v>158</v>
      </c>
      <c r="E10" s="3" t="s">
        <v>407</v>
      </c>
      <c r="G10" s="3" t="s">
        <v>257</v>
      </c>
      <c r="H10" s="3" t="s">
        <v>332</v>
      </c>
      <c r="I10" s="3">
        <v>49</v>
      </c>
      <c r="J10" s="3">
        <v>4</v>
      </c>
      <c r="K10" s="3">
        <v>7.0000000000000001E-3</v>
      </c>
      <c r="L10" s="3">
        <v>2.8000000000000001E-2</v>
      </c>
    </row>
    <row r="11" spans="1:12" ht="18" customHeight="1" x14ac:dyDescent="0.15">
      <c r="A11" s="3" t="s">
        <v>205</v>
      </c>
      <c r="B11" s="3" t="s">
        <v>206</v>
      </c>
      <c r="C11" s="3" t="s">
        <v>415</v>
      </c>
      <c r="D11" s="3" t="s">
        <v>207</v>
      </c>
      <c r="E11" s="3" t="s">
        <v>411</v>
      </c>
      <c r="G11" s="3" t="s">
        <v>264</v>
      </c>
      <c r="H11" s="3" t="s">
        <v>373</v>
      </c>
      <c r="I11" s="3">
        <v>121</v>
      </c>
      <c r="J11" s="3">
        <v>4</v>
      </c>
      <c r="K11" s="3">
        <v>1.7000000000000001E-2</v>
      </c>
      <c r="L11" s="3">
        <v>6.9000000000000006E-2</v>
      </c>
    </row>
    <row r="12" spans="1:12" ht="18" customHeight="1" x14ac:dyDescent="0.15">
      <c r="A12" s="3" t="s">
        <v>40</v>
      </c>
      <c r="B12" s="3" t="s">
        <v>41</v>
      </c>
      <c r="C12" s="3" t="s">
        <v>415</v>
      </c>
      <c r="D12" s="3" t="s">
        <v>42</v>
      </c>
      <c r="E12" s="3" t="s">
        <v>314</v>
      </c>
      <c r="G12" s="3" t="s">
        <v>265</v>
      </c>
      <c r="H12" s="3" t="s">
        <v>384</v>
      </c>
      <c r="I12" s="3">
        <v>131</v>
      </c>
      <c r="J12" s="3">
        <v>4</v>
      </c>
      <c r="K12" s="3">
        <v>1.7999999999999999E-2</v>
      </c>
      <c r="L12" s="3">
        <v>7.4999999999999997E-2</v>
      </c>
    </row>
    <row r="13" spans="1:12" ht="18" customHeight="1" x14ac:dyDescent="0.15">
      <c r="A13" s="3" t="s">
        <v>234</v>
      </c>
      <c r="B13" s="3" t="s">
        <v>235</v>
      </c>
      <c r="C13" s="3" t="s">
        <v>415</v>
      </c>
      <c r="D13" s="3" t="s">
        <v>42</v>
      </c>
      <c r="E13" s="3" t="s">
        <v>314</v>
      </c>
      <c r="G13" s="3" t="s">
        <v>263</v>
      </c>
      <c r="H13" s="3" t="s">
        <v>361</v>
      </c>
      <c r="I13" s="3">
        <v>155</v>
      </c>
      <c r="J13" s="3">
        <v>4</v>
      </c>
      <c r="K13" s="3">
        <v>2.1999999999999999E-2</v>
      </c>
      <c r="L13" s="3">
        <v>8.7999999999999995E-2</v>
      </c>
    </row>
    <row r="14" spans="1:12" ht="18" customHeight="1" x14ac:dyDescent="0.15">
      <c r="A14" s="3" t="s">
        <v>236</v>
      </c>
      <c r="B14" s="3" t="s">
        <v>237</v>
      </c>
      <c r="C14" s="3" t="s">
        <v>415</v>
      </c>
      <c r="D14" s="3" t="s">
        <v>42</v>
      </c>
      <c r="E14" s="3" t="s">
        <v>314</v>
      </c>
      <c r="G14" s="3" t="s">
        <v>266</v>
      </c>
      <c r="H14" s="3" t="s">
        <v>330</v>
      </c>
      <c r="I14" s="3">
        <v>123</v>
      </c>
      <c r="J14" s="3">
        <v>4</v>
      </c>
      <c r="K14" s="3">
        <v>1.7000000000000001E-2</v>
      </c>
      <c r="L14" s="3">
        <v>2.1999999999999999E-2</v>
      </c>
    </row>
    <row r="15" spans="1:12" ht="18" customHeight="1" x14ac:dyDescent="0.15">
      <c r="A15" s="3" t="s">
        <v>240</v>
      </c>
      <c r="B15" s="3" t="s">
        <v>241</v>
      </c>
      <c r="C15" s="3" t="s">
        <v>415</v>
      </c>
      <c r="D15" s="3" t="s">
        <v>42</v>
      </c>
      <c r="E15" s="3" t="s">
        <v>314</v>
      </c>
      <c r="G15" s="3" t="s">
        <v>278</v>
      </c>
      <c r="H15" s="3" t="s">
        <v>328</v>
      </c>
      <c r="I15" s="3">
        <v>108</v>
      </c>
      <c r="J15" s="3">
        <v>3</v>
      </c>
      <c r="K15" s="3">
        <v>0.02</v>
      </c>
      <c r="L15" s="3">
        <v>6.5000000000000002E-2</v>
      </c>
    </row>
    <row r="16" spans="1:12" ht="18" customHeight="1" x14ac:dyDescent="0.15">
      <c r="A16" s="3" t="s">
        <v>169</v>
      </c>
      <c r="B16" s="3" t="s">
        <v>2</v>
      </c>
      <c r="C16" s="3" t="s">
        <v>415</v>
      </c>
      <c r="D16" s="3" t="s">
        <v>170</v>
      </c>
      <c r="E16" s="3" t="s">
        <v>261</v>
      </c>
      <c r="G16" s="3" t="s">
        <v>261</v>
      </c>
      <c r="H16" s="3" t="s">
        <v>325</v>
      </c>
      <c r="I16" s="3">
        <v>288</v>
      </c>
      <c r="J16" s="3">
        <v>3</v>
      </c>
      <c r="K16" s="3">
        <v>5.3999999999999999E-2</v>
      </c>
      <c r="L16" s="3">
        <v>7.9000000000000001E-2</v>
      </c>
    </row>
    <row r="17" spans="1:12" ht="18" customHeight="1" x14ac:dyDescent="0.15">
      <c r="A17" s="3" t="s">
        <v>159</v>
      </c>
      <c r="B17" s="3" t="s">
        <v>160</v>
      </c>
      <c r="C17" s="3" t="s">
        <v>415</v>
      </c>
      <c r="D17" s="3" t="s">
        <v>161</v>
      </c>
      <c r="E17" s="3" t="s">
        <v>295</v>
      </c>
      <c r="G17" s="3" t="s">
        <v>302</v>
      </c>
      <c r="H17" s="3" t="s">
        <v>327</v>
      </c>
      <c r="I17" s="3">
        <v>129</v>
      </c>
      <c r="J17" s="3">
        <v>3</v>
      </c>
      <c r="K17" s="3">
        <v>2.4E-2</v>
      </c>
      <c r="L17" s="3">
        <v>4.8000000000000001E-2</v>
      </c>
    </row>
    <row r="18" spans="1:12" ht="18" customHeight="1" x14ac:dyDescent="0.15">
      <c r="A18" s="3" t="s">
        <v>136</v>
      </c>
      <c r="B18" s="3" t="s">
        <v>2</v>
      </c>
      <c r="C18" s="3" t="s">
        <v>415</v>
      </c>
      <c r="D18" s="3" t="s">
        <v>137</v>
      </c>
      <c r="E18" s="3" t="s">
        <v>406</v>
      </c>
      <c r="G18" s="3" t="s">
        <v>259</v>
      </c>
      <c r="H18" s="3" t="s">
        <v>336</v>
      </c>
      <c r="I18" s="3">
        <v>58</v>
      </c>
      <c r="J18" s="3">
        <v>3</v>
      </c>
      <c r="K18" s="13">
        <v>8.2150500000000005E-9</v>
      </c>
      <c r="L18" s="13">
        <v>1.0923984834300001E-7</v>
      </c>
    </row>
    <row r="19" spans="1:12" ht="18" customHeight="1" x14ac:dyDescent="0.15">
      <c r="A19" s="3" t="s">
        <v>176</v>
      </c>
      <c r="B19" s="3" t="s">
        <v>177</v>
      </c>
      <c r="C19" s="3" t="s">
        <v>415</v>
      </c>
      <c r="D19" s="3" t="s">
        <v>178</v>
      </c>
      <c r="E19" s="3" t="s">
        <v>409</v>
      </c>
      <c r="G19" s="3" t="s">
        <v>291</v>
      </c>
      <c r="H19" s="3" t="s">
        <v>378</v>
      </c>
      <c r="I19" s="3">
        <v>126</v>
      </c>
      <c r="J19" s="3">
        <v>3</v>
      </c>
      <c r="K19" s="3">
        <v>2.4E-2</v>
      </c>
      <c r="L19" s="3">
        <v>9.6000000000000002E-2</v>
      </c>
    </row>
    <row r="20" spans="1:12" ht="18" customHeight="1" x14ac:dyDescent="0.15">
      <c r="A20" s="3" t="s">
        <v>217</v>
      </c>
      <c r="B20" s="3" t="s">
        <v>219</v>
      </c>
      <c r="C20" s="3" t="s">
        <v>415</v>
      </c>
      <c r="D20" s="3" t="s">
        <v>218</v>
      </c>
      <c r="E20" s="3" t="s">
        <v>308</v>
      </c>
      <c r="G20" s="3" t="s">
        <v>286</v>
      </c>
      <c r="H20" s="3" t="s">
        <v>353</v>
      </c>
      <c r="I20" s="3">
        <v>93</v>
      </c>
      <c r="J20" s="3">
        <v>3</v>
      </c>
      <c r="K20" s="3">
        <v>1.7000000000000001E-2</v>
      </c>
      <c r="L20" s="3">
        <v>7.0999999999999994E-2</v>
      </c>
    </row>
    <row r="21" spans="1:12" ht="18" customHeight="1" x14ac:dyDescent="0.15">
      <c r="A21" s="3" t="s">
        <v>70</v>
      </c>
      <c r="B21" s="3" t="s">
        <v>71</v>
      </c>
      <c r="C21" s="3" t="s">
        <v>415</v>
      </c>
      <c r="D21" s="3" t="s">
        <v>72</v>
      </c>
      <c r="E21" s="3" t="s">
        <v>404</v>
      </c>
      <c r="G21" s="3" t="s">
        <v>284</v>
      </c>
      <c r="H21" s="3" t="s">
        <v>343</v>
      </c>
      <c r="I21" s="3">
        <v>81</v>
      </c>
      <c r="J21" s="3">
        <v>3</v>
      </c>
      <c r="K21" s="3">
        <v>1.4999999999999999E-2</v>
      </c>
      <c r="L21" s="3">
        <v>6.2E-2</v>
      </c>
    </row>
    <row r="22" spans="1:12" ht="18" customHeight="1" x14ac:dyDescent="0.15">
      <c r="A22" s="3" t="s">
        <v>166</v>
      </c>
      <c r="B22" s="3" t="s">
        <v>167</v>
      </c>
      <c r="C22" s="3" t="s">
        <v>415</v>
      </c>
      <c r="D22" s="3" t="s">
        <v>168</v>
      </c>
      <c r="E22" s="3" t="s">
        <v>408</v>
      </c>
      <c r="G22" s="3" t="s">
        <v>287</v>
      </c>
      <c r="H22" s="3" t="s">
        <v>354</v>
      </c>
      <c r="I22" s="3">
        <v>123</v>
      </c>
      <c r="J22" s="3">
        <v>3</v>
      </c>
      <c r="K22" s="3">
        <v>2.3E-2</v>
      </c>
      <c r="L22" s="3">
        <v>9.4E-2</v>
      </c>
    </row>
    <row r="23" spans="1:12" ht="18" customHeight="1" x14ac:dyDescent="0.15">
      <c r="A23" s="3" t="s">
        <v>67</v>
      </c>
      <c r="B23" s="3" t="s">
        <v>68</v>
      </c>
      <c r="C23" s="3" t="s">
        <v>415</v>
      </c>
      <c r="D23" s="3" t="s">
        <v>69</v>
      </c>
      <c r="E23" s="3" t="s">
        <v>403</v>
      </c>
      <c r="G23" s="3" t="s">
        <v>289</v>
      </c>
      <c r="H23" s="3" t="s">
        <v>358</v>
      </c>
      <c r="I23" s="3">
        <v>137</v>
      </c>
      <c r="J23" s="3">
        <v>3</v>
      </c>
      <c r="K23" s="3">
        <v>2.5999999999999999E-2</v>
      </c>
      <c r="L23" s="3">
        <v>0.104</v>
      </c>
    </row>
    <row r="24" spans="1:12" ht="18" customHeight="1" x14ac:dyDescent="0.15">
      <c r="A24" s="3" t="s">
        <v>58</v>
      </c>
      <c r="B24" s="3" t="s">
        <v>59</v>
      </c>
      <c r="C24" s="3" t="s">
        <v>415</v>
      </c>
      <c r="D24" s="3" t="s">
        <v>60</v>
      </c>
      <c r="E24" s="3" t="s">
        <v>401</v>
      </c>
      <c r="G24" s="3" t="s">
        <v>285</v>
      </c>
      <c r="H24" s="3" t="s">
        <v>347</v>
      </c>
      <c r="I24" s="3">
        <v>234</v>
      </c>
      <c r="J24" s="3">
        <v>3</v>
      </c>
      <c r="K24" s="3">
        <v>4.3999999999999997E-2</v>
      </c>
      <c r="L24" s="3">
        <v>0.17799999999999999</v>
      </c>
    </row>
    <row r="25" spans="1:12" ht="18" customHeight="1" x14ac:dyDescent="0.15">
      <c r="A25" s="3" t="s">
        <v>83</v>
      </c>
      <c r="B25" s="3" t="s">
        <v>84</v>
      </c>
      <c r="C25" s="3" t="s">
        <v>415</v>
      </c>
      <c r="D25" s="3" t="s">
        <v>60</v>
      </c>
      <c r="E25" s="3" t="s">
        <v>401</v>
      </c>
      <c r="G25" s="3" t="s">
        <v>290</v>
      </c>
      <c r="H25" s="3" t="s">
        <v>371</v>
      </c>
      <c r="I25" s="3">
        <v>187</v>
      </c>
      <c r="J25" s="3">
        <v>3</v>
      </c>
      <c r="K25" s="3">
        <v>3.5000000000000003E-2</v>
      </c>
      <c r="L25" s="3">
        <v>0.14199999999999999</v>
      </c>
    </row>
    <row r="26" spans="1:12" ht="18" customHeight="1" x14ac:dyDescent="0.15">
      <c r="A26" s="3" t="s">
        <v>113</v>
      </c>
      <c r="B26" s="3" t="s">
        <v>114</v>
      </c>
      <c r="C26" s="3" t="s">
        <v>415</v>
      </c>
      <c r="D26" s="3" t="s">
        <v>60</v>
      </c>
      <c r="E26" s="3" t="s">
        <v>401</v>
      </c>
      <c r="G26" s="3" t="s">
        <v>288</v>
      </c>
      <c r="H26" s="3" t="s">
        <v>355</v>
      </c>
      <c r="I26" s="3">
        <v>137</v>
      </c>
      <c r="J26" s="3">
        <v>3</v>
      </c>
      <c r="K26" s="3">
        <v>2.5999999999999999E-2</v>
      </c>
      <c r="L26" s="3">
        <v>0.104</v>
      </c>
    </row>
    <row r="27" spans="1:12" ht="18" customHeight="1" x14ac:dyDescent="0.15">
      <c r="A27" s="3" t="s">
        <v>238</v>
      </c>
      <c r="B27" s="3" t="s">
        <v>239</v>
      </c>
      <c r="C27" s="3" t="s">
        <v>415</v>
      </c>
      <c r="D27" s="3" t="s">
        <v>60</v>
      </c>
      <c r="E27" s="3" t="s">
        <v>401</v>
      </c>
      <c r="G27" s="3" t="s">
        <v>279</v>
      </c>
      <c r="H27" s="3" t="s">
        <v>339</v>
      </c>
      <c r="I27" s="3">
        <v>249</v>
      </c>
      <c r="J27" s="3">
        <v>2</v>
      </c>
      <c r="K27" s="3">
        <v>7.0000000000000007E-2</v>
      </c>
      <c r="L27" s="3">
        <v>9.2999999999999999E-2</v>
      </c>
    </row>
    <row r="28" spans="1:12" ht="18" customHeight="1" x14ac:dyDescent="0.15">
      <c r="A28" s="3" t="s">
        <v>122</v>
      </c>
      <c r="B28" s="3" t="s">
        <v>123</v>
      </c>
      <c r="C28" s="3" t="s">
        <v>415</v>
      </c>
      <c r="D28" s="3" t="s">
        <v>124</v>
      </c>
      <c r="E28" s="3" t="s">
        <v>270</v>
      </c>
      <c r="G28" s="3" t="s">
        <v>295</v>
      </c>
      <c r="H28" s="3" t="s">
        <v>335</v>
      </c>
      <c r="I28" s="3">
        <v>223</v>
      </c>
      <c r="J28" s="3">
        <v>2</v>
      </c>
      <c r="K28" s="3">
        <v>6.2E-2</v>
      </c>
      <c r="L28" s="3">
        <v>7.0999999999999994E-2</v>
      </c>
    </row>
    <row r="29" spans="1:12" ht="18" customHeight="1" x14ac:dyDescent="0.15">
      <c r="A29" s="3" t="s">
        <v>125</v>
      </c>
      <c r="B29" s="3" t="s">
        <v>126</v>
      </c>
      <c r="C29" s="3" t="s">
        <v>415</v>
      </c>
      <c r="D29" s="3" t="s">
        <v>124</v>
      </c>
      <c r="E29" s="3" t="s">
        <v>270</v>
      </c>
      <c r="G29" s="3" t="s">
        <v>272</v>
      </c>
      <c r="H29" s="3" t="s">
        <v>334</v>
      </c>
      <c r="I29" s="3">
        <v>78</v>
      </c>
      <c r="J29" s="3">
        <v>2</v>
      </c>
      <c r="K29" s="3">
        <v>7.0000000000000007E-2</v>
      </c>
      <c r="L29" s="3">
        <v>0.21199999999999999</v>
      </c>
    </row>
    <row r="30" spans="1:12" ht="18" customHeight="1" x14ac:dyDescent="0.15">
      <c r="A30" s="3" t="s">
        <v>138</v>
      </c>
      <c r="B30" s="3" t="s">
        <v>139</v>
      </c>
      <c r="C30" s="3" t="s">
        <v>415</v>
      </c>
      <c r="D30" s="3" t="s">
        <v>124</v>
      </c>
      <c r="E30" s="3" t="s">
        <v>270</v>
      </c>
      <c r="G30" s="3" t="s">
        <v>271</v>
      </c>
      <c r="H30" s="3" t="s">
        <v>333</v>
      </c>
      <c r="I30" s="3">
        <v>231</v>
      </c>
      <c r="J30" s="3">
        <v>2</v>
      </c>
      <c r="K30" s="3">
        <v>6.5000000000000002E-2</v>
      </c>
      <c r="L30" s="3">
        <v>0.1</v>
      </c>
    </row>
    <row r="31" spans="1:12" ht="18" customHeight="1" x14ac:dyDescent="0.15">
      <c r="A31" s="3" t="s">
        <v>187</v>
      </c>
      <c r="B31" s="3" t="s">
        <v>188</v>
      </c>
      <c r="C31" s="3" t="s">
        <v>415</v>
      </c>
      <c r="D31" s="3" t="s">
        <v>124</v>
      </c>
      <c r="E31" s="3" t="s">
        <v>270</v>
      </c>
      <c r="G31" s="3" t="s">
        <v>269</v>
      </c>
      <c r="H31" s="3" t="s">
        <v>338</v>
      </c>
      <c r="I31" s="3">
        <v>197</v>
      </c>
      <c r="J31" s="3">
        <v>2</v>
      </c>
      <c r="K31" s="3">
        <v>5.5E-2</v>
      </c>
      <c r="L31" s="3">
        <v>6.6000000000000003E-2</v>
      </c>
    </row>
    <row r="32" spans="1:12" ht="18" customHeight="1" x14ac:dyDescent="0.15">
      <c r="A32" s="3" t="s">
        <v>37</v>
      </c>
      <c r="B32" s="3" t="s">
        <v>38</v>
      </c>
      <c r="C32" s="3" t="s">
        <v>415</v>
      </c>
      <c r="D32" s="3" t="s">
        <v>39</v>
      </c>
      <c r="E32" s="3" t="s">
        <v>305</v>
      </c>
      <c r="G32" s="3" t="s">
        <v>306</v>
      </c>
      <c r="H32" s="3" t="s">
        <v>352</v>
      </c>
      <c r="I32" s="3">
        <v>41</v>
      </c>
      <c r="J32" s="3">
        <v>2</v>
      </c>
      <c r="K32" s="3">
        <v>1.0999999999999999E-2</v>
      </c>
      <c r="L32" s="3">
        <v>0.03</v>
      </c>
    </row>
    <row r="33" spans="1:12" ht="18" customHeight="1" x14ac:dyDescent="0.15">
      <c r="A33" s="3" t="s">
        <v>133</v>
      </c>
      <c r="B33" s="3" t="s">
        <v>134</v>
      </c>
      <c r="C33" s="3" t="s">
        <v>415</v>
      </c>
      <c r="D33" s="3" t="s">
        <v>135</v>
      </c>
      <c r="E33" s="3" t="s">
        <v>405</v>
      </c>
      <c r="G33" s="3" t="s">
        <v>301</v>
      </c>
      <c r="H33" s="3" t="s">
        <v>331</v>
      </c>
      <c r="I33" s="3">
        <v>126</v>
      </c>
      <c r="J33" s="3">
        <v>2</v>
      </c>
      <c r="K33" s="3">
        <v>3.5000000000000003E-2</v>
      </c>
      <c r="L33" s="3">
        <v>0.14399999999999999</v>
      </c>
    </row>
    <row r="34" spans="1:12" ht="18" customHeight="1" x14ac:dyDescent="0.15">
      <c r="A34" s="3" t="s">
        <v>202</v>
      </c>
      <c r="B34" s="3" t="s">
        <v>203</v>
      </c>
      <c r="C34" s="3" t="s">
        <v>415</v>
      </c>
      <c r="D34" s="3" t="s">
        <v>204</v>
      </c>
      <c r="E34" s="3" t="s">
        <v>269</v>
      </c>
      <c r="G34" s="3" t="s">
        <v>260</v>
      </c>
      <c r="H34" s="3" t="s">
        <v>385</v>
      </c>
      <c r="I34" s="3">
        <v>77</v>
      </c>
      <c r="J34" s="3">
        <v>2</v>
      </c>
      <c r="K34" s="13">
        <v>3.4299099999999998E-6</v>
      </c>
      <c r="L34" s="13">
        <v>3.2273229770600002E-5</v>
      </c>
    </row>
    <row r="35" spans="1:12" ht="18" customHeight="1" x14ac:dyDescent="0.15">
      <c r="A35" s="3" t="s">
        <v>97</v>
      </c>
      <c r="B35" s="3" t="s">
        <v>2</v>
      </c>
      <c r="C35" s="3" t="s">
        <v>415</v>
      </c>
      <c r="D35" s="3" t="s">
        <v>98</v>
      </c>
      <c r="E35" s="3" t="s">
        <v>307</v>
      </c>
      <c r="G35" s="3" t="s">
        <v>280</v>
      </c>
      <c r="H35" s="3" t="s">
        <v>363</v>
      </c>
      <c r="I35" s="3">
        <v>108</v>
      </c>
      <c r="J35" s="3">
        <v>1</v>
      </c>
      <c r="K35" s="3">
        <v>6.0999999999999999E-2</v>
      </c>
      <c r="L35" s="3">
        <v>7.9000000000000001E-2</v>
      </c>
    </row>
    <row r="36" spans="1:12" ht="18" customHeight="1" x14ac:dyDescent="0.15">
      <c r="A36" s="3" t="s">
        <v>130</v>
      </c>
      <c r="B36" s="3" t="s">
        <v>131</v>
      </c>
      <c r="C36" s="3" t="s">
        <v>415</v>
      </c>
      <c r="D36" s="3" t="s">
        <v>132</v>
      </c>
      <c r="E36" s="3" t="s">
        <v>257</v>
      </c>
      <c r="G36" s="3" t="s">
        <v>255</v>
      </c>
      <c r="H36" s="3" t="s">
        <v>364</v>
      </c>
      <c r="I36" s="3">
        <v>80</v>
      </c>
      <c r="J36" s="3">
        <v>1</v>
      </c>
      <c r="K36" s="3">
        <v>4.4999999999999998E-2</v>
      </c>
      <c r="L36" s="3">
        <v>6.0999999999999999E-2</v>
      </c>
    </row>
    <row r="37" spans="1:12" ht="18" customHeight="1" x14ac:dyDescent="0.15">
      <c r="A37" s="3" t="s">
        <v>249</v>
      </c>
      <c r="B37" s="3" t="s">
        <v>250</v>
      </c>
      <c r="C37" s="3" t="s">
        <v>415</v>
      </c>
      <c r="D37" s="3" t="s">
        <v>132</v>
      </c>
      <c r="E37" s="3" t="s">
        <v>257</v>
      </c>
      <c r="G37" s="3" t="s">
        <v>316</v>
      </c>
      <c r="H37" s="3" t="s">
        <v>376</v>
      </c>
      <c r="I37" s="3">
        <v>116</v>
      </c>
      <c r="J37" s="3">
        <v>1</v>
      </c>
      <c r="K37" s="3">
        <v>6.5000000000000002E-2</v>
      </c>
      <c r="L37" s="3">
        <v>0.08</v>
      </c>
    </row>
    <row r="38" spans="1:12" ht="18" customHeight="1" x14ac:dyDescent="0.15">
      <c r="A38" s="3" t="s">
        <v>151</v>
      </c>
      <c r="B38" s="3" t="s">
        <v>152</v>
      </c>
      <c r="C38" s="3" t="s">
        <v>415</v>
      </c>
      <c r="D38" s="3" t="s">
        <v>153</v>
      </c>
      <c r="E38" s="3" t="s">
        <v>257</v>
      </c>
      <c r="G38" s="3" t="s">
        <v>319</v>
      </c>
      <c r="H38" s="3" t="s">
        <v>369</v>
      </c>
      <c r="I38" s="3">
        <v>176</v>
      </c>
      <c r="J38" s="3">
        <v>1</v>
      </c>
      <c r="K38" s="3">
        <v>9.9000000000000005E-2</v>
      </c>
      <c r="L38" s="3">
        <v>0.113</v>
      </c>
    </row>
    <row r="39" spans="1:12" ht="18" customHeight="1" x14ac:dyDescent="0.15">
      <c r="A39" s="3" t="s">
        <v>154</v>
      </c>
      <c r="B39" s="3" t="s">
        <v>155</v>
      </c>
      <c r="C39" s="3" t="s">
        <v>415</v>
      </c>
      <c r="D39" s="3" t="s">
        <v>153</v>
      </c>
      <c r="E39" s="3" t="s">
        <v>257</v>
      </c>
      <c r="G39" s="3" t="s">
        <v>308</v>
      </c>
      <c r="H39" s="3" t="s">
        <v>349</v>
      </c>
      <c r="I39" s="3">
        <v>30</v>
      </c>
      <c r="J39" s="3">
        <v>1</v>
      </c>
      <c r="K39" s="3">
        <v>1.7000000000000001E-2</v>
      </c>
      <c r="L39" s="3">
        <v>5.8999999999999997E-2</v>
      </c>
    </row>
    <row r="40" spans="1:12" ht="18" customHeight="1" x14ac:dyDescent="0.15">
      <c r="A40" s="3" t="s">
        <v>21</v>
      </c>
      <c r="B40" s="3" t="s">
        <v>22</v>
      </c>
      <c r="C40" s="3" t="s">
        <v>415</v>
      </c>
      <c r="D40" s="3" t="s">
        <v>23</v>
      </c>
      <c r="E40" s="3" t="s">
        <v>258</v>
      </c>
      <c r="G40" s="3" t="s">
        <v>309</v>
      </c>
      <c r="H40" s="3" t="s">
        <v>345</v>
      </c>
      <c r="I40" s="3">
        <v>74</v>
      </c>
      <c r="J40" s="3">
        <v>1</v>
      </c>
      <c r="K40" s="3">
        <v>4.1000000000000002E-2</v>
      </c>
      <c r="L40" s="3">
        <v>6.8000000000000005E-2</v>
      </c>
    </row>
    <row r="41" spans="1:12" ht="18" customHeight="1" x14ac:dyDescent="0.15">
      <c r="A41" s="3" t="s">
        <v>29</v>
      </c>
      <c r="B41" s="3" t="s">
        <v>30</v>
      </c>
      <c r="C41" s="3" t="s">
        <v>415</v>
      </c>
      <c r="D41" s="3" t="s">
        <v>23</v>
      </c>
      <c r="E41" s="3" t="s">
        <v>258</v>
      </c>
      <c r="G41" s="3" t="s">
        <v>273</v>
      </c>
      <c r="H41" s="3" t="s">
        <v>344</v>
      </c>
      <c r="I41" s="3">
        <v>92</v>
      </c>
      <c r="J41" s="3">
        <v>1</v>
      </c>
      <c r="K41" s="3">
        <v>5.1999999999999998E-2</v>
      </c>
      <c r="L41" s="3">
        <v>6.8000000000000005E-2</v>
      </c>
    </row>
    <row r="42" spans="1:12" ht="18" customHeight="1" x14ac:dyDescent="0.15">
      <c r="A42" s="3" t="s">
        <v>57</v>
      </c>
      <c r="B42" s="3" t="s">
        <v>2</v>
      </c>
      <c r="C42" s="3" t="s">
        <v>415</v>
      </c>
      <c r="D42" s="3" t="s">
        <v>23</v>
      </c>
      <c r="E42" s="3" t="s">
        <v>258</v>
      </c>
      <c r="G42" s="3" t="s">
        <v>274</v>
      </c>
      <c r="H42" s="3" t="s">
        <v>357</v>
      </c>
      <c r="I42" s="3">
        <v>79</v>
      </c>
      <c r="J42" s="3">
        <v>1</v>
      </c>
      <c r="K42" s="3">
        <v>4.3999999999999997E-2</v>
      </c>
      <c r="L42" s="3">
        <v>6.3E-2</v>
      </c>
    </row>
    <row r="43" spans="1:12" ht="18" customHeight="1" x14ac:dyDescent="0.15">
      <c r="A43" s="3" t="s">
        <v>76</v>
      </c>
      <c r="B43" s="3" t="s">
        <v>77</v>
      </c>
      <c r="C43" s="3" t="s">
        <v>415</v>
      </c>
      <c r="D43" s="3" t="s">
        <v>23</v>
      </c>
      <c r="E43" s="3" t="s">
        <v>258</v>
      </c>
      <c r="G43" s="3" t="s">
        <v>275</v>
      </c>
      <c r="H43" s="3" t="s">
        <v>359</v>
      </c>
      <c r="I43" s="3">
        <v>63</v>
      </c>
      <c r="J43" s="3">
        <v>1</v>
      </c>
      <c r="K43" s="3">
        <v>3.5000000000000003E-2</v>
      </c>
      <c r="L43" s="3">
        <v>4.8000000000000001E-2</v>
      </c>
    </row>
    <row r="44" spans="1:12" ht="18" customHeight="1" x14ac:dyDescent="0.15">
      <c r="A44" s="3" t="s">
        <v>81</v>
      </c>
      <c r="B44" s="3" t="s">
        <v>82</v>
      </c>
      <c r="C44" s="3" t="s">
        <v>415</v>
      </c>
      <c r="D44" s="3" t="s">
        <v>23</v>
      </c>
      <c r="E44" s="3" t="s">
        <v>258</v>
      </c>
      <c r="G44" s="3" t="s">
        <v>318</v>
      </c>
      <c r="H44" s="3" t="s">
        <v>351</v>
      </c>
      <c r="I44" s="3">
        <v>27</v>
      </c>
      <c r="J44" s="3">
        <v>1</v>
      </c>
      <c r="K44" s="3">
        <v>1.4999999999999999E-2</v>
      </c>
      <c r="L44" s="3">
        <v>0.03</v>
      </c>
    </row>
    <row r="45" spans="1:12" ht="18" customHeight="1" x14ac:dyDescent="0.15">
      <c r="A45" s="3" t="s">
        <v>89</v>
      </c>
      <c r="B45" s="3" t="s">
        <v>90</v>
      </c>
      <c r="C45" s="3" t="s">
        <v>415</v>
      </c>
      <c r="D45" s="3" t="s">
        <v>23</v>
      </c>
      <c r="E45" s="3" t="s">
        <v>258</v>
      </c>
      <c r="G45" s="3" t="s">
        <v>281</v>
      </c>
      <c r="H45" s="3" t="s">
        <v>380</v>
      </c>
      <c r="I45" s="3">
        <v>16</v>
      </c>
      <c r="J45" s="3">
        <v>1</v>
      </c>
      <c r="K45" s="3">
        <v>8.9999999999999993E-3</v>
      </c>
      <c r="L45" s="3">
        <v>3.6999999999999998E-2</v>
      </c>
    </row>
    <row r="46" spans="1:12" ht="18" customHeight="1" x14ac:dyDescent="0.15">
      <c r="A46" s="3" t="s">
        <v>101</v>
      </c>
      <c r="B46" s="3" t="s">
        <v>102</v>
      </c>
      <c r="C46" s="3" t="s">
        <v>415</v>
      </c>
      <c r="D46" s="3" t="s">
        <v>23</v>
      </c>
      <c r="E46" s="3" t="s">
        <v>258</v>
      </c>
      <c r="G46" s="3" t="s">
        <v>305</v>
      </c>
      <c r="H46" s="3" t="s">
        <v>377</v>
      </c>
      <c r="I46" s="3">
        <v>30</v>
      </c>
      <c r="J46" s="3">
        <v>1</v>
      </c>
      <c r="K46" s="3">
        <v>1.7000000000000001E-2</v>
      </c>
      <c r="L46" s="3">
        <v>6.8000000000000005E-2</v>
      </c>
    </row>
    <row r="47" spans="1:12" ht="18" customHeight="1" x14ac:dyDescent="0.15">
      <c r="A47" s="3" t="s">
        <v>111</v>
      </c>
      <c r="B47" s="3" t="s">
        <v>112</v>
      </c>
      <c r="C47" s="3" t="s">
        <v>415</v>
      </c>
      <c r="D47" s="3" t="s">
        <v>23</v>
      </c>
      <c r="E47" s="3" t="s">
        <v>258</v>
      </c>
      <c r="G47" s="3" t="s">
        <v>268</v>
      </c>
      <c r="H47" s="3" t="s">
        <v>356</v>
      </c>
      <c r="I47" s="3">
        <v>96</v>
      </c>
      <c r="J47" s="3">
        <v>1</v>
      </c>
      <c r="K47" s="3">
        <v>5.3999999999999999E-2</v>
      </c>
      <c r="L47" s="3">
        <v>6.7000000000000004E-2</v>
      </c>
    </row>
    <row r="48" spans="1:12" ht="18" customHeight="1" x14ac:dyDescent="0.15">
      <c r="A48" s="3" t="s">
        <v>120</v>
      </c>
      <c r="B48" s="3" t="s">
        <v>121</v>
      </c>
      <c r="C48" s="3" t="s">
        <v>415</v>
      </c>
      <c r="D48" s="3" t="s">
        <v>23</v>
      </c>
      <c r="E48" s="3" t="s">
        <v>258</v>
      </c>
      <c r="G48" s="3" t="s">
        <v>317</v>
      </c>
      <c r="H48" s="3" t="s">
        <v>341</v>
      </c>
      <c r="I48" s="3">
        <v>26</v>
      </c>
      <c r="J48" s="3">
        <v>1</v>
      </c>
      <c r="K48" s="3">
        <v>1.4999999999999999E-2</v>
      </c>
      <c r="L48" s="3">
        <v>2.7E-2</v>
      </c>
    </row>
    <row r="49" spans="1:12" ht="18" customHeight="1" x14ac:dyDescent="0.15">
      <c r="A49" s="3" t="s">
        <v>253</v>
      </c>
      <c r="B49" s="3" t="s">
        <v>254</v>
      </c>
      <c r="C49" s="3" t="s">
        <v>415</v>
      </c>
      <c r="D49" s="3" t="s">
        <v>23</v>
      </c>
      <c r="E49" s="3" t="s">
        <v>258</v>
      </c>
      <c r="G49" s="3" t="s">
        <v>304</v>
      </c>
      <c r="H49" s="3" t="s">
        <v>381</v>
      </c>
      <c r="I49" s="3">
        <v>61</v>
      </c>
      <c r="J49" s="3">
        <v>1</v>
      </c>
      <c r="K49" s="3">
        <v>3.4000000000000002E-2</v>
      </c>
      <c r="L49" s="3">
        <v>5.6000000000000001E-2</v>
      </c>
    </row>
    <row r="50" spans="1:12" ht="18" customHeight="1" x14ac:dyDescent="0.15">
      <c r="A50" s="3" t="s">
        <v>179</v>
      </c>
      <c r="B50" s="3" t="s">
        <v>180</v>
      </c>
      <c r="C50" s="3" t="s">
        <v>415</v>
      </c>
      <c r="D50" s="3" t="s">
        <v>181</v>
      </c>
      <c r="E50" s="3" t="s">
        <v>410</v>
      </c>
      <c r="G50" s="3" t="s">
        <v>303</v>
      </c>
      <c r="H50" s="3" t="s">
        <v>348</v>
      </c>
      <c r="I50" s="3">
        <v>21</v>
      </c>
      <c r="J50" s="3">
        <v>1</v>
      </c>
      <c r="K50" s="3">
        <v>1.2E-2</v>
      </c>
      <c r="L50" s="3">
        <v>4.8000000000000001E-2</v>
      </c>
    </row>
    <row r="51" spans="1:12" ht="18" customHeight="1" x14ac:dyDescent="0.15">
      <c r="A51" s="3" t="s">
        <v>48</v>
      </c>
      <c r="B51" s="3" t="s">
        <v>50</v>
      </c>
      <c r="C51" s="3" t="s">
        <v>415</v>
      </c>
      <c r="D51" s="3" t="s">
        <v>49</v>
      </c>
      <c r="E51" s="3" t="s">
        <v>400</v>
      </c>
      <c r="G51" s="3" t="s">
        <v>276</v>
      </c>
      <c r="H51" s="3" t="s">
        <v>360</v>
      </c>
      <c r="I51" s="3">
        <v>10</v>
      </c>
      <c r="J51" s="3">
        <v>1</v>
      </c>
      <c r="K51" s="3">
        <v>6.0000000000000001E-3</v>
      </c>
      <c r="L51" s="3">
        <v>2.3E-2</v>
      </c>
    </row>
    <row r="52" spans="1:12" ht="18" customHeight="1" x14ac:dyDescent="0.15">
      <c r="A52" s="3" t="s">
        <v>247</v>
      </c>
      <c r="B52" s="3" t="s">
        <v>248</v>
      </c>
      <c r="C52" s="3" t="s">
        <v>415</v>
      </c>
      <c r="D52" s="3" t="s">
        <v>49</v>
      </c>
      <c r="E52" s="3" t="s">
        <v>441</v>
      </c>
      <c r="G52" s="3" t="s">
        <v>315</v>
      </c>
      <c r="H52" s="3" t="s">
        <v>370</v>
      </c>
      <c r="I52" s="3">
        <v>113</v>
      </c>
      <c r="J52" s="3">
        <v>1</v>
      </c>
      <c r="K52" s="3">
        <v>6.3E-2</v>
      </c>
      <c r="L52" s="3">
        <v>7.6999999999999999E-2</v>
      </c>
    </row>
    <row r="53" spans="1:12" ht="18" customHeight="1" x14ac:dyDescent="0.15">
      <c r="A53" s="3" t="s">
        <v>43</v>
      </c>
      <c r="B53" s="3" t="s">
        <v>44</v>
      </c>
      <c r="C53" s="3" t="s">
        <v>415</v>
      </c>
      <c r="D53" s="3" t="s">
        <v>45</v>
      </c>
      <c r="E53" s="3" t="s">
        <v>306</v>
      </c>
      <c r="G53" s="3" t="s">
        <v>277</v>
      </c>
      <c r="H53" s="3" t="s">
        <v>383</v>
      </c>
      <c r="I53" s="3">
        <v>17</v>
      </c>
      <c r="J53" s="3">
        <v>1</v>
      </c>
      <c r="K53" s="3">
        <v>0.01</v>
      </c>
      <c r="L53" s="3">
        <v>3.9E-2</v>
      </c>
    </row>
    <row r="54" spans="1:12" ht="18" customHeight="1" x14ac:dyDescent="0.15">
      <c r="A54" s="3" t="s">
        <v>46</v>
      </c>
      <c r="B54" s="3" t="s">
        <v>47</v>
      </c>
      <c r="C54" s="3" t="s">
        <v>415</v>
      </c>
      <c r="D54" s="3" t="s">
        <v>45</v>
      </c>
      <c r="E54" s="3" t="s">
        <v>306</v>
      </c>
      <c r="G54" s="3" t="s">
        <v>307</v>
      </c>
      <c r="H54" s="3" t="s">
        <v>366</v>
      </c>
      <c r="I54" s="3">
        <v>45</v>
      </c>
      <c r="J54" s="3">
        <v>1</v>
      </c>
      <c r="K54" s="3">
        <v>2.5000000000000001E-2</v>
      </c>
      <c r="L54" s="3">
        <v>0.04</v>
      </c>
    </row>
    <row r="55" spans="1:12" ht="18" customHeight="1" x14ac:dyDescent="0.15">
      <c r="A55" s="3" t="s">
        <v>214</v>
      </c>
      <c r="B55" s="3" t="s">
        <v>215</v>
      </c>
      <c r="C55" s="3" t="s">
        <v>415</v>
      </c>
      <c r="D55" s="3" t="s">
        <v>216</v>
      </c>
      <c r="E55" s="3" t="s">
        <v>412</v>
      </c>
      <c r="G55" s="3" t="s">
        <v>256</v>
      </c>
      <c r="H55" s="3" t="s">
        <v>367</v>
      </c>
      <c r="I55" s="3">
        <v>56</v>
      </c>
      <c r="J55" s="3">
        <v>1</v>
      </c>
      <c r="K55" s="3">
        <v>3.1E-2</v>
      </c>
      <c r="L55" s="3">
        <v>4.3999999999999997E-2</v>
      </c>
    </row>
    <row r="56" spans="1:12" ht="18" customHeight="1" x14ac:dyDescent="0.15">
      <c r="A56" s="3" t="s">
        <v>61</v>
      </c>
      <c r="B56" s="3" t="s">
        <v>62</v>
      </c>
      <c r="C56" s="3" t="s">
        <v>415</v>
      </c>
      <c r="D56" s="3" t="s">
        <v>63</v>
      </c>
      <c r="E56" s="3" t="s">
        <v>402</v>
      </c>
      <c r="G56" s="3" t="s">
        <v>311</v>
      </c>
      <c r="H56" s="3" t="s">
        <v>374</v>
      </c>
      <c r="I56" s="3">
        <v>33</v>
      </c>
      <c r="J56" s="3">
        <v>1</v>
      </c>
      <c r="K56" s="3">
        <v>1.7999999999999999E-2</v>
      </c>
      <c r="L56" s="3">
        <v>6.2E-2</v>
      </c>
    </row>
    <row r="57" spans="1:12" ht="18" customHeight="1" x14ac:dyDescent="0.15">
      <c r="A57" s="3" t="s">
        <v>189</v>
      </c>
      <c r="B57" s="3" t="s">
        <v>190</v>
      </c>
      <c r="C57" s="3" t="s">
        <v>415</v>
      </c>
      <c r="D57" s="3" t="s">
        <v>63</v>
      </c>
      <c r="E57" s="3" t="s">
        <v>402</v>
      </c>
      <c r="G57" s="3" t="s">
        <v>313</v>
      </c>
      <c r="H57" s="3" t="s">
        <v>372</v>
      </c>
      <c r="I57" s="3">
        <v>215</v>
      </c>
      <c r="J57" s="3">
        <v>1</v>
      </c>
      <c r="K57" s="3">
        <v>0.12</v>
      </c>
      <c r="L57" s="3">
        <v>0.13800000000000001</v>
      </c>
    </row>
    <row r="58" spans="1:12" ht="18" customHeight="1" x14ac:dyDescent="0.15">
      <c r="A58" s="3" t="s">
        <v>198</v>
      </c>
      <c r="B58" s="3" t="s">
        <v>199</v>
      </c>
      <c r="C58" s="3" t="s">
        <v>415</v>
      </c>
      <c r="D58" s="3" t="s">
        <v>63</v>
      </c>
      <c r="E58" s="3" t="s">
        <v>402</v>
      </c>
      <c r="G58" s="3" t="s">
        <v>299</v>
      </c>
      <c r="H58" s="3" t="s">
        <v>368</v>
      </c>
      <c r="I58" s="3">
        <v>122</v>
      </c>
      <c r="J58" s="3">
        <v>1</v>
      </c>
      <c r="K58" s="3">
        <v>6.8000000000000005E-2</v>
      </c>
      <c r="L58" s="3">
        <v>9.0999999999999998E-2</v>
      </c>
    </row>
    <row r="59" spans="1:12" ht="18" customHeight="1" x14ac:dyDescent="0.15">
      <c r="A59" s="3" t="s">
        <v>220</v>
      </c>
      <c r="B59" s="3" t="s">
        <v>221</v>
      </c>
      <c r="C59" s="3" t="s">
        <v>415</v>
      </c>
      <c r="D59" s="3" t="s">
        <v>391</v>
      </c>
      <c r="E59" s="3" t="s">
        <v>320</v>
      </c>
      <c r="G59" s="3" t="s">
        <v>293</v>
      </c>
      <c r="H59" s="3" t="s">
        <v>375</v>
      </c>
      <c r="I59" s="3">
        <v>384</v>
      </c>
      <c r="J59" s="3">
        <v>1</v>
      </c>
      <c r="K59" s="3">
        <v>0.215</v>
      </c>
      <c r="L59" s="3">
        <v>0.22700000000000001</v>
      </c>
    </row>
    <row r="60" spans="1:12" ht="18" customHeight="1" x14ac:dyDescent="0.15">
      <c r="A60" s="3" t="s">
        <v>73</v>
      </c>
      <c r="B60" s="3" t="s">
        <v>74</v>
      </c>
      <c r="C60" s="3" t="s">
        <v>415</v>
      </c>
      <c r="D60" s="3" t="s">
        <v>75</v>
      </c>
      <c r="E60" s="3" t="s">
        <v>312</v>
      </c>
      <c r="G60" s="3" t="s">
        <v>296</v>
      </c>
      <c r="H60" s="3" t="s">
        <v>342</v>
      </c>
      <c r="I60" s="3">
        <v>69</v>
      </c>
      <c r="J60" s="3">
        <v>1</v>
      </c>
      <c r="K60" s="3">
        <v>3.9E-2</v>
      </c>
      <c r="L60" s="3">
        <v>5.3999999999999999E-2</v>
      </c>
    </row>
    <row r="61" spans="1:12" ht="18" customHeight="1" x14ac:dyDescent="0.15">
      <c r="A61" s="3" t="s">
        <v>212</v>
      </c>
      <c r="B61" s="3" t="s">
        <v>213</v>
      </c>
      <c r="C61" s="3" t="s">
        <v>415</v>
      </c>
      <c r="D61" s="3" t="s">
        <v>390</v>
      </c>
      <c r="E61" s="3" t="s">
        <v>312</v>
      </c>
      <c r="G61" s="3" t="s">
        <v>298</v>
      </c>
      <c r="H61" s="3" t="s">
        <v>365</v>
      </c>
      <c r="I61" s="3">
        <v>133</v>
      </c>
      <c r="J61" s="3">
        <v>1</v>
      </c>
      <c r="K61" s="3">
        <v>7.4999999999999997E-2</v>
      </c>
      <c r="L61" s="3">
        <v>9.2999999999999999E-2</v>
      </c>
    </row>
    <row r="62" spans="1:12" ht="18" customHeight="1" x14ac:dyDescent="0.15">
      <c r="A62" s="3" t="s">
        <v>94</v>
      </c>
      <c r="B62" s="3" t="s">
        <v>95</v>
      </c>
      <c r="C62" s="3" t="s">
        <v>415</v>
      </c>
      <c r="D62" s="3" t="s">
        <v>96</v>
      </c>
      <c r="E62" s="3" t="s">
        <v>312</v>
      </c>
      <c r="G62" s="3" t="s">
        <v>300</v>
      </c>
      <c r="H62" s="3" t="s">
        <v>379</v>
      </c>
      <c r="I62" s="3">
        <v>96</v>
      </c>
      <c r="J62" s="3">
        <v>1</v>
      </c>
      <c r="K62" s="3">
        <v>5.3999999999999999E-2</v>
      </c>
      <c r="L62" s="3">
        <v>7.6999999999999999E-2</v>
      </c>
    </row>
    <row r="63" spans="1:12" ht="18" customHeight="1" x14ac:dyDescent="0.15">
      <c r="A63" s="3" t="s">
        <v>109</v>
      </c>
      <c r="B63" s="3" t="s">
        <v>110</v>
      </c>
      <c r="C63" s="3" t="s">
        <v>415</v>
      </c>
      <c r="D63" s="3" t="s">
        <v>96</v>
      </c>
      <c r="E63" s="3" t="s">
        <v>312</v>
      </c>
      <c r="G63" s="3" t="s">
        <v>297</v>
      </c>
      <c r="H63" s="3" t="s">
        <v>362</v>
      </c>
      <c r="I63" s="3">
        <v>135</v>
      </c>
      <c r="J63" s="3">
        <v>1</v>
      </c>
      <c r="K63" s="3">
        <v>7.5999999999999998E-2</v>
      </c>
      <c r="L63" s="3">
        <v>9.9000000000000005E-2</v>
      </c>
    </row>
    <row r="64" spans="1:12" ht="18" customHeight="1" x14ac:dyDescent="0.15">
      <c r="A64" s="3" t="s">
        <v>53</v>
      </c>
      <c r="B64" s="3" t="s">
        <v>387</v>
      </c>
      <c r="C64" s="3" t="s">
        <v>415</v>
      </c>
      <c r="D64" s="3" t="s">
        <v>388</v>
      </c>
      <c r="E64" s="3" t="s">
        <v>312</v>
      </c>
      <c r="G64" s="3" t="s">
        <v>294</v>
      </c>
      <c r="H64" s="3" t="s">
        <v>386</v>
      </c>
      <c r="I64" s="3">
        <v>177</v>
      </c>
      <c r="J64" s="3">
        <v>1</v>
      </c>
      <c r="K64" s="3">
        <v>9.9000000000000005E-2</v>
      </c>
      <c r="L64" s="3">
        <v>0.40400000000000003</v>
      </c>
    </row>
    <row r="65" spans="1:12" ht="18" customHeight="1" x14ac:dyDescent="0.15">
      <c r="A65" s="3" t="s">
        <v>88</v>
      </c>
      <c r="B65" s="3" t="s">
        <v>393</v>
      </c>
      <c r="C65" s="3" t="s">
        <v>415</v>
      </c>
      <c r="D65" s="3" t="s">
        <v>389</v>
      </c>
      <c r="E65" s="3" t="s">
        <v>312</v>
      </c>
      <c r="G65" s="3" t="s">
        <v>292</v>
      </c>
      <c r="H65" s="3" t="s">
        <v>350</v>
      </c>
      <c r="I65" s="3">
        <v>396</v>
      </c>
      <c r="J65" s="3">
        <v>1</v>
      </c>
      <c r="K65" s="3">
        <v>0.222</v>
      </c>
      <c r="L65" s="3">
        <v>0.23</v>
      </c>
    </row>
    <row r="66" spans="1:12" ht="18" customHeight="1" x14ac:dyDescent="0.15">
      <c r="A66" s="3" t="s">
        <v>222</v>
      </c>
      <c r="B66" s="3" t="s">
        <v>223</v>
      </c>
      <c r="C66" s="3" t="s">
        <v>415</v>
      </c>
      <c r="D66" s="3" t="s">
        <v>224</v>
      </c>
      <c r="E66" s="3" t="s">
        <v>312</v>
      </c>
      <c r="G66" s="3" t="s">
        <v>310</v>
      </c>
      <c r="H66" s="3" t="s">
        <v>382</v>
      </c>
      <c r="I66" s="3">
        <v>117</v>
      </c>
      <c r="J66" s="3">
        <v>1</v>
      </c>
      <c r="K66" s="3">
        <v>6.6000000000000003E-2</v>
      </c>
      <c r="L66" s="3">
        <v>0.26700000000000002</v>
      </c>
    </row>
    <row r="67" spans="1:12" ht="18" customHeight="1" thickBot="1" x14ac:dyDescent="0.2">
      <c r="A67" s="3" t="s">
        <v>210</v>
      </c>
      <c r="B67" s="3" t="s">
        <v>2</v>
      </c>
      <c r="C67" s="3" t="s">
        <v>415</v>
      </c>
      <c r="D67" s="3" t="s">
        <v>211</v>
      </c>
      <c r="E67" s="3" t="s">
        <v>310</v>
      </c>
      <c r="G67" s="5" t="s">
        <v>925</v>
      </c>
      <c r="H67" s="5" t="s">
        <v>926</v>
      </c>
      <c r="I67" s="5">
        <v>144</v>
      </c>
      <c r="J67" s="5">
        <v>1</v>
      </c>
      <c r="K67" s="5">
        <v>8.1000000000000003E-2</v>
      </c>
      <c r="L67" s="5">
        <v>0.32900000000000001</v>
      </c>
    </row>
    <row r="68" spans="1:12" ht="18" customHeight="1" x14ac:dyDescent="0.15">
      <c r="A68" s="3" t="s">
        <v>162</v>
      </c>
      <c r="B68" s="3" t="s">
        <v>2</v>
      </c>
      <c r="C68" s="3" t="s">
        <v>415</v>
      </c>
      <c r="D68" s="3" t="s">
        <v>163</v>
      </c>
      <c r="E68" s="3" t="s">
        <v>301</v>
      </c>
    </row>
    <row r="69" spans="1:12" ht="18" customHeight="1" x14ac:dyDescent="0.15">
      <c r="A69" s="3" t="s">
        <v>127</v>
      </c>
      <c r="B69" s="3" t="s">
        <v>128</v>
      </c>
      <c r="C69" s="3" t="s">
        <v>415</v>
      </c>
      <c r="D69" s="3" t="s">
        <v>129</v>
      </c>
      <c r="E69" s="3" t="s">
        <v>301</v>
      </c>
    </row>
    <row r="70" spans="1:12" ht="18" customHeight="1" x14ac:dyDescent="0.15">
      <c r="A70" s="3" t="s">
        <v>85</v>
      </c>
      <c r="B70" s="3" t="s">
        <v>86</v>
      </c>
      <c r="C70" s="3" t="s">
        <v>415</v>
      </c>
      <c r="D70" s="8" t="s">
        <v>87</v>
      </c>
      <c r="E70" s="3" t="s">
        <v>283</v>
      </c>
    </row>
    <row r="71" spans="1:12" ht="18" customHeight="1" x14ac:dyDescent="0.15">
      <c r="A71" s="3" t="s">
        <v>191</v>
      </c>
      <c r="B71" s="3" t="s">
        <v>192</v>
      </c>
      <c r="C71" s="3" t="s">
        <v>415</v>
      </c>
      <c r="D71" s="8" t="s">
        <v>440</v>
      </c>
      <c r="E71" s="3" t="s">
        <v>283</v>
      </c>
    </row>
    <row r="72" spans="1:12" ht="18" customHeight="1" x14ac:dyDescent="0.15">
      <c r="A72" s="3" t="s">
        <v>184</v>
      </c>
      <c r="B72" s="3" t="s">
        <v>185</v>
      </c>
      <c r="C72" s="3" t="s">
        <v>415</v>
      </c>
      <c r="D72" s="3" t="s">
        <v>186</v>
      </c>
      <c r="E72" s="3" t="s">
        <v>283</v>
      </c>
    </row>
    <row r="73" spans="1:12" ht="18" customHeight="1" x14ac:dyDescent="0.15">
      <c r="A73" s="3" t="s">
        <v>193</v>
      </c>
      <c r="B73" s="3" t="s">
        <v>2</v>
      </c>
      <c r="C73" s="3" t="s">
        <v>415</v>
      </c>
      <c r="D73" s="3" t="s">
        <v>186</v>
      </c>
      <c r="E73" s="3" t="s">
        <v>283</v>
      </c>
    </row>
    <row r="74" spans="1:12" ht="18" customHeight="1" x14ac:dyDescent="0.15">
      <c r="A74" s="3" t="s">
        <v>194</v>
      </c>
      <c r="B74" s="3" t="s">
        <v>2</v>
      </c>
      <c r="C74" s="3" t="s">
        <v>415</v>
      </c>
      <c r="D74" s="3" t="s">
        <v>186</v>
      </c>
      <c r="E74" s="3" t="s">
        <v>283</v>
      </c>
    </row>
    <row r="75" spans="1:12" ht="18" customHeight="1" x14ac:dyDescent="0.15">
      <c r="A75" s="3" t="s">
        <v>12</v>
      </c>
      <c r="B75" s="3" t="s">
        <v>13</v>
      </c>
      <c r="C75" s="3" t="s">
        <v>414</v>
      </c>
      <c r="D75" s="3" t="s">
        <v>14</v>
      </c>
      <c r="E75" s="3"/>
    </row>
    <row r="76" spans="1:12" ht="18" customHeight="1" x14ac:dyDescent="0.15">
      <c r="A76" s="3" t="s">
        <v>15</v>
      </c>
      <c r="B76" s="3" t="s">
        <v>16</v>
      </c>
      <c r="C76" s="3" t="s">
        <v>414</v>
      </c>
      <c r="D76" s="3" t="s">
        <v>17</v>
      </c>
      <c r="E76" s="3"/>
    </row>
    <row r="77" spans="1:12" ht="18" customHeight="1" x14ac:dyDescent="0.15">
      <c r="A77" s="3" t="s">
        <v>54</v>
      </c>
      <c r="B77" s="3" t="s">
        <v>55</v>
      </c>
      <c r="C77" s="3" t="s">
        <v>415</v>
      </c>
      <c r="D77" s="3" t="s">
        <v>56</v>
      </c>
      <c r="E77" s="3"/>
    </row>
    <row r="78" spans="1:12" ht="18" customHeight="1" x14ac:dyDescent="0.15">
      <c r="A78" s="3" t="s">
        <v>64</v>
      </c>
      <c r="B78" s="3" t="s">
        <v>65</v>
      </c>
      <c r="C78" s="3" t="s">
        <v>415</v>
      </c>
      <c r="D78" s="3" t="s">
        <v>66</v>
      </c>
      <c r="E78" s="3"/>
    </row>
    <row r="79" spans="1:12" ht="18" customHeight="1" x14ac:dyDescent="0.15">
      <c r="A79" s="3" t="s">
        <v>78</v>
      </c>
      <c r="B79" s="3" t="s">
        <v>79</v>
      </c>
      <c r="C79" s="3" t="s">
        <v>415</v>
      </c>
      <c r="D79" s="3" t="s">
        <v>80</v>
      </c>
      <c r="E79" s="3"/>
    </row>
    <row r="80" spans="1:12" ht="18" customHeight="1" x14ac:dyDescent="0.15">
      <c r="A80" s="4" t="s">
        <v>91</v>
      </c>
      <c r="B80" s="4" t="s">
        <v>92</v>
      </c>
      <c r="C80" s="4" t="s">
        <v>415</v>
      </c>
      <c r="D80" s="4" t="s">
        <v>93</v>
      </c>
      <c r="E80" s="4"/>
    </row>
    <row r="81" spans="1:5" ht="18" customHeight="1" x14ac:dyDescent="0.15">
      <c r="A81" s="3" t="s">
        <v>24</v>
      </c>
      <c r="B81" s="3" t="s">
        <v>25</v>
      </c>
      <c r="C81" s="3" t="s">
        <v>415</v>
      </c>
      <c r="D81" s="3" t="s">
        <v>26</v>
      </c>
      <c r="E81" s="3"/>
    </row>
    <row r="82" spans="1:5" ht="18" customHeight="1" x14ac:dyDescent="0.15">
      <c r="A82" s="3" t="s">
        <v>99</v>
      </c>
      <c r="B82" s="3" t="s">
        <v>2</v>
      </c>
      <c r="C82" s="3" t="s">
        <v>415</v>
      </c>
      <c r="D82" s="3" t="s">
        <v>100</v>
      </c>
      <c r="E82" s="3"/>
    </row>
    <row r="83" spans="1:5" ht="18" customHeight="1" x14ac:dyDescent="0.15">
      <c r="A83" s="3" t="s">
        <v>103</v>
      </c>
      <c r="B83" s="3" t="s">
        <v>104</v>
      </c>
      <c r="C83" s="3" t="s">
        <v>415</v>
      </c>
      <c r="D83" s="3" t="s">
        <v>105</v>
      </c>
      <c r="E83" s="3"/>
    </row>
    <row r="84" spans="1:5" ht="18" customHeight="1" x14ac:dyDescent="0.15">
      <c r="A84" s="3" t="s">
        <v>106</v>
      </c>
      <c r="B84" s="3" t="s">
        <v>107</v>
      </c>
      <c r="C84" s="3" t="s">
        <v>415</v>
      </c>
      <c r="D84" s="3" t="s">
        <v>108</v>
      </c>
      <c r="E84" s="3"/>
    </row>
    <row r="85" spans="1:5" ht="18" customHeight="1" x14ac:dyDescent="0.15">
      <c r="A85" s="3" t="s">
        <v>115</v>
      </c>
      <c r="B85" s="3" t="s">
        <v>116</v>
      </c>
      <c r="C85" s="3" t="s">
        <v>415</v>
      </c>
      <c r="D85" s="3" t="s">
        <v>117</v>
      </c>
      <c r="E85" s="3"/>
    </row>
    <row r="86" spans="1:5" ht="18" customHeight="1" x14ac:dyDescent="0.15">
      <c r="A86" s="3" t="s">
        <v>118</v>
      </c>
      <c r="B86" s="3" t="s">
        <v>119</v>
      </c>
      <c r="C86" s="3" t="s">
        <v>415</v>
      </c>
      <c r="D86" s="3" t="s">
        <v>117</v>
      </c>
      <c r="E86" s="3"/>
    </row>
    <row r="87" spans="1:5" ht="18" customHeight="1" x14ac:dyDescent="0.15">
      <c r="A87" s="3" t="s">
        <v>140</v>
      </c>
      <c r="B87" s="3" t="s">
        <v>141</v>
      </c>
      <c r="C87" s="3" t="s">
        <v>415</v>
      </c>
      <c r="D87" s="3" t="s">
        <v>56</v>
      </c>
      <c r="E87" s="3"/>
    </row>
    <row r="88" spans="1:5" ht="18" customHeight="1" x14ac:dyDescent="0.15">
      <c r="A88" s="3" t="s">
        <v>142</v>
      </c>
      <c r="B88" s="3" t="s">
        <v>144</v>
      </c>
      <c r="C88" s="3" t="s">
        <v>415</v>
      </c>
      <c r="D88" s="3" t="s">
        <v>143</v>
      </c>
      <c r="E88" s="3"/>
    </row>
    <row r="89" spans="1:5" ht="18" customHeight="1" x14ac:dyDescent="0.15">
      <c r="A89" s="3" t="s">
        <v>145</v>
      </c>
      <c r="B89" s="3" t="s">
        <v>146</v>
      </c>
      <c r="C89" s="3" t="s">
        <v>415</v>
      </c>
      <c r="D89" s="3" t="s">
        <v>147</v>
      </c>
      <c r="E89" s="3"/>
    </row>
    <row r="90" spans="1:5" ht="18" customHeight="1" x14ac:dyDescent="0.15">
      <c r="A90" s="3" t="s">
        <v>148</v>
      </c>
      <c r="B90" s="3" t="s">
        <v>149</v>
      </c>
      <c r="C90" s="3" t="s">
        <v>415</v>
      </c>
      <c r="D90" s="3" t="s">
        <v>150</v>
      </c>
      <c r="E90" s="3"/>
    </row>
    <row r="91" spans="1:5" ht="18" customHeight="1" x14ac:dyDescent="0.15">
      <c r="A91" s="3" t="s">
        <v>27</v>
      </c>
      <c r="B91" s="3" t="s">
        <v>2</v>
      </c>
      <c r="C91" s="3" t="s">
        <v>415</v>
      </c>
      <c r="D91" s="3" t="s">
        <v>28</v>
      </c>
      <c r="E91" s="3"/>
    </row>
    <row r="92" spans="1:5" ht="18" customHeight="1" x14ac:dyDescent="0.15">
      <c r="A92" s="3" t="s">
        <v>164</v>
      </c>
      <c r="B92" s="3" t="s">
        <v>2</v>
      </c>
      <c r="C92" s="3" t="s">
        <v>415</v>
      </c>
      <c r="D92" s="3" t="s">
        <v>165</v>
      </c>
      <c r="E92" s="3"/>
    </row>
    <row r="93" spans="1:5" ht="18" customHeight="1" x14ac:dyDescent="0.15">
      <c r="A93" s="3" t="s">
        <v>171</v>
      </c>
      <c r="B93" s="3" t="s">
        <v>2</v>
      </c>
      <c r="C93" s="3" t="s">
        <v>415</v>
      </c>
      <c r="D93" s="3" t="s">
        <v>172</v>
      </c>
      <c r="E93" s="3"/>
    </row>
    <row r="94" spans="1:5" ht="18" customHeight="1" x14ac:dyDescent="0.15">
      <c r="A94" s="3" t="s">
        <v>173</v>
      </c>
      <c r="B94" s="3" t="s">
        <v>174</v>
      </c>
      <c r="C94" s="3" t="s">
        <v>415</v>
      </c>
      <c r="D94" s="3" t="s">
        <v>175</v>
      </c>
      <c r="E94" s="3"/>
    </row>
    <row r="95" spans="1:5" ht="18" customHeight="1" x14ac:dyDescent="0.15">
      <c r="A95" s="3" t="s">
        <v>182</v>
      </c>
      <c r="B95" s="3" t="s">
        <v>2</v>
      </c>
      <c r="C95" s="3" t="s">
        <v>415</v>
      </c>
      <c r="D95" s="3" t="s">
        <v>183</v>
      </c>
      <c r="E95" s="3"/>
    </row>
    <row r="96" spans="1:5" ht="18" customHeight="1" x14ac:dyDescent="0.15">
      <c r="A96" s="3" t="s">
        <v>195</v>
      </c>
      <c r="B96" s="3" t="s">
        <v>196</v>
      </c>
      <c r="C96" s="3" t="s">
        <v>415</v>
      </c>
      <c r="D96" s="3" t="s">
        <v>197</v>
      </c>
      <c r="E96" s="3"/>
    </row>
    <row r="97" spans="1:5" ht="18" customHeight="1" x14ac:dyDescent="0.15">
      <c r="A97" s="3" t="s">
        <v>200</v>
      </c>
      <c r="B97" s="3" t="s">
        <v>201</v>
      </c>
      <c r="C97" s="3" t="s">
        <v>415</v>
      </c>
      <c r="D97" s="3" t="s">
        <v>105</v>
      </c>
      <c r="E97" s="3"/>
    </row>
    <row r="98" spans="1:5" ht="18" customHeight="1" x14ac:dyDescent="0.15">
      <c r="A98" s="3" t="s">
        <v>208</v>
      </c>
      <c r="B98" s="3" t="s">
        <v>2</v>
      </c>
      <c r="C98" s="3" t="s">
        <v>415</v>
      </c>
      <c r="D98" s="3" t="s">
        <v>209</v>
      </c>
      <c r="E98" s="3"/>
    </row>
    <row r="99" spans="1:5" ht="18" customHeight="1" x14ac:dyDescent="0.15">
      <c r="A99" s="3" t="s">
        <v>225</v>
      </c>
      <c r="B99" s="3" t="s">
        <v>226</v>
      </c>
      <c r="C99" s="3" t="s">
        <v>415</v>
      </c>
      <c r="D99" s="3" t="s">
        <v>165</v>
      </c>
      <c r="E99" s="3"/>
    </row>
    <row r="100" spans="1:5" ht="18" customHeight="1" x14ac:dyDescent="0.15">
      <c r="A100" s="3" t="s">
        <v>31</v>
      </c>
      <c r="B100" s="3" t="s">
        <v>32</v>
      </c>
      <c r="C100" s="3" t="s">
        <v>415</v>
      </c>
      <c r="D100" s="3" t="s">
        <v>33</v>
      </c>
      <c r="E100" s="3"/>
    </row>
    <row r="101" spans="1:5" ht="18" customHeight="1" x14ac:dyDescent="0.15">
      <c r="A101" s="3" t="s">
        <v>227</v>
      </c>
      <c r="B101" s="3" t="s">
        <v>228</v>
      </c>
      <c r="C101" s="3" t="s">
        <v>415</v>
      </c>
      <c r="D101" s="3" t="s">
        <v>229</v>
      </c>
      <c r="E101" s="3"/>
    </row>
    <row r="102" spans="1:5" ht="18" customHeight="1" x14ac:dyDescent="0.15">
      <c r="A102" s="3" t="s">
        <v>230</v>
      </c>
      <c r="B102" s="3" t="s">
        <v>231</v>
      </c>
      <c r="C102" s="3" t="s">
        <v>415</v>
      </c>
      <c r="D102" s="3" t="s">
        <v>28</v>
      </c>
      <c r="E102" s="3"/>
    </row>
    <row r="103" spans="1:5" ht="18" customHeight="1" x14ac:dyDescent="0.15">
      <c r="A103" s="3" t="s">
        <v>232</v>
      </c>
      <c r="B103" s="3" t="s">
        <v>233</v>
      </c>
      <c r="C103" s="3" t="s">
        <v>415</v>
      </c>
      <c r="D103" s="3" t="s">
        <v>105</v>
      </c>
      <c r="E103" s="3"/>
    </row>
    <row r="104" spans="1:5" ht="18" customHeight="1" x14ac:dyDescent="0.15">
      <c r="A104" s="3" t="s">
        <v>34</v>
      </c>
      <c r="B104" s="3" t="s">
        <v>35</v>
      </c>
      <c r="C104" s="3" t="s">
        <v>415</v>
      </c>
      <c r="D104" s="3" t="s">
        <v>36</v>
      </c>
      <c r="E104" s="3"/>
    </row>
    <row r="105" spans="1:5" ht="18" customHeight="1" x14ac:dyDescent="0.15">
      <c r="A105" s="3" t="s">
        <v>242</v>
      </c>
      <c r="B105" s="3" t="s">
        <v>243</v>
      </c>
      <c r="C105" s="3" t="s">
        <v>415</v>
      </c>
      <c r="D105" s="3" t="s">
        <v>197</v>
      </c>
      <c r="E105" s="3"/>
    </row>
    <row r="106" spans="1:5" ht="18" customHeight="1" x14ac:dyDescent="0.15">
      <c r="A106" s="3" t="s">
        <v>244</v>
      </c>
      <c r="B106" s="3" t="s">
        <v>245</v>
      </c>
      <c r="C106" s="3" t="s">
        <v>415</v>
      </c>
      <c r="D106" s="3" t="s">
        <v>246</v>
      </c>
      <c r="E106" s="3"/>
    </row>
    <row r="107" spans="1:5" ht="18" customHeight="1" x14ac:dyDescent="0.15">
      <c r="A107" s="3" t="s">
        <v>251</v>
      </c>
      <c r="B107" s="3" t="s">
        <v>252</v>
      </c>
      <c r="C107" s="3" t="s">
        <v>415</v>
      </c>
      <c r="D107" s="3" t="s">
        <v>56</v>
      </c>
      <c r="E107" s="3"/>
    </row>
    <row r="108" spans="1:5" ht="18" customHeight="1" thickBot="1" x14ac:dyDescent="0.2">
      <c r="A108" s="5" t="s">
        <v>51</v>
      </c>
      <c r="B108" s="5" t="s">
        <v>52</v>
      </c>
      <c r="C108" s="5" t="s">
        <v>415</v>
      </c>
      <c r="D108" s="5" t="s">
        <v>439</v>
      </c>
      <c r="E108" s="5"/>
    </row>
  </sheetData>
  <sortState ref="A3:F81">
    <sortCondition ref="C3:C81"/>
    <sortCondition ref="E3:E81"/>
  </sortState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opLeftCell="A16" workbookViewId="0">
      <selection activeCell="J33" sqref="J33"/>
    </sheetView>
  </sheetViews>
  <sheetFormatPr defaultRowHeight="13.5" x14ac:dyDescent="0.15"/>
  <cols>
    <col min="4" max="4" width="19.375" bestFit="1" customWidth="1"/>
    <col min="12" max="12" width="9.5" bestFit="1" customWidth="1"/>
    <col min="13" max="13" width="12.75" bestFit="1" customWidth="1"/>
    <col min="16" max="17" width="12.75" bestFit="1" customWidth="1"/>
    <col min="18" max="18" width="10.25" customWidth="1"/>
  </cols>
  <sheetData>
    <row r="1" spans="1:23" x14ac:dyDescent="0.15">
      <c r="A1" t="s">
        <v>435</v>
      </c>
      <c r="B1" t="s">
        <v>436</v>
      </c>
      <c r="C1" t="s">
        <v>434</v>
      </c>
      <c r="D1" t="s">
        <v>418</v>
      </c>
      <c r="S1" t="s">
        <v>433</v>
      </c>
      <c r="T1" t="s">
        <v>417</v>
      </c>
      <c r="U1" t="s">
        <v>418</v>
      </c>
      <c r="V1" t="s">
        <v>419</v>
      </c>
      <c r="W1" t="s">
        <v>420</v>
      </c>
    </row>
    <row r="2" spans="1:23" x14ac:dyDescent="0.15">
      <c r="A2" t="s">
        <v>258</v>
      </c>
      <c r="B2">
        <v>12</v>
      </c>
      <c r="C2" t="s">
        <v>326</v>
      </c>
      <c r="D2">
        <v>368</v>
      </c>
      <c r="E2">
        <f>B2/D2</f>
        <v>3.2608695652173912E-2</v>
      </c>
      <c r="G2">
        <v>14</v>
      </c>
      <c r="H2">
        <v>157</v>
      </c>
      <c r="I2">
        <v>3.6488302488399999E-7</v>
      </c>
      <c r="J2">
        <v>4.0212108701299996E-6</v>
      </c>
      <c r="L2">
        <v>3.6488302488399999E-7</v>
      </c>
      <c r="M2" s="6">
        <v>4.0212108701299996E-6</v>
      </c>
      <c r="N2">
        <v>14</v>
      </c>
      <c r="O2">
        <v>157</v>
      </c>
      <c r="P2">
        <v>4.3118809322900002E-7</v>
      </c>
      <c r="Q2">
        <v>4.39533669227E-6</v>
      </c>
      <c r="R2">
        <v>1</v>
      </c>
      <c r="S2" t="s">
        <v>326</v>
      </c>
      <c r="T2">
        <v>14</v>
      </c>
      <c r="U2">
        <v>157</v>
      </c>
      <c r="V2" s="6">
        <v>4.3118809322900002E-7</v>
      </c>
      <c r="W2" s="6">
        <v>4.39533669227E-6</v>
      </c>
    </row>
    <row r="3" spans="1:23" x14ac:dyDescent="0.15">
      <c r="A3" t="s">
        <v>312</v>
      </c>
      <c r="B3">
        <v>9</v>
      </c>
      <c r="C3" t="s">
        <v>322</v>
      </c>
      <c r="D3">
        <v>441</v>
      </c>
      <c r="E3">
        <f t="shared" ref="E3:E66" si="0">B3/D3</f>
        <v>2.0408163265306121E-2</v>
      </c>
      <c r="G3">
        <v>8</v>
      </c>
      <c r="H3">
        <v>271</v>
      </c>
      <c r="I3">
        <v>6.2360528128199998E-2</v>
      </c>
      <c r="J3">
        <v>0.19258750433399999</v>
      </c>
      <c r="L3" s="10">
        <v>6.2360528128199998E-2</v>
      </c>
      <c r="M3" s="10">
        <v>0.19258750433399999</v>
      </c>
      <c r="N3">
        <v>9</v>
      </c>
      <c r="O3">
        <v>271</v>
      </c>
      <c r="P3">
        <v>2.93599631514E-2</v>
      </c>
      <c r="Q3">
        <v>0.105189890656</v>
      </c>
      <c r="R3">
        <v>1</v>
      </c>
      <c r="S3" t="s">
        <v>322</v>
      </c>
      <c r="T3">
        <v>9</v>
      </c>
      <c r="U3">
        <v>271</v>
      </c>
      <c r="V3">
        <v>2.93599631514E-2</v>
      </c>
      <c r="W3">
        <v>0.105189890656</v>
      </c>
    </row>
    <row r="4" spans="1:23" x14ac:dyDescent="0.15">
      <c r="A4" t="s">
        <v>283</v>
      </c>
      <c r="B4">
        <v>8</v>
      </c>
      <c r="C4" t="s">
        <v>324</v>
      </c>
      <c r="D4">
        <v>320</v>
      </c>
      <c r="E4">
        <f t="shared" si="0"/>
        <v>2.5000000000000001E-2</v>
      </c>
      <c r="G4">
        <v>7</v>
      </c>
      <c r="H4">
        <v>167</v>
      </c>
      <c r="I4">
        <v>1.6870879415500001E-2</v>
      </c>
      <c r="J4">
        <v>6.2259736191600003E-2</v>
      </c>
      <c r="L4" s="10">
        <v>1.6870879415500001E-2</v>
      </c>
      <c r="M4" s="10">
        <v>6.2259736191600003E-2</v>
      </c>
      <c r="N4">
        <v>5</v>
      </c>
      <c r="O4">
        <v>167</v>
      </c>
      <c r="P4">
        <v>0.12518106419399999</v>
      </c>
      <c r="Q4">
        <v>0.31420829409099998</v>
      </c>
      <c r="R4">
        <v>1</v>
      </c>
      <c r="S4" t="s">
        <v>324</v>
      </c>
      <c r="T4">
        <v>5</v>
      </c>
      <c r="U4">
        <v>167</v>
      </c>
      <c r="V4">
        <v>0.12518106419399999</v>
      </c>
      <c r="W4">
        <v>0.31420829409099998</v>
      </c>
    </row>
    <row r="5" spans="1:23" x14ac:dyDescent="0.15">
      <c r="A5" t="s">
        <v>282</v>
      </c>
      <c r="B5">
        <v>6</v>
      </c>
      <c r="C5" t="s">
        <v>323</v>
      </c>
      <c r="D5">
        <v>175</v>
      </c>
      <c r="E5">
        <f t="shared" si="0"/>
        <v>3.4285714285714287E-2</v>
      </c>
      <c r="G5" t="e">
        <v>#N/A</v>
      </c>
      <c r="I5" s="9">
        <f>$E$5*I4/$E$4</f>
        <v>2.3137206055542859E-2</v>
      </c>
      <c r="J5" s="9">
        <f>$E$5*J4/$E$4</f>
        <v>8.538478106276573E-2</v>
      </c>
      <c r="K5" s="9"/>
      <c r="L5" s="11">
        <v>2.3137206055542859E-2</v>
      </c>
      <c r="M5" s="10">
        <v>8.538478106276573E-2</v>
      </c>
      <c r="N5" t="e">
        <v>#N/A</v>
      </c>
      <c r="O5" t="e">
        <v>#N/A</v>
      </c>
      <c r="Q5" t="e">
        <v>#N/A</v>
      </c>
    </row>
    <row r="6" spans="1:23" x14ac:dyDescent="0.15">
      <c r="A6" t="s">
        <v>262</v>
      </c>
      <c r="B6">
        <v>5</v>
      </c>
      <c r="C6" t="s">
        <v>329</v>
      </c>
      <c r="D6">
        <v>197</v>
      </c>
      <c r="E6">
        <f t="shared" si="0"/>
        <v>2.5380710659898477E-2</v>
      </c>
      <c r="G6">
        <v>6</v>
      </c>
      <c r="H6">
        <v>93</v>
      </c>
      <c r="I6">
        <v>3.9370542093700002E-3</v>
      </c>
      <c r="J6">
        <v>1.7010268912300001E-2</v>
      </c>
      <c r="L6" s="10">
        <v>3.9370542093700002E-3</v>
      </c>
      <c r="M6" s="10">
        <v>1.7010268912300001E-2</v>
      </c>
      <c r="N6">
        <v>6</v>
      </c>
      <c r="O6">
        <v>93</v>
      </c>
      <c r="P6">
        <v>4.2118343274100004E-3</v>
      </c>
      <c r="Q6">
        <v>1.7793310795E-2</v>
      </c>
      <c r="R6">
        <v>1</v>
      </c>
      <c r="S6" t="s">
        <v>329</v>
      </c>
      <c r="T6">
        <v>6</v>
      </c>
      <c r="U6">
        <v>93</v>
      </c>
      <c r="V6">
        <v>4.2118343274100004E-3</v>
      </c>
      <c r="W6">
        <v>1.7793310795E-2</v>
      </c>
    </row>
    <row r="7" spans="1:23" x14ac:dyDescent="0.15">
      <c r="A7" t="s">
        <v>270</v>
      </c>
      <c r="B7">
        <v>5</v>
      </c>
      <c r="C7" t="s">
        <v>337</v>
      </c>
      <c r="D7">
        <v>258</v>
      </c>
      <c r="E7">
        <f t="shared" si="0"/>
        <v>1.937984496124031E-2</v>
      </c>
      <c r="G7">
        <v>6</v>
      </c>
      <c r="H7">
        <v>135</v>
      </c>
      <c r="I7">
        <v>2.0426518845500001E-2</v>
      </c>
      <c r="J7">
        <v>7.4358074258800005E-2</v>
      </c>
      <c r="L7" s="10">
        <v>2.0426518845500001E-2</v>
      </c>
      <c r="M7" s="10">
        <v>7.4358074258800005E-2</v>
      </c>
      <c r="N7">
        <v>5</v>
      </c>
      <c r="O7">
        <v>135</v>
      </c>
      <c r="P7">
        <v>6.4552423905500006E-2</v>
      </c>
      <c r="Q7">
        <v>0.202366725735</v>
      </c>
      <c r="R7">
        <v>1</v>
      </c>
      <c r="S7" t="s">
        <v>337</v>
      </c>
      <c r="T7">
        <v>5</v>
      </c>
      <c r="U7">
        <v>135</v>
      </c>
      <c r="V7">
        <v>6.4552423905500006E-2</v>
      </c>
      <c r="W7">
        <v>0.202366725735</v>
      </c>
    </row>
    <row r="8" spans="1:23" x14ac:dyDescent="0.15">
      <c r="A8" t="s">
        <v>314</v>
      </c>
      <c r="B8">
        <v>4</v>
      </c>
      <c r="C8" t="s">
        <v>340</v>
      </c>
      <c r="D8">
        <v>72</v>
      </c>
      <c r="E8">
        <f t="shared" si="0"/>
        <v>5.5555555555555552E-2</v>
      </c>
      <c r="G8">
        <v>5</v>
      </c>
      <c r="H8">
        <v>35</v>
      </c>
      <c r="I8">
        <v>3.2621788651400002E-4</v>
      </c>
      <c r="J8">
        <v>1.82886613032E-3</v>
      </c>
      <c r="L8" s="6">
        <v>3.2621788651400002E-4</v>
      </c>
      <c r="M8" s="10">
        <v>1.82886613032E-3</v>
      </c>
      <c r="N8">
        <v>4</v>
      </c>
      <c r="O8">
        <v>35</v>
      </c>
      <c r="P8">
        <v>2.9172352418299998E-3</v>
      </c>
      <c r="Q8">
        <v>1.2983751217199999E-2</v>
      </c>
      <c r="R8">
        <v>1</v>
      </c>
      <c r="S8" t="s">
        <v>432</v>
      </c>
      <c r="T8">
        <v>8</v>
      </c>
      <c r="U8">
        <v>21</v>
      </c>
      <c r="V8" s="6">
        <v>9.1559529822800006E-9</v>
      </c>
      <c r="W8" s="6">
        <v>1.12142679938E-7</v>
      </c>
    </row>
    <row r="9" spans="1:23" x14ac:dyDescent="0.15">
      <c r="A9" t="s">
        <v>257</v>
      </c>
      <c r="B9">
        <v>4</v>
      </c>
      <c r="C9" t="s">
        <v>332</v>
      </c>
      <c r="D9">
        <v>49</v>
      </c>
      <c r="E9">
        <f t="shared" si="0"/>
        <v>8.1632653061224483E-2</v>
      </c>
      <c r="G9">
        <v>3</v>
      </c>
      <c r="H9">
        <v>23</v>
      </c>
      <c r="I9">
        <v>6.8649051508500002E-3</v>
      </c>
      <c r="J9">
        <v>2.7963626298000002E-2</v>
      </c>
      <c r="L9" s="10">
        <v>6.8649051508500002E-3</v>
      </c>
      <c r="M9" s="10">
        <v>2.7963626298000002E-2</v>
      </c>
      <c r="N9">
        <v>4</v>
      </c>
      <c r="O9">
        <v>23</v>
      </c>
      <c r="P9">
        <v>7.1914835154400004E-4</v>
      </c>
      <c r="Q9">
        <v>3.7749315463099999E-3</v>
      </c>
      <c r="R9">
        <v>1</v>
      </c>
      <c r="S9" t="s">
        <v>385</v>
      </c>
      <c r="T9">
        <v>7</v>
      </c>
      <c r="U9">
        <v>36</v>
      </c>
      <c r="V9" s="6">
        <v>3.7587129574699999E-6</v>
      </c>
      <c r="W9" s="6">
        <v>3.5140630016599998E-5</v>
      </c>
    </row>
    <row r="10" spans="1:23" x14ac:dyDescent="0.15">
      <c r="A10" t="s">
        <v>264</v>
      </c>
      <c r="B10">
        <v>4</v>
      </c>
      <c r="C10" t="s">
        <v>373</v>
      </c>
      <c r="D10">
        <v>121</v>
      </c>
      <c r="E10">
        <f t="shared" si="0"/>
        <v>3.3057851239669422E-2</v>
      </c>
      <c r="G10" t="e">
        <v>#N/A</v>
      </c>
      <c r="H10" t="e">
        <v>#N/A</v>
      </c>
      <c r="I10" s="9">
        <f>I$9*$E$9/$E10</f>
        <v>1.6952112719445914E-2</v>
      </c>
      <c r="J10" s="9">
        <f>J$9*$E$9/$E10</f>
        <v>6.9053036368530607E-2</v>
      </c>
      <c r="K10" s="9"/>
      <c r="L10" s="11">
        <v>1.6952112719445914E-2</v>
      </c>
      <c r="M10" s="10">
        <v>6.9053036368530607E-2</v>
      </c>
      <c r="N10" t="e">
        <v>#N/A</v>
      </c>
      <c r="O10" t="e">
        <v>#N/A</v>
      </c>
      <c r="P10" t="e">
        <v>#N/A</v>
      </c>
      <c r="Q10" t="e">
        <v>#N/A</v>
      </c>
      <c r="R10" s="7">
        <v>0</v>
      </c>
      <c r="S10" s="7" t="s">
        <v>421</v>
      </c>
      <c r="T10">
        <v>36</v>
      </c>
      <c r="U10">
        <v>1076</v>
      </c>
      <c r="V10" s="6">
        <v>2.2394200461800001E-5</v>
      </c>
      <c r="W10">
        <v>1.7429968832299999E-4</v>
      </c>
    </row>
    <row r="11" spans="1:23" x14ac:dyDescent="0.15">
      <c r="A11" t="s">
        <v>265</v>
      </c>
      <c r="B11">
        <v>4</v>
      </c>
      <c r="C11" t="s">
        <v>384</v>
      </c>
      <c r="D11">
        <v>131</v>
      </c>
      <c r="E11">
        <f t="shared" si="0"/>
        <v>3.0534351145038167E-2</v>
      </c>
      <c r="G11" t="e">
        <v>#N/A</v>
      </c>
      <c r="H11" t="e">
        <v>#N/A</v>
      </c>
      <c r="I11" s="9">
        <f t="shared" ref="I11:J26" si="1">I$9*$E$9/$E11</f>
        <v>1.8353113770639796E-2</v>
      </c>
      <c r="J11" s="9">
        <f t="shared" si="1"/>
        <v>7.4759898878326542E-2</v>
      </c>
      <c r="K11" s="9"/>
      <c r="L11" s="11">
        <v>1.8353113770639796E-2</v>
      </c>
      <c r="M11" s="10">
        <v>7.4759898878326542E-2</v>
      </c>
      <c r="N11" t="e">
        <v>#N/A</v>
      </c>
      <c r="O11" t="e">
        <v>#N/A</v>
      </c>
      <c r="P11" t="e">
        <v>#N/A</v>
      </c>
      <c r="Q11" t="e">
        <v>#N/A</v>
      </c>
      <c r="R11">
        <v>1</v>
      </c>
      <c r="S11" t="s">
        <v>431</v>
      </c>
      <c r="T11">
        <v>4</v>
      </c>
      <c r="U11">
        <v>23</v>
      </c>
      <c r="V11">
        <v>7.1914835154400004E-4</v>
      </c>
      <c r="W11">
        <v>3.7749315463099999E-3</v>
      </c>
    </row>
    <row r="12" spans="1:23" x14ac:dyDescent="0.15">
      <c r="A12" t="s">
        <v>263</v>
      </c>
      <c r="B12">
        <v>4</v>
      </c>
      <c r="C12" t="s">
        <v>361</v>
      </c>
      <c r="D12">
        <v>155</v>
      </c>
      <c r="E12">
        <f t="shared" si="0"/>
        <v>2.5806451612903226E-2</v>
      </c>
      <c r="G12" t="e">
        <v>#N/A</v>
      </c>
      <c r="H12" t="e">
        <v>#N/A</v>
      </c>
      <c r="I12" s="9">
        <f t="shared" si="1"/>
        <v>2.1715516293505099E-2</v>
      </c>
      <c r="J12" s="9">
        <f t="shared" si="1"/>
        <v>8.8456368901836738E-2</v>
      </c>
      <c r="K12" s="9"/>
      <c r="L12" s="11">
        <v>2.1715516293505099E-2</v>
      </c>
      <c r="M12" s="10">
        <v>8.8456368901836738E-2</v>
      </c>
      <c r="N12" t="e">
        <v>#N/A</v>
      </c>
      <c r="O12" t="e">
        <v>#N/A</v>
      </c>
      <c r="P12" t="e">
        <v>#N/A</v>
      </c>
      <c r="Q12" t="e">
        <v>#N/A</v>
      </c>
      <c r="R12">
        <v>1</v>
      </c>
      <c r="S12" t="s">
        <v>340</v>
      </c>
      <c r="T12">
        <v>4</v>
      </c>
      <c r="U12">
        <v>35</v>
      </c>
      <c r="V12">
        <v>2.9172352418299998E-3</v>
      </c>
      <c r="W12">
        <v>1.2983751217199999E-2</v>
      </c>
    </row>
    <row r="13" spans="1:23" x14ac:dyDescent="0.15">
      <c r="A13" t="s">
        <v>266</v>
      </c>
      <c r="B13">
        <v>4</v>
      </c>
      <c r="C13" t="s">
        <v>330</v>
      </c>
      <c r="D13">
        <v>123</v>
      </c>
      <c r="E13">
        <f t="shared" si="0"/>
        <v>3.2520325203252036E-2</v>
      </c>
      <c r="G13">
        <v>1</v>
      </c>
      <c r="H13">
        <v>68</v>
      </c>
      <c r="I13" s="9">
        <f t="shared" si="1"/>
        <v>1.723231292968469E-2</v>
      </c>
      <c r="J13" s="9">
        <f t="shared" si="1"/>
        <v>7.0194408870489791E-2</v>
      </c>
      <c r="K13" s="9">
        <f>I13*Q13/P13</f>
        <v>2.1506362108131848E-2</v>
      </c>
      <c r="L13" s="11">
        <v>1.723231292968469E-2</v>
      </c>
      <c r="M13" s="10">
        <v>2.1506362108131848E-2</v>
      </c>
      <c r="N13">
        <v>1</v>
      </c>
      <c r="O13">
        <v>68</v>
      </c>
      <c r="P13">
        <v>0.65556225665000001</v>
      </c>
      <c r="Q13">
        <v>0.81815826659299995</v>
      </c>
      <c r="R13" s="7">
        <v>0</v>
      </c>
      <c r="S13" s="7" t="s">
        <v>422</v>
      </c>
      <c r="T13">
        <v>41</v>
      </c>
      <c r="U13">
        <v>1910</v>
      </c>
      <c r="V13">
        <v>2.4889483695199999E-2</v>
      </c>
      <c r="W13">
        <v>9.08207488186E-2</v>
      </c>
    </row>
    <row r="14" spans="1:23" x14ac:dyDescent="0.15">
      <c r="A14" t="s">
        <v>278</v>
      </c>
      <c r="B14">
        <v>3</v>
      </c>
      <c r="C14" t="s">
        <v>328</v>
      </c>
      <c r="D14">
        <v>108</v>
      </c>
      <c r="E14">
        <f t="shared" si="0"/>
        <v>2.7777777777777776E-2</v>
      </c>
      <c r="G14">
        <v>3</v>
      </c>
      <c r="H14">
        <v>55</v>
      </c>
      <c r="I14" s="9">
        <f t="shared" si="1"/>
        <v>2.0174415137191835E-2</v>
      </c>
      <c r="J14" s="9">
        <f t="shared" si="1"/>
        <v>8.2178820141061232E-2</v>
      </c>
      <c r="K14" s="9">
        <f t="shared" ref="K14:K16" si="2">I14*Q14/P14</f>
        <v>6.4787755928501986E-2</v>
      </c>
      <c r="L14" s="11">
        <v>2.0174415137191835E-2</v>
      </c>
      <c r="M14" s="10">
        <v>6.4787755928501986E-2</v>
      </c>
      <c r="N14">
        <v>3</v>
      </c>
      <c r="O14">
        <v>55</v>
      </c>
      <c r="P14">
        <v>5.9301548922199999E-2</v>
      </c>
      <c r="Q14">
        <v>0.190439933531</v>
      </c>
      <c r="R14">
        <v>1</v>
      </c>
      <c r="S14" t="s">
        <v>349</v>
      </c>
      <c r="T14">
        <v>2</v>
      </c>
      <c r="U14">
        <v>16</v>
      </c>
      <c r="V14">
        <v>3.0432649163100001E-2</v>
      </c>
      <c r="W14">
        <v>0.10661548930799999</v>
      </c>
    </row>
    <row r="15" spans="1:23" x14ac:dyDescent="0.15">
      <c r="A15" t="s">
        <v>261</v>
      </c>
      <c r="B15">
        <v>3</v>
      </c>
      <c r="C15" t="s">
        <v>325</v>
      </c>
      <c r="D15">
        <v>288</v>
      </c>
      <c r="E15">
        <f t="shared" si="0"/>
        <v>1.0416666666666666E-2</v>
      </c>
      <c r="G15">
        <v>3</v>
      </c>
      <c r="H15">
        <v>158</v>
      </c>
      <c r="I15" s="9">
        <f t="shared" si="1"/>
        <v>5.3798440365844892E-2</v>
      </c>
      <c r="J15" s="9">
        <f t="shared" si="1"/>
        <v>0.21914352037616328</v>
      </c>
      <c r="K15" s="9">
        <f t="shared" si="2"/>
        <v>7.8559644896500747E-2</v>
      </c>
      <c r="L15" s="11">
        <v>5.3798440365844892E-2</v>
      </c>
      <c r="M15" s="10">
        <v>7.8559644896500747E-2</v>
      </c>
      <c r="N15">
        <v>3</v>
      </c>
      <c r="O15">
        <v>158</v>
      </c>
      <c r="P15">
        <v>0.44840177233900003</v>
      </c>
      <c r="Q15">
        <v>0.65478262504200002</v>
      </c>
      <c r="R15">
        <v>1</v>
      </c>
      <c r="S15" t="s">
        <v>374</v>
      </c>
      <c r="T15">
        <v>3</v>
      </c>
      <c r="U15">
        <v>46</v>
      </c>
      <c r="V15">
        <v>3.9097820926399997E-2</v>
      </c>
      <c r="W15">
        <v>0.13199691680299999</v>
      </c>
    </row>
    <row r="16" spans="1:23" x14ac:dyDescent="0.15">
      <c r="A16" t="s">
        <v>302</v>
      </c>
      <c r="B16">
        <v>3</v>
      </c>
      <c r="C16" t="s">
        <v>327</v>
      </c>
      <c r="D16">
        <v>129</v>
      </c>
      <c r="E16">
        <f t="shared" si="0"/>
        <v>2.3255813953488372E-2</v>
      </c>
      <c r="G16">
        <v>2</v>
      </c>
      <c r="H16">
        <v>53</v>
      </c>
      <c r="I16" s="9">
        <f t="shared" si="1"/>
        <v>2.409721808053469E-2</v>
      </c>
      <c r="J16" s="9">
        <f t="shared" si="1"/>
        <v>9.8158035168489796E-2</v>
      </c>
      <c r="K16" s="9">
        <f t="shared" si="2"/>
        <v>4.8282584199021865E-2</v>
      </c>
      <c r="L16" s="11">
        <v>2.409721808053469E-2</v>
      </c>
      <c r="M16" s="10">
        <v>4.8282584199021865E-2</v>
      </c>
      <c r="N16">
        <v>2</v>
      </c>
      <c r="O16">
        <v>53</v>
      </c>
      <c r="P16">
        <v>0.20587318430500001</v>
      </c>
      <c r="Q16">
        <v>0.41249945625700002</v>
      </c>
      <c r="R16">
        <v>1</v>
      </c>
      <c r="S16" t="s">
        <v>328</v>
      </c>
      <c r="T16">
        <v>3</v>
      </c>
      <c r="U16">
        <v>55</v>
      </c>
      <c r="V16">
        <v>5.9301548922199999E-2</v>
      </c>
      <c r="W16">
        <v>0.190439933531</v>
      </c>
    </row>
    <row r="17" spans="1:23" x14ac:dyDescent="0.15">
      <c r="A17" t="s">
        <v>259</v>
      </c>
      <c r="B17">
        <v>3</v>
      </c>
      <c r="C17" t="s">
        <v>336</v>
      </c>
      <c r="D17">
        <v>58</v>
      </c>
      <c r="E17">
        <f t="shared" si="0"/>
        <v>5.1724137931034482E-2</v>
      </c>
      <c r="G17">
        <v>8</v>
      </c>
      <c r="H17">
        <v>21</v>
      </c>
      <c r="I17">
        <v>8.2150538530100003E-9</v>
      </c>
      <c r="J17">
        <v>1.0923984834300001E-7</v>
      </c>
      <c r="L17">
        <v>8.2150538530100003E-9</v>
      </c>
      <c r="M17" s="10">
        <v>1.0923984834300001E-7</v>
      </c>
      <c r="N17">
        <v>8</v>
      </c>
      <c r="O17">
        <v>21</v>
      </c>
      <c r="P17">
        <v>9.1559529822800006E-9</v>
      </c>
      <c r="Q17">
        <v>1.12142679938E-7</v>
      </c>
      <c r="R17">
        <v>1</v>
      </c>
      <c r="S17" t="s">
        <v>334</v>
      </c>
      <c r="T17">
        <v>3</v>
      </c>
      <c r="U17">
        <v>60</v>
      </c>
      <c r="V17">
        <v>7.2255964374500006E-2</v>
      </c>
      <c r="W17">
        <v>0.22297739006200001</v>
      </c>
    </row>
    <row r="18" spans="1:23" x14ac:dyDescent="0.15">
      <c r="A18" t="s">
        <v>291</v>
      </c>
      <c r="B18">
        <v>3</v>
      </c>
      <c r="C18" t="s">
        <v>378</v>
      </c>
      <c r="D18">
        <v>126</v>
      </c>
      <c r="E18">
        <f t="shared" si="0"/>
        <v>2.3809523809523808E-2</v>
      </c>
      <c r="G18" t="e">
        <v>#N/A</v>
      </c>
      <c r="H18" t="e">
        <v>#N/A</v>
      </c>
      <c r="I18" s="9">
        <f t="shared" si="1"/>
        <v>2.3536817660057142E-2</v>
      </c>
      <c r="J18" s="9">
        <f t="shared" si="1"/>
        <v>9.5875290164571442E-2</v>
      </c>
      <c r="K18" s="9"/>
      <c r="L18" s="11">
        <v>2.3536817660057142E-2</v>
      </c>
      <c r="M18" s="10">
        <v>9.5875290164571442E-2</v>
      </c>
      <c r="N18" t="e">
        <v>#N/A</v>
      </c>
      <c r="O18" t="e">
        <v>#N/A</v>
      </c>
      <c r="P18" t="e">
        <v>#N/A</v>
      </c>
      <c r="Q18" t="e">
        <v>#N/A</v>
      </c>
      <c r="R18">
        <v>1</v>
      </c>
      <c r="S18" t="s">
        <v>352</v>
      </c>
      <c r="T18">
        <v>2</v>
      </c>
      <c r="U18">
        <v>36</v>
      </c>
      <c r="V18">
        <v>0.11477387405</v>
      </c>
      <c r="W18">
        <v>0.296409490986</v>
      </c>
    </row>
    <row r="19" spans="1:23" x14ac:dyDescent="0.15">
      <c r="A19" t="s">
        <v>286</v>
      </c>
      <c r="B19">
        <v>3</v>
      </c>
      <c r="C19" t="s">
        <v>353</v>
      </c>
      <c r="D19">
        <v>93</v>
      </c>
      <c r="E19">
        <f t="shared" si="0"/>
        <v>3.2258064516129031E-2</v>
      </c>
      <c r="G19" t="e">
        <v>#N/A</v>
      </c>
      <c r="H19" t="e">
        <v>#N/A</v>
      </c>
      <c r="I19" s="9">
        <f t="shared" si="1"/>
        <v>1.737241303480408E-2</v>
      </c>
      <c r="J19" s="9">
        <f t="shared" si="1"/>
        <v>7.076509512146939E-2</v>
      </c>
      <c r="K19" s="9"/>
      <c r="L19" s="11">
        <v>1.737241303480408E-2</v>
      </c>
      <c r="M19" s="10">
        <v>7.076509512146939E-2</v>
      </c>
      <c r="N19" t="e">
        <v>#N/A</v>
      </c>
      <c r="O19" t="e">
        <v>#N/A</v>
      </c>
      <c r="P19" t="e">
        <v>#N/A</v>
      </c>
      <c r="Q19" t="e">
        <v>#N/A</v>
      </c>
      <c r="R19" s="7">
        <v>0</v>
      </c>
      <c r="S19" s="7" t="s">
        <v>423</v>
      </c>
      <c r="T19">
        <v>1</v>
      </c>
      <c r="U19">
        <v>9</v>
      </c>
      <c r="V19">
        <v>0.14298948465700001</v>
      </c>
      <c r="W19">
        <v>0.33470131223400001</v>
      </c>
    </row>
    <row r="20" spans="1:23" x14ac:dyDescent="0.15">
      <c r="A20" t="s">
        <v>284</v>
      </c>
      <c r="B20">
        <v>3</v>
      </c>
      <c r="C20" t="s">
        <v>343</v>
      </c>
      <c r="D20">
        <v>81</v>
      </c>
      <c r="E20">
        <f t="shared" si="0"/>
        <v>3.7037037037037035E-2</v>
      </c>
      <c r="G20" t="e">
        <v>#N/A</v>
      </c>
      <c r="H20" t="e">
        <v>#N/A</v>
      </c>
      <c r="I20" s="9">
        <f t="shared" si="1"/>
        <v>1.5130811352893877E-2</v>
      </c>
      <c r="J20" s="9">
        <f t="shared" si="1"/>
        <v>6.1634115105795924E-2</v>
      </c>
      <c r="K20" s="9"/>
      <c r="L20" s="11">
        <v>1.5130811352893877E-2</v>
      </c>
      <c r="M20" s="10">
        <v>6.1634115105795924E-2</v>
      </c>
      <c r="N20" t="e">
        <v>#N/A</v>
      </c>
      <c r="O20" t="e">
        <v>#N/A</v>
      </c>
      <c r="P20" t="e">
        <v>#N/A</v>
      </c>
      <c r="Q20" t="e">
        <v>#N/A</v>
      </c>
      <c r="R20" s="7">
        <v>0</v>
      </c>
      <c r="S20" s="7" t="s">
        <v>424</v>
      </c>
      <c r="T20">
        <v>2</v>
      </c>
      <c r="U20">
        <v>44</v>
      </c>
      <c r="V20">
        <v>0.15638340303000001</v>
      </c>
      <c r="W20">
        <v>0.34948483279699999</v>
      </c>
    </row>
    <row r="21" spans="1:23" x14ac:dyDescent="0.15">
      <c r="A21" t="s">
        <v>287</v>
      </c>
      <c r="B21">
        <v>3</v>
      </c>
      <c r="C21" t="s">
        <v>354</v>
      </c>
      <c r="D21">
        <v>123</v>
      </c>
      <c r="E21">
        <f t="shared" si="0"/>
        <v>2.4390243902439025E-2</v>
      </c>
      <c r="G21" t="e">
        <v>#N/A</v>
      </c>
      <c r="H21" t="e">
        <v>#N/A</v>
      </c>
      <c r="I21" s="9">
        <f t="shared" si="1"/>
        <v>2.2976417239579588E-2</v>
      </c>
      <c r="J21" s="9">
        <f t="shared" si="1"/>
        <v>9.359254516065306E-2</v>
      </c>
      <c r="K21" s="9"/>
      <c r="L21" s="11">
        <v>2.2976417239579588E-2</v>
      </c>
      <c r="M21" s="10">
        <v>9.359254516065306E-2</v>
      </c>
      <c r="N21" t="e">
        <v>#N/A</v>
      </c>
      <c r="O21" t="e">
        <v>#N/A</v>
      </c>
      <c r="P21" t="e">
        <v>#N/A</v>
      </c>
      <c r="Q21" t="e">
        <v>#N/A</v>
      </c>
      <c r="R21">
        <v>1</v>
      </c>
      <c r="S21" t="s">
        <v>327</v>
      </c>
      <c r="T21">
        <v>2</v>
      </c>
      <c r="U21">
        <v>53</v>
      </c>
      <c r="V21">
        <v>0.20587318430500001</v>
      </c>
      <c r="W21">
        <v>0.41249945625700002</v>
      </c>
    </row>
    <row r="22" spans="1:23" x14ac:dyDescent="0.15">
      <c r="A22" t="s">
        <v>289</v>
      </c>
      <c r="B22">
        <v>3</v>
      </c>
      <c r="C22" t="s">
        <v>358</v>
      </c>
      <c r="D22">
        <v>137</v>
      </c>
      <c r="E22">
        <f t="shared" si="0"/>
        <v>2.1897810218978103E-2</v>
      </c>
      <c r="G22" t="e">
        <v>#N/A</v>
      </c>
      <c r="H22" t="e">
        <v>#N/A</v>
      </c>
      <c r="I22" s="9">
        <f t="shared" si="1"/>
        <v>2.559161920180816E-2</v>
      </c>
      <c r="J22" s="9">
        <f t="shared" si="1"/>
        <v>0.10424535517893878</v>
      </c>
      <c r="K22" s="9"/>
      <c r="L22" s="11">
        <v>2.559161920180816E-2</v>
      </c>
      <c r="M22" s="10">
        <v>0.10424535517893878</v>
      </c>
      <c r="N22" t="e">
        <v>#N/A</v>
      </c>
      <c r="O22" t="e">
        <v>#N/A</v>
      </c>
      <c r="P22" t="e">
        <v>#N/A</v>
      </c>
      <c r="Q22" t="e">
        <v>#N/A</v>
      </c>
      <c r="R22">
        <v>1</v>
      </c>
      <c r="S22" t="s">
        <v>351</v>
      </c>
      <c r="T22">
        <v>1</v>
      </c>
      <c r="U22">
        <v>14</v>
      </c>
      <c r="V22">
        <v>0.206640288463</v>
      </c>
      <c r="W22">
        <v>0.41249945625700002</v>
      </c>
    </row>
    <row r="23" spans="1:23" x14ac:dyDescent="0.15">
      <c r="A23" t="s">
        <v>285</v>
      </c>
      <c r="B23">
        <v>3</v>
      </c>
      <c r="C23" t="s">
        <v>347</v>
      </c>
      <c r="D23">
        <v>234</v>
      </c>
      <c r="E23">
        <f t="shared" si="0"/>
        <v>1.282051282051282E-2</v>
      </c>
      <c r="G23" t="e">
        <v>#N/A</v>
      </c>
      <c r="H23" t="e">
        <v>#N/A</v>
      </c>
      <c r="I23" s="9">
        <f t="shared" si="1"/>
        <v>4.3711232797248978E-2</v>
      </c>
      <c r="J23" s="9">
        <f t="shared" si="1"/>
        <v>0.17805411030563267</v>
      </c>
      <c r="K23" s="9"/>
      <c r="L23" s="11">
        <v>4.3711232797248978E-2</v>
      </c>
      <c r="M23" s="10">
        <v>0.17805411030563267</v>
      </c>
      <c r="N23" t="e">
        <v>#N/A</v>
      </c>
      <c r="O23" t="e">
        <v>#N/A</v>
      </c>
      <c r="P23" t="e">
        <v>#N/A</v>
      </c>
      <c r="Q23" t="e">
        <v>#N/A</v>
      </c>
      <c r="R23">
        <v>1</v>
      </c>
      <c r="S23" t="s">
        <v>341</v>
      </c>
      <c r="T23">
        <v>1</v>
      </c>
      <c r="U23">
        <v>17</v>
      </c>
      <c r="V23">
        <v>0.242543617726</v>
      </c>
      <c r="W23">
        <v>0.453513510068</v>
      </c>
    </row>
    <row r="24" spans="1:23" x14ac:dyDescent="0.15">
      <c r="A24" t="s">
        <v>290</v>
      </c>
      <c r="B24">
        <v>3</v>
      </c>
      <c r="C24" t="s">
        <v>371</v>
      </c>
      <c r="D24">
        <v>187</v>
      </c>
      <c r="E24">
        <f t="shared" si="0"/>
        <v>1.6042780748663103E-2</v>
      </c>
      <c r="G24" t="e">
        <v>#N/A</v>
      </c>
      <c r="H24" t="e">
        <v>#N/A</v>
      </c>
      <c r="I24" s="9">
        <f t="shared" si="1"/>
        <v>3.4931626209767343E-2</v>
      </c>
      <c r="J24" s="9">
        <f t="shared" si="1"/>
        <v>0.1422911052442449</v>
      </c>
      <c r="K24" s="9"/>
      <c r="L24" s="11">
        <v>3.4931626209767343E-2</v>
      </c>
      <c r="M24" s="10">
        <v>0.1422911052442449</v>
      </c>
      <c r="N24" t="e">
        <v>#N/A</v>
      </c>
      <c r="O24" t="e">
        <v>#N/A</v>
      </c>
      <c r="P24" t="e">
        <v>#N/A</v>
      </c>
      <c r="Q24" t="e">
        <v>#N/A</v>
      </c>
      <c r="R24" s="7">
        <v>0</v>
      </c>
      <c r="S24" s="7" t="s">
        <v>425</v>
      </c>
      <c r="T24">
        <v>1</v>
      </c>
      <c r="U24">
        <v>23</v>
      </c>
      <c r="V24">
        <v>0.30955981873299998</v>
      </c>
      <c r="W24">
        <v>0.53048211887100005</v>
      </c>
    </row>
    <row r="25" spans="1:23" x14ac:dyDescent="0.15">
      <c r="A25" t="s">
        <v>288</v>
      </c>
      <c r="B25">
        <v>3</v>
      </c>
      <c r="C25" t="s">
        <v>355</v>
      </c>
      <c r="D25">
        <v>137</v>
      </c>
      <c r="E25">
        <f t="shared" si="0"/>
        <v>2.1897810218978103E-2</v>
      </c>
      <c r="G25" t="e">
        <v>#N/A</v>
      </c>
      <c r="H25" t="e">
        <v>#N/A</v>
      </c>
      <c r="I25" s="9">
        <f t="shared" si="1"/>
        <v>2.559161920180816E-2</v>
      </c>
      <c r="J25" s="9">
        <f t="shared" si="1"/>
        <v>0.10424535517893878</v>
      </c>
      <c r="K25" s="9"/>
      <c r="L25" s="11">
        <v>2.559161920180816E-2</v>
      </c>
      <c r="M25" s="10">
        <v>0.10424535517893878</v>
      </c>
      <c r="N25" t="e">
        <v>#N/A</v>
      </c>
      <c r="O25" t="e">
        <v>#N/A</v>
      </c>
      <c r="P25" t="e">
        <v>#N/A</v>
      </c>
      <c r="Q25" t="e">
        <v>#N/A</v>
      </c>
      <c r="R25">
        <v>1</v>
      </c>
      <c r="S25" t="s">
        <v>381</v>
      </c>
      <c r="T25">
        <v>1</v>
      </c>
      <c r="U25">
        <v>26</v>
      </c>
      <c r="V25">
        <v>0.34081548213099999</v>
      </c>
      <c r="W25">
        <v>0.55998818274700002</v>
      </c>
    </row>
    <row r="26" spans="1:23" x14ac:dyDescent="0.15">
      <c r="A26" t="s">
        <v>279</v>
      </c>
      <c r="B26">
        <v>2</v>
      </c>
      <c r="C26" t="s">
        <v>339</v>
      </c>
      <c r="D26">
        <v>249</v>
      </c>
      <c r="E26">
        <f t="shared" si="0"/>
        <v>8.0321285140562242E-3</v>
      </c>
      <c r="G26">
        <v>2</v>
      </c>
      <c r="H26">
        <v>117</v>
      </c>
      <c r="I26" s="9">
        <f t="shared" si="1"/>
        <v>6.9769852349455097E-2</v>
      </c>
      <c r="J26" s="9">
        <f t="shared" si="1"/>
        <v>0.28420175298783679</v>
      </c>
      <c r="K26" s="9">
        <f t="shared" ref="K26:K27" si="3">I26*Q26/P26</f>
        <v>9.2956619025117163E-2</v>
      </c>
      <c r="L26" s="11">
        <v>6.9769852349455097E-2</v>
      </c>
      <c r="M26" s="10">
        <v>9.2956619025117163E-2</v>
      </c>
      <c r="N26">
        <v>2</v>
      </c>
      <c r="O26">
        <v>117</v>
      </c>
      <c r="P26">
        <v>0.54601088719199997</v>
      </c>
      <c r="Q26">
        <v>0.72746787208399999</v>
      </c>
      <c r="R26">
        <v>1</v>
      </c>
      <c r="S26" t="s">
        <v>345</v>
      </c>
      <c r="T26">
        <v>1</v>
      </c>
      <c r="U26">
        <v>26</v>
      </c>
      <c r="V26">
        <v>0.34081548213099999</v>
      </c>
      <c r="W26">
        <v>0.55998818274700002</v>
      </c>
    </row>
    <row r="27" spans="1:23" x14ac:dyDescent="0.15">
      <c r="A27" t="s">
        <v>295</v>
      </c>
      <c r="B27">
        <v>2</v>
      </c>
      <c r="C27" t="s">
        <v>335</v>
      </c>
      <c r="D27">
        <v>223</v>
      </c>
      <c r="E27">
        <f t="shared" si="0"/>
        <v>8.9686098654708519E-3</v>
      </c>
      <c r="G27">
        <v>2</v>
      </c>
      <c r="H27">
        <v>116</v>
      </c>
      <c r="I27" s="9">
        <f t="shared" ref="I27:J66" si="4">I$9*$E$9/$E27</f>
        <v>6.2484646883246932E-2</v>
      </c>
      <c r="J27" s="9">
        <f t="shared" si="4"/>
        <v>0.25452606793689797</v>
      </c>
      <c r="K27" s="9">
        <f t="shared" si="3"/>
        <v>7.0974652822107118E-2</v>
      </c>
      <c r="L27" s="11">
        <v>6.2484646883246932E-2</v>
      </c>
      <c r="M27" s="10">
        <v>7.0974652822107118E-2</v>
      </c>
      <c r="N27">
        <v>1</v>
      </c>
      <c r="O27">
        <v>116</v>
      </c>
      <c r="P27">
        <v>0.83616073968799998</v>
      </c>
      <c r="Q27">
        <v>0.94977280280900001</v>
      </c>
      <c r="R27">
        <v>1</v>
      </c>
      <c r="S27" t="s">
        <v>366</v>
      </c>
      <c r="T27">
        <v>1</v>
      </c>
      <c r="U27">
        <v>28</v>
      </c>
      <c r="V27">
        <v>0.360864295291</v>
      </c>
      <c r="W27">
        <v>0.57884831122799996</v>
      </c>
    </row>
    <row r="28" spans="1:23" x14ac:dyDescent="0.15">
      <c r="A28" t="s">
        <v>272</v>
      </c>
      <c r="B28">
        <v>2</v>
      </c>
      <c r="C28" t="s">
        <v>334</v>
      </c>
      <c r="D28">
        <v>78</v>
      </c>
      <c r="E28">
        <f t="shared" si="0"/>
        <v>2.564102564102564E-2</v>
      </c>
      <c r="G28">
        <v>3</v>
      </c>
      <c r="H28">
        <v>60</v>
      </c>
      <c r="I28">
        <v>6.9929480797700005E-2</v>
      </c>
      <c r="J28">
        <v>0.21229534830800001</v>
      </c>
      <c r="L28" s="10">
        <v>6.9929480797700005E-2</v>
      </c>
      <c r="M28" s="10">
        <v>0.21229534830800001</v>
      </c>
      <c r="N28">
        <v>3</v>
      </c>
      <c r="O28">
        <v>60</v>
      </c>
      <c r="P28">
        <v>7.2255964374500006E-2</v>
      </c>
      <c r="Q28">
        <v>0.22297739006200001</v>
      </c>
      <c r="R28">
        <v>1</v>
      </c>
      <c r="S28" t="s">
        <v>333</v>
      </c>
      <c r="T28">
        <v>4</v>
      </c>
      <c r="U28">
        <v>202</v>
      </c>
      <c r="V28">
        <v>0.38755282772499999</v>
      </c>
      <c r="W28">
        <v>0.60150635344400005</v>
      </c>
    </row>
    <row r="29" spans="1:23" x14ac:dyDescent="0.15">
      <c r="A29" t="s">
        <v>271</v>
      </c>
      <c r="B29">
        <v>2</v>
      </c>
      <c r="C29" t="s">
        <v>333</v>
      </c>
      <c r="D29">
        <v>231</v>
      </c>
      <c r="E29">
        <f t="shared" si="0"/>
        <v>8.658008658008658E-3</v>
      </c>
      <c r="G29">
        <v>4</v>
      </c>
      <c r="H29">
        <v>202</v>
      </c>
      <c r="I29" s="9">
        <f t="shared" si="4"/>
        <v>6.472624856515713E-2</v>
      </c>
      <c r="J29" s="9">
        <f t="shared" si="4"/>
        <v>0.26365704795257144</v>
      </c>
      <c r="K29" s="9">
        <f t="shared" ref="K29:K31" si="5">I29*Q29/P29</f>
        <v>0.10045920700690614</v>
      </c>
      <c r="L29" s="11">
        <v>6.472624856515713E-2</v>
      </c>
      <c r="M29" s="10">
        <v>0.10045920700690614</v>
      </c>
      <c r="N29">
        <v>4</v>
      </c>
      <c r="O29">
        <v>202</v>
      </c>
      <c r="P29">
        <v>0.38755282772499999</v>
      </c>
      <c r="Q29">
        <v>0.60150635344400005</v>
      </c>
      <c r="R29">
        <v>1</v>
      </c>
      <c r="S29" t="s">
        <v>325</v>
      </c>
      <c r="T29">
        <v>3</v>
      </c>
      <c r="U29">
        <v>158</v>
      </c>
      <c r="V29">
        <v>0.44840177233900003</v>
      </c>
      <c r="W29">
        <v>0.65478262504200002</v>
      </c>
    </row>
    <row r="30" spans="1:23" x14ac:dyDescent="0.15">
      <c r="A30" t="s">
        <v>269</v>
      </c>
      <c r="B30">
        <v>2</v>
      </c>
      <c r="C30" t="s">
        <v>338</v>
      </c>
      <c r="D30">
        <v>197</v>
      </c>
      <c r="E30">
        <f t="shared" si="0"/>
        <v>1.015228426395939E-2</v>
      </c>
      <c r="G30">
        <v>1</v>
      </c>
      <c r="H30">
        <v>86</v>
      </c>
      <c r="I30" s="9">
        <f t="shared" si="4"/>
        <v>5.5199441417038773E-2</v>
      </c>
      <c r="J30" s="9">
        <f t="shared" si="4"/>
        <v>0.22485038288595921</v>
      </c>
      <c r="K30" s="9">
        <f t="shared" si="5"/>
        <v>6.5674034216076982E-2</v>
      </c>
      <c r="L30" s="11">
        <v>5.5199441417038773E-2</v>
      </c>
      <c r="M30" s="10">
        <v>6.5674034216076982E-2</v>
      </c>
      <c r="N30">
        <v>1</v>
      </c>
      <c r="O30">
        <v>86</v>
      </c>
      <c r="P30">
        <v>0.73928456303300005</v>
      </c>
      <c r="Q30">
        <v>0.879570489151</v>
      </c>
      <c r="R30">
        <v>1</v>
      </c>
      <c r="S30" t="s">
        <v>379</v>
      </c>
      <c r="T30">
        <v>1</v>
      </c>
      <c r="U30">
        <v>39</v>
      </c>
      <c r="V30">
        <v>0.46073879695100001</v>
      </c>
      <c r="W30">
        <v>0.66118737436999997</v>
      </c>
    </row>
    <row r="31" spans="1:23" x14ac:dyDescent="0.15">
      <c r="A31" t="s">
        <v>306</v>
      </c>
      <c r="B31">
        <v>2</v>
      </c>
      <c r="C31" t="s">
        <v>352</v>
      </c>
      <c r="D31">
        <v>41</v>
      </c>
      <c r="E31">
        <f t="shared" si="0"/>
        <v>4.878048780487805E-2</v>
      </c>
      <c r="G31">
        <v>2</v>
      </c>
      <c r="H31">
        <v>36</v>
      </c>
      <c r="I31" s="9">
        <f t="shared" si="4"/>
        <v>1.1488208619789794E-2</v>
      </c>
      <c r="J31" s="9">
        <f t="shared" si="4"/>
        <v>4.679627258032653E-2</v>
      </c>
      <c r="K31" s="9">
        <f t="shared" si="5"/>
        <v>2.9668895447838812E-2</v>
      </c>
      <c r="L31" s="11">
        <v>1.1488208619789794E-2</v>
      </c>
      <c r="M31" s="10">
        <v>2.9668895447838812E-2</v>
      </c>
      <c r="N31">
        <v>2</v>
      </c>
      <c r="O31">
        <v>36</v>
      </c>
      <c r="P31">
        <v>0.11477387405</v>
      </c>
      <c r="Q31">
        <v>0.296409490986</v>
      </c>
      <c r="R31">
        <v>1</v>
      </c>
      <c r="S31" t="s">
        <v>357</v>
      </c>
      <c r="T31">
        <v>1</v>
      </c>
      <c r="U31">
        <v>42</v>
      </c>
      <c r="V31">
        <v>0.48516452008299998</v>
      </c>
      <c r="W31">
        <v>0.68688166821800001</v>
      </c>
    </row>
    <row r="32" spans="1:23" x14ac:dyDescent="0.15">
      <c r="A32" t="s">
        <v>301</v>
      </c>
      <c r="B32">
        <v>2</v>
      </c>
      <c r="C32" t="s">
        <v>331</v>
      </c>
      <c r="D32">
        <v>126</v>
      </c>
      <c r="E32">
        <f t="shared" si="0"/>
        <v>1.5873015873015872E-2</v>
      </c>
      <c r="G32" t="e">
        <v>#N/A</v>
      </c>
      <c r="H32" t="e">
        <v>#N/A</v>
      </c>
      <c r="I32" s="9">
        <f t="shared" si="4"/>
        <v>3.530522649008571E-2</v>
      </c>
      <c r="J32" s="9">
        <f t="shared" si="4"/>
        <v>0.14381293524685715</v>
      </c>
      <c r="K32" s="9"/>
      <c r="L32" s="11">
        <v>3.530522649008571E-2</v>
      </c>
      <c r="M32" s="10">
        <v>0.14381293524685715</v>
      </c>
      <c r="N32" t="e">
        <v>#N/A</v>
      </c>
      <c r="O32" t="e">
        <v>#N/A</v>
      </c>
      <c r="P32" t="e">
        <v>#N/A</v>
      </c>
      <c r="Q32" t="e">
        <v>#N/A</v>
      </c>
      <c r="R32">
        <v>1</v>
      </c>
      <c r="S32" t="s">
        <v>367</v>
      </c>
      <c r="T32">
        <v>1</v>
      </c>
      <c r="U32">
        <v>42</v>
      </c>
      <c r="V32">
        <v>0.48516452008299998</v>
      </c>
      <c r="W32">
        <v>0.68688166821800001</v>
      </c>
    </row>
    <row r="33" spans="1:23" x14ac:dyDescent="0.15">
      <c r="A33" t="s">
        <v>260</v>
      </c>
      <c r="B33">
        <v>2</v>
      </c>
      <c r="C33" t="s">
        <v>385</v>
      </c>
      <c r="D33">
        <v>77</v>
      </c>
      <c r="E33">
        <f t="shared" si="0"/>
        <v>2.5974025974025976E-2</v>
      </c>
      <c r="G33">
        <v>7</v>
      </c>
      <c r="H33">
        <v>36</v>
      </c>
      <c r="I33">
        <v>3.4299081981199999E-6</v>
      </c>
      <c r="J33">
        <v>3.2273229770600002E-5</v>
      </c>
      <c r="L33">
        <v>3.4299081981199999E-6</v>
      </c>
      <c r="M33" s="10">
        <v>3.2273229770600002E-5</v>
      </c>
      <c r="N33">
        <v>7</v>
      </c>
      <c r="O33">
        <v>36</v>
      </c>
      <c r="P33">
        <v>3.7587129574699999E-6</v>
      </c>
      <c r="Q33">
        <v>3.5140630016599998E-5</v>
      </c>
      <c r="R33">
        <v>1</v>
      </c>
      <c r="S33" t="s">
        <v>342</v>
      </c>
      <c r="T33">
        <v>1</v>
      </c>
      <c r="U33">
        <v>43</v>
      </c>
      <c r="V33">
        <v>0.49305861480899998</v>
      </c>
      <c r="W33">
        <v>0.69370668868899998</v>
      </c>
    </row>
    <row r="34" spans="1:23" x14ac:dyDescent="0.15">
      <c r="A34" t="s">
        <v>280</v>
      </c>
      <c r="B34">
        <v>1</v>
      </c>
      <c r="C34" t="s">
        <v>363</v>
      </c>
      <c r="D34">
        <v>108</v>
      </c>
      <c r="E34">
        <f t="shared" si="0"/>
        <v>9.2592592592592587E-3</v>
      </c>
      <c r="G34">
        <v>1</v>
      </c>
      <c r="H34">
        <v>58</v>
      </c>
      <c r="I34" s="9">
        <f t="shared" si="4"/>
        <v>6.0523245411575506E-2</v>
      </c>
      <c r="J34" s="9">
        <f t="shared" si="4"/>
        <v>0.2465364604231837</v>
      </c>
      <c r="K34" s="9">
        <f t="shared" ref="K34:K43" si="6">I34*Q34/P34</f>
        <v>7.8610294328355992E-2</v>
      </c>
      <c r="L34" s="11">
        <v>6.0523245411575506E-2</v>
      </c>
      <c r="M34" s="10">
        <v>7.8610294328355992E-2</v>
      </c>
      <c r="N34">
        <v>1</v>
      </c>
      <c r="O34">
        <v>58</v>
      </c>
      <c r="P34">
        <v>0.59796138160800005</v>
      </c>
      <c r="Q34">
        <v>0.77665894955799997</v>
      </c>
      <c r="R34">
        <v>1</v>
      </c>
      <c r="S34" t="s">
        <v>359</v>
      </c>
      <c r="T34">
        <v>1</v>
      </c>
      <c r="U34">
        <v>46</v>
      </c>
      <c r="V34">
        <v>0.51602366612899997</v>
      </c>
      <c r="W34">
        <v>0.70835568417399997</v>
      </c>
    </row>
    <row r="35" spans="1:23" x14ac:dyDescent="0.15">
      <c r="A35" t="s">
        <v>255</v>
      </c>
      <c r="B35">
        <v>1</v>
      </c>
      <c r="C35" t="s">
        <v>364</v>
      </c>
      <c r="D35">
        <v>80</v>
      </c>
      <c r="E35">
        <f t="shared" si="0"/>
        <v>1.2500000000000001E-2</v>
      </c>
      <c r="G35">
        <v>1</v>
      </c>
      <c r="H35">
        <v>48</v>
      </c>
      <c r="I35" s="9">
        <f t="shared" si="4"/>
        <v>4.4832033638204073E-2</v>
      </c>
      <c r="J35" s="9">
        <f t="shared" si="4"/>
        <v>0.18261960031346938</v>
      </c>
      <c r="K35" s="9">
        <f t="shared" si="6"/>
        <v>6.0750097039753391E-2</v>
      </c>
      <c r="L35" s="11">
        <v>4.4832033638204073E-2</v>
      </c>
      <c r="M35" s="10">
        <v>6.0750097039753391E-2</v>
      </c>
      <c r="N35">
        <v>1</v>
      </c>
      <c r="O35">
        <v>48</v>
      </c>
      <c r="P35">
        <v>0.53075408947900005</v>
      </c>
      <c r="Q35">
        <v>0.71920365469699998</v>
      </c>
      <c r="R35">
        <v>1</v>
      </c>
      <c r="S35" t="s">
        <v>364</v>
      </c>
      <c r="T35">
        <v>1</v>
      </c>
      <c r="U35">
        <v>48</v>
      </c>
      <c r="V35">
        <v>0.53075408947900005</v>
      </c>
      <c r="W35">
        <v>0.71920365469699998</v>
      </c>
    </row>
    <row r="36" spans="1:23" x14ac:dyDescent="0.15">
      <c r="A36" t="s">
        <v>316</v>
      </c>
      <c r="B36">
        <v>1</v>
      </c>
      <c r="C36" t="s">
        <v>376</v>
      </c>
      <c r="D36">
        <v>116</v>
      </c>
      <c r="E36">
        <f t="shared" si="0"/>
        <v>8.6206896551724137E-3</v>
      </c>
      <c r="G36">
        <v>1</v>
      </c>
      <c r="H36">
        <v>72</v>
      </c>
      <c r="I36" s="9">
        <f t="shared" si="4"/>
        <v>6.5006448775395909E-2</v>
      </c>
      <c r="J36" s="9">
        <f t="shared" si="4"/>
        <v>0.26479842045453061</v>
      </c>
      <c r="K36" s="9">
        <f t="shared" si="6"/>
        <v>7.9805896709542717E-2</v>
      </c>
      <c r="L36" s="11">
        <v>6.5006448775395909E-2</v>
      </c>
      <c r="M36" s="10">
        <v>7.9805896709542717E-2</v>
      </c>
      <c r="N36">
        <v>1</v>
      </c>
      <c r="O36">
        <v>72</v>
      </c>
      <c r="P36">
        <v>0.676226642253</v>
      </c>
      <c r="Q36">
        <v>0.83017722980599995</v>
      </c>
      <c r="R36">
        <v>1</v>
      </c>
      <c r="S36" t="s">
        <v>368</v>
      </c>
      <c r="T36">
        <v>1</v>
      </c>
      <c r="U36">
        <v>50</v>
      </c>
      <c r="V36">
        <v>0.54503719205000001</v>
      </c>
      <c r="W36">
        <v>0.72733003668899998</v>
      </c>
    </row>
    <row r="37" spans="1:23" x14ac:dyDescent="0.15">
      <c r="A37" t="s">
        <v>319</v>
      </c>
      <c r="B37">
        <v>1</v>
      </c>
      <c r="C37" t="s">
        <v>369</v>
      </c>
      <c r="D37">
        <v>176</v>
      </c>
      <c r="E37">
        <f t="shared" si="0"/>
        <v>5.681818181818182E-3</v>
      </c>
      <c r="G37">
        <v>1</v>
      </c>
      <c r="H37">
        <v>112</v>
      </c>
      <c r="I37" s="9">
        <f t="shared" si="4"/>
        <v>9.8630474004048965E-2</v>
      </c>
      <c r="J37" s="9">
        <f t="shared" si="4"/>
        <v>0.40176312068963266</v>
      </c>
      <c r="K37" s="9">
        <f t="shared" si="6"/>
        <v>0.11271847619141383</v>
      </c>
      <c r="L37" s="11">
        <v>9.8630474004048965E-2</v>
      </c>
      <c r="M37" s="10">
        <v>0.11271847619141383</v>
      </c>
      <c r="N37">
        <v>1</v>
      </c>
      <c r="O37">
        <v>112</v>
      </c>
      <c r="P37">
        <v>0.82568671017700002</v>
      </c>
      <c r="Q37">
        <v>0.94362466288900004</v>
      </c>
      <c r="R37">
        <v>1</v>
      </c>
      <c r="S37" t="s">
        <v>339</v>
      </c>
      <c r="T37">
        <v>2</v>
      </c>
      <c r="U37">
        <v>117</v>
      </c>
      <c r="V37">
        <v>0.54601088719199997</v>
      </c>
      <c r="W37">
        <v>0.72746787208399999</v>
      </c>
    </row>
    <row r="38" spans="1:23" x14ac:dyDescent="0.15">
      <c r="A38" t="s">
        <v>308</v>
      </c>
      <c r="B38">
        <v>1</v>
      </c>
      <c r="C38" t="s">
        <v>349</v>
      </c>
      <c r="D38">
        <v>30</v>
      </c>
      <c r="E38">
        <f t="shared" si="0"/>
        <v>3.3333333333333333E-2</v>
      </c>
      <c r="G38">
        <v>2</v>
      </c>
      <c r="H38">
        <v>16</v>
      </c>
      <c r="I38" s="9">
        <f t="shared" si="4"/>
        <v>1.6812012614326528E-2</v>
      </c>
      <c r="J38" s="9">
        <f t="shared" si="4"/>
        <v>6.8482350117551022E-2</v>
      </c>
      <c r="K38" s="9">
        <f t="shared" si="6"/>
        <v>5.8897959935148389E-2</v>
      </c>
      <c r="L38" s="11">
        <v>1.6812012614326528E-2</v>
      </c>
      <c r="M38" s="10">
        <v>5.8897959935148389E-2</v>
      </c>
      <c r="N38">
        <v>2</v>
      </c>
      <c r="O38">
        <v>16</v>
      </c>
      <c r="P38">
        <v>3.0432649163100001E-2</v>
      </c>
      <c r="Q38">
        <v>0.10661548930799999</v>
      </c>
      <c r="R38">
        <v>1</v>
      </c>
      <c r="S38" t="s">
        <v>344</v>
      </c>
      <c r="T38">
        <v>1</v>
      </c>
      <c r="U38">
        <v>53</v>
      </c>
      <c r="V38">
        <v>0.56565265412099996</v>
      </c>
      <c r="W38">
        <v>0.74789221214400003</v>
      </c>
    </row>
    <row r="39" spans="1:23" x14ac:dyDescent="0.15">
      <c r="A39" t="s">
        <v>309</v>
      </c>
      <c r="B39">
        <v>1</v>
      </c>
      <c r="C39" t="s">
        <v>345</v>
      </c>
      <c r="D39">
        <v>74</v>
      </c>
      <c r="E39">
        <f t="shared" si="0"/>
        <v>1.3513513513513514E-2</v>
      </c>
      <c r="G39">
        <v>1</v>
      </c>
      <c r="H39">
        <v>26</v>
      </c>
      <c r="I39" s="9">
        <f t="shared" si="4"/>
        <v>4.1469631115338766E-2</v>
      </c>
      <c r="J39" s="9">
        <f t="shared" si="4"/>
        <v>0.16892313028995917</v>
      </c>
      <c r="K39" s="9">
        <f t="shared" si="6"/>
        <v>6.8138052949545641E-2</v>
      </c>
      <c r="L39" s="11">
        <v>4.1469631115338766E-2</v>
      </c>
      <c r="M39" s="10">
        <v>6.8138052949545641E-2</v>
      </c>
      <c r="N39">
        <v>1</v>
      </c>
      <c r="O39">
        <v>26</v>
      </c>
      <c r="P39">
        <v>0.34081548213099999</v>
      </c>
      <c r="Q39">
        <v>0.55998818274700002</v>
      </c>
      <c r="R39">
        <v>1</v>
      </c>
      <c r="S39" t="s">
        <v>362</v>
      </c>
      <c r="T39">
        <v>1</v>
      </c>
      <c r="U39">
        <v>56</v>
      </c>
      <c r="V39">
        <v>0.58533606831999996</v>
      </c>
      <c r="W39">
        <v>0.76657512338400002</v>
      </c>
    </row>
    <row r="40" spans="1:23" x14ac:dyDescent="0.15">
      <c r="A40" t="s">
        <v>273</v>
      </c>
      <c r="B40">
        <v>1</v>
      </c>
      <c r="C40" t="s">
        <v>344</v>
      </c>
      <c r="D40">
        <v>92</v>
      </c>
      <c r="E40">
        <f t="shared" si="0"/>
        <v>1.0869565217391304E-2</v>
      </c>
      <c r="G40">
        <v>1</v>
      </c>
      <c r="H40">
        <v>53</v>
      </c>
      <c r="I40" s="9">
        <f t="shared" si="4"/>
        <v>5.1556838683934687E-2</v>
      </c>
      <c r="J40" s="9">
        <f t="shared" si="4"/>
        <v>0.2100125403604898</v>
      </c>
      <c r="K40" s="9">
        <f t="shared" si="6"/>
        <v>6.8167200937823302E-2</v>
      </c>
      <c r="L40" s="11">
        <v>5.1556838683934687E-2</v>
      </c>
      <c r="M40" s="10">
        <v>6.8167200937823302E-2</v>
      </c>
      <c r="N40">
        <v>1</v>
      </c>
      <c r="O40">
        <v>53</v>
      </c>
      <c r="P40">
        <v>0.56565265412099996</v>
      </c>
      <c r="Q40">
        <v>0.74789221214400003</v>
      </c>
      <c r="R40">
        <v>1</v>
      </c>
      <c r="S40" t="s">
        <v>363</v>
      </c>
      <c r="T40">
        <v>1</v>
      </c>
      <c r="U40">
        <v>58</v>
      </c>
      <c r="V40">
        <v>0.59796138160800005</v>
      </c>
      <c r="W40">
        <v>0.77665894955799997</v>
      </c>
    </row>
    <row r="41" spans="1:23" x14ac:dyDescent="0.15">
      <c r="A41" t="s">
        <v>274</v>
      </c>
      <c r="B41">
        <v>1</v>
      </c>
      <c r="C41" t="s">
        <v>357</v>
      </c>
      <c r="D41">
        <v>79</v>
      </c>
      <c r="E41">
        <f t="shared" si="0"/>
        <v>1.2658227848101266E-2</v>
      </c>
      <c r="G41">
        <v>1</v>
      </c>
      <c r="H41">
        <v>42</v>
      </c>
      <c r="I41" s="9">
        <f t="shared" si="4"/>
        <v>4.4271633217726529E-2</v>
      </c>
      <c r="J41" s="9">
        <f t="shared" si="4"/>
        <v>0.18033685530955104</v>
      </c>
      <c r="K41" s="9">
        <f t="shared" si="6"/>
        <v>6.2678477136219921E-2</v>
      </c>
      <c r="L41" s="11">
        <v>4.4271633217726529E-2</v>
      </c>
      <c r="M41" s="10">
        <v>6.2678477136219921E-2</v>
      </c>
      <c r="N41">
        <v>1</v>
      </c>
      <c r="O41">
        <v>42</v>
      </c>
      <c r="P41">
        <v>0.48516452008299998</v>
      </c>
      <c r="Q41">
        <v>0.68688166821800001</v>
      </c>
      <c r="R41" s="7">
        <v>0</v>
      </c>
      <c r="S41" s="7" t="s">
        <v>426</v>
      </c>
      <c r="T41">
        <v>2</v>
      </c>
      <c r="U41">
        <v>142</v>
      </c>
      <c r="V41">
        <v>0.64955762110399995</v>
      </c>
      <c r="W41">
        <v>0.81517159757299995</v>
      </c>
    </row>
    <row r="42" spans="1:23" x14ac:dyDescent="0.15">
      <c r="A42" t="s">
        <v>275</v>
      </c>
      <c r="B42">
        <v>1</v>
      </c>
      <c r="C42" t="s">
        <v>359</v>
      </c>
      <c r="D42">
        <v>63</v>
      </c>
      <c r="E42">
        <f t="shared" si="0"/>
        <v>1.5873015873015872E-2</v>
      </c>
      <c r="G42">
        <v>1</v>
      </c>
      <c r="H42">
        <v>46</v>
      </c>
      <c r="I42" s="9">
        <f t="shared" si="4"/>
        <v>3.530522649008571E-2</v>
      </c>
      <c r="J42" s="9">
        <f t="shared" si="4"/>
        <v>0.14381293524685715</v>
      </c>
      <c r="K42" s="9">
        <f t="shared" si="6"/>
        <v>4.8464168422559933E-2</v>
      </c>
      <c r="L42" s="11">
        <v>3.530522649008571E-2</v>
      </c>
      <c r="M42" s="10">
        <v>4.8464168422559933E-2</v>
      </c>
      <c r="N42">
        <v>1</v>
      </c>
      <c r="O42">
        <v>46</v>
      </c>
      <c r="P42">
        <v>0.51602366612899997</v>
      </c>
      <c r="Q42">
        <v>0.70835568417399997</v>
      </c>
      <c r="R42">
        <v>1</v>
      </c>
      <c r="S42" t="s">
        <v>330</v>
      </c>
      <c r="T42">
        <v>1</v>
      </c>
      <c r="U42">
        <v>68</v>
      </c>
      <c r="V42">
        <v>0.65556225665000001</v>
      </c>
      <c r="W42">
        <v>0.81815826659299995</v>
      </c>
    </row>
    <row r="43" spans="1:23" x14ac:dyDescent="0.15">
      <c r="A43" t="s">
        <v>318</v>
      </c>
      <c r="B43">
        <v>1</v>
      </c>
      <c r="C43" t="s">
        <v>351</v>
      </c>
      <c r="D43">
        <v>27</v>
      </c>
      <c r="E43">
        <f t="shared" si="0"/>
        <v>3.7037037037037035E-2</v>
      </c>
      <c r="G43">
        <v>1</v>
      </c>
      <c r="H43">
        <v>14</v>
      </c>
      <c r="I43" s="9">
        <f t="shared" si="4"/>
        <v>1.5130811352893877E-2</v>
      </c>
      <c r="J43" s="9">
        <f t="shared" si="4"/>
        <v>6.1634115105795924E-2</v>
      </c>
      <c r="K43" s="9">
        <f t="shared" si="6"/>
        <v>3.0204426746691902E-2</v>
      </c>
      <c r="L43" s="11">
        <v>1.5130811352893877E-2</v>
      </c>
      <c r="M43" s="10">
        <v>3.0204426746691902E-2</v>
      </c>
      <c r="N43">
        <v>1</v>
      </c>
      <c r="O43">
        <v>14</v>
      </c>
      <c r="P43">
        <v>0.206640288463</v>
      </c>
      <c r="Q43">
        <v>0.41249945625700002</v>
      </c>
      <c r="R43">
        <v>1</v>
      </c>
      <c r="S43" t="s">
        <v>356</v>
      </c>
      <c r="T43">
        <v>1</v>
      </c>
      <c r="U43">
        <v>68</v>
      </c>
      <c r="V43">
        <v>0.65556225665000001</v>
      </c>
      <c r="W43">
        <v>0.81815826659299995</v>
      </c>
    </row>
    <row r="44" spans="1:23" x14ac:dyDescent="0.15">
      <c r="A44" t="s">
        <v>281</v>
      </c>
      <c r="B44">
        <v>1</v>
      </c>
      <c r="C44" t="s">
        <v>380</v>
      </c>
      <c r="D44">
        <v>16</v>
      </c>
      <c r="E44">
        <f t="shared" si="0"/>
        <v>6.25E-2</v>
      </c>
      <c r="G44" t="e">
        <v>#N/A</v>
      </c>
      <c r="H44" t="e">
        <v>#N/A</v>
      </c>
      <c r="I44" s="9">
        <f t="shared" si="4"/>
        <v>8.9664067276408153E-3</v>
      </c>
      <c r="J44" s="9">
        <f t="shared" si="4"/>
        <v>3.6523920062693879E-2</v>
      </c>
      <c r="K44" s="9"/>
      <c r="L44" s="11">
        <v>8.9664067276408153E-3</v>
      </c>
      <c r="M44" s="10">
        <v>3.6523920062693879E-2</v>
      </c>
      <c r="N44" t="e">
        <v>#N/A</v>
      </c>
      <c r="O44" t="e">
        <v>#N/A</v>
      </c>
      <c r="P44" t="e">
        <v>#N/A</v>
      </c>
      <c r="Q44" t="e">
        <v>#N/A</v>
      </c>
      <c r="R44">
        <v>1</v>
      </c>
      <c r="S44" t="s">
        <v>365</v>
      </c>
      <c r="T44">
        <v>1</v>
      </c>
      <c r="U44">
        <v>69</v>
      </c>
      <c r="V44">
        <v>0.66084853788099995</v>
      </c>
      <c r="W44">
        <v>0.82280590216799998</v>
      </c>
    </row>
    <row r="45" spans="1:23" x14ac:dyDescent="0.15">
      <c r="A45" t="s">
        <v>305</v>
      </c>
      <c r="B45">
        <v>1</v>
      </c>
      <c r="C45" t="s">
        <v>377</v>
      </c>
      <c r="D45">
        <v>30</v>
      </c>
      <c r="E45">
        <f t="shared" si="0"/>
        <v>3.3333333333333333E-2</v>
      </c>
      <c r="G45" t="e">
        <v>#N/A</v>
      </c>
      <c r="H45" t="e">
        <v>#N/A</v>
      </c>
      <c r="I45" s="9">
        <f t="shared" si="4"/>
        <v>1.6812012614326528E-2</v>
      </c>
      <c r="J45" s="9">
        <f t="shared" si="4"/>
        <v>6.8482350117551022E-2</v>
      </c>
      <c r="K45" s="9"/>
      <c r="L45" s="11">
        <v>1.6812012614326528E-2</v>
      </c>
      <c r="M45" s="10">
        <v>6.8482350117551022E-2</v>
      </c>
      <c r="N45" t="e">
        <v>#N/A</v>
      </c>
      <c r="O45" t="e">
        <v>#N/A</v>
      </c>
      <c r="P45" t="e">
        <v>#N/A</v>
      </c>
      <c r="Q45" t="e">
        <v>#N/A</v>
      </c>
      <c r="R45">
        <v>1</v>
      </c>
      <c r="S45" t="s">
        <v>376</v>
      </c>
      <c r="T45">
        <v>1</v>
      </c>
      <c r="U45">
        <v>72</v>
      </c>
      <c r="V45">
        <v>0.676226642253</v>
      </c>
      <c r="W45">
        <v>0.83017722980599995</v>
      </c>
    </row>
    <row r="46" spans="1:23" x14ac:dyDescent="0.15">
      <c r="A46" t="s">
        <v>268</v>
      </c>
      <c r="B46">
        <v>1</v>
      </c>
      <c r="C46" t="s">
        <v>356</v>
      </c>
      <c r="D46">
        <v>96</v>
      </c>
      <c r="E46">
        <f t="shared" si="0"/>
        <v>1.0416666666666666E-2</v>
      </c>
      <c r="G46">
        <v>1</v>
      </c>
      <c r="H46">
        <v>68</v>
      </c>
      <c r="I46" s="9">
        <f t="shared" si="4"/>
        <v>5.3798440365844892E-2</v>
      </c>
      <c r="J46" s="9">
        <f t="shared" si="4"/>
        <v>0.21914352037616328</v>
      </c>
      <c r="K46" s="9">
        <f t="shared" ref="K46:K48" si="7">I46*Q46/P46</f>
        <v>6.7141813410753107E-2</v>
      </c>
      <c r="L46" s="11">
        <v>5.3798440365844892E-2</v>
      </c>
      <c r="M46" s="10">
        <v>6.7141813410753107E-2</v>
      </c>
      <c r="N46">
        <v>1</v>
      </c>
      <c r="O46">
        <v>68</v>
      </c>
      <c r="P46">
        <v>0.65556225665000001</v>
      </c>
      <c r="Q46">
        <v>0.81815826659299995</v>
      </c>
      <c r="R46">
        <v>1</v>
      </c>
      <c r="S46" t="s">
        <v>370</v>
      </c>
      <c r="T46">
        <v>1</v>
      </c>
      <c r="U46">
        <v>74</v>
      </c>
      <c r="V46">
        <v>0.68609022756799998</v>
      </c>
      <c r="W46">
        <v>0.83643716015199998</v>
      </c>
    </row>
    <row r="47" spans="1:23" x14ac:dyDescent="0.15">
      <c r="A47" t="s">
        <v>317</v>
      </c>
      <c r="B47">
        <v>1</v>
      </c>
      <c r="C47" t="s">
        <v>341</v>
      </c>
      <c r="D47">
        <v>26</v>
      </c>
      <c r="E47">
        <f t="shared" si="0"/>
        <v>3.8461538461538464E-2</v>
      </c>
      <c r="G47">
        <v>1</v>
      </c>
      <c r="H47">
        <v>17</v>
      </c>
      <c r="I47" s="9">
        <f t="shared" si="4"/>
        <v>1.4570410932416324E-2</v>
      </c>
      <c r="J47" s="9">
        <f t="shared" si="4"/>
        <v>5.9351370101877549E-2</v>
      </c>
      <c r="K47" s="9">
        <f t="shared" si="7"/>
        <v>2.7244081980166413E-2</v>
      </c>
      <c r="L47" s="11">
        <v>1.4570410932416324E-2</v>
      </c>
      <c r="M47" s="10">
        <v>2.7244081980166413E-2</v>
      </c>
      <c r="N47">
        <v>1</v>
      </c>
      <c r="O47">
        <v>17</v>
      </c>
      <c r="P47">
        <v>0.242543617726</v>
      </c>
      <c r="Q47">
        <v>0.453513510068</v>
      </c>
      <c r="R47">
        <v>1</v>
      </c>
      <c r="S47" t="s">
        <v>338</v>
      </c>
      <c r="T47">
        <v>1</v>
      </c>
      <c r="U47">
        <v>86</v>
      </c>
      <c r="V47">
        <v>0.73928456303300005</v>
      </c>
      <c r="W47">
        <v>0.879570489151</v>
      </c>
    </row>
    <row r="48" spans="1:23" x14ac:dyDescent="0.15">
      <c r="A48" t="s">
        <v>304</v>
      </c>
      <c r="B48">
        <v>1</v>
      </c>
      <c r="C48" t="s">
        <v>381</v>
      </c>
      <c r="D48">
        <v>61</v>
      </c>
      <c r="E48">
        <f t="shared" si="0"/>
        <v>1.6393442622950821E-2</v>
      </c>
      <c r="G48">
        <v>1</v>
      </c>
      <c r="H48">
        <v>26</v>
      </c>
      <c r="I48" s="9">
        <f t="shared" si="4"/>
        <v>3.4184425649130608E-2</v>
      </c>
      <c r="J48" s="9">
        <f t="shared" si="4"/>
        <v>0.13924744523902041</v>
      </c>
      <c r="K48" s="9">
        <f t="shared" si="7"/>
        <v>5.6167854458409244E-2</v>
      </c>
      <c r="L48" s="11">
        <v>3.4184425649130608E-2</v>
      </c>
      <c r="M48" s="10">
        <v>5.6167854458409244E-2</v>
      </c>
      <c r="N48">
        <v>1</v>
      </c>
      <c r="O48">
        <v>26</v>
      </c>
      <c r="P48">
        <v>0.34081548213099999</v>
      </c>
      <c r="Q48">
        <v>0.55998818274700002</v>
      </c>
      <c r="R48" s="7">
        <v>0</v>
      </c>
      <c r="S48" s="7" t="s">
        <v>427</v>
      </c>
      <c r="T48">
        <v>1</v>
      </c>
      <c r="U48">
        <v>86</v>
      </c>
      <c r="V48">
        <v>0.73928456303300005</v>
      </c>
      <c r="W48">
        <v>0.879570489151</v>
      </c>
    </row>
    <row r="49" spans="1:23" x14ac:dyDescent="0.15">
      <c r="A49" t="s">
        <v>303</v>
      </c>
      <c r="B49">
        <v>1</v>
      </c>
      <c r="C49" t="s">
        <v>348</v>
      </c>
      <c r="D49">
        <v>21</v>
      </c>
      <c r="E49">
        <f t="shared" si="0"/>
        <v>4.7619047619047616E-2</v>
      </c>
      <c r="G49" t="e">
        <v>#N/A</v>
      </c>
      <c r="H49" t="e">
        <v>#N/A</v>
      </c>
      <c r="I49" s="9">
        <f t="shared" si="4"/>
        <v>1.1768408830028571E-2</v>
      </c>
      <c r="J49" s="9">
        <f t="shared" si="4"/>
        <v>4.7937645082285721E-2</v>
      </c>
      <c r="K49" s="9"/>
      <c r="L49" s="11">
        <v>1.1768408830028571E-2</v>
      </c>
      <c r="M49" s="10">
        <v>4.7937645082285721E-2</v>
      </c>
      <c r="N49" t="e">
        <v>#N/A</v>
      </c>
      <c r="O49" t="e">
        <v>#N/A</v>
      </c>
      <c r="P49" t="e">
        <v>#N/A</v>
      </c>
      <c r="Q49" t="e">
        <v>#N/A</v>
      </c>
      <c r="R49" s="7">
        <v>0</v>
      </c>
      <c r="S49" s="7" t="s">
        <v>428</v>
      </c>
      <c r="T49">
        <v>1</v>
      </c>
      <c r="U49">
        <v>87</v>
      </c>
      <c r="V49">
        <v>0.74328850101300004</v>
      </c>
      <c r="W49">
        <v>0.88300438466200004</v>
      </c>
    </row>
    <row r="50" spans="1:23" x14ac:dyDescent="0.15">
      <c r="A50" t="s">
        <v>276</v>
      </c>
      <c r="B50">
        <v>1</v>
      </c>
      <c r="C50" t="s">
        <v>360</v>
      </c>
      <c r="D50">
        <v>10</v>
      </c>
      <c r="E50">
        <f t="shared" si="0"/>
        <v>0.1</v>
      </c>
      <c r="G50" t="e">
        <v>#N/A</v>
      </c>
      <c r="H50" t="e">
        <v>#N/A</v>
      </c>
      <c r="I50" s="9">
        <f t="shared" si="4"/>
        <v>5.6040042047755092E-3</v>
      </c>
      <c r="J50" s="9">
        <f t="shared" si="4"/>
        <v>2.2827450039183673E-2</v>
      </c>
      <c r="K50" s="9"/>
      <c r="L50" s="11">
        <v>5.6040042047755092E-3</v>
      </c>
      <c r="M50" s="10">
        <v>2.2827450039183673E-2</v>
      </c>
      <c r="N50" t="e">
        <v>#N/A</v>
      </c>
      <c r="O50" t="e">
        <v>#N/A</v>
      </c>
      <c r="P50" t="e">
        <v>#N/A</v>
      </c>
      <c r="Q50" t="e">
        <v>#N/A</v>
      </c>
      <c r="R50" s="7">
        <v>0</v>
      </c>
      <c r="S50" s="7" t="s">
        <v>429</v>
      </c>
      <c r="T50">
        <v>3</v>
      </c>
      <c r="U50">
        <v>255</v>
      </c>
      <c r="V50">
        <v>0.75807170911300004</v>
      </c>
      <c r="W50">
        <v>0.89525475371100005</v>
      </c>
    </row>
    <row r="51" spans="1:23" x14ac:dyDescent="0.15">
      <c r="A51" t="s">
        <v>315</v>
      </c>
      <c r="B51">
        <v>1</v>
      </c>
      <c r="C51" t="s">
        <v>370</v>
      </c>
      <c r="D51">
        <v>113</v>
      </c>
      <c r="E51">
        <f t="shared" si="0"/>
        <v>8.8495575221238937E-3</v>
      </c>
      <c r="G51">
        <v>1</v>
      </c>
      <c r="H51">
        <v>74</v>
      </c>
      <c r="I51" s="9">
        <f t="shared" si="4"/>
        <v>6.3325247513963262E-2</v>
      </c>
      <c r="J51" s="9">
        <f t="shared" si="4"/>
        <v>0.25795018544277554</v>
      </c>
      <c r="K51" s="9">
        <f t="shared" ref="K51" si="8">I51*Q51/P51</f>
        <v>7.7202076444460338E-2</v>
      </c>
      <c r="L51" s="11">
        <v>6.3325247513963262E-2</v>
      </c>
      <c r="M51" s="10">
        <v>7.7202076444460338E-2</v>
      </c>
      <c r="N51">
        <v>1</v>
      </c>
      <c r="O51">
        <v>74</v>
      </c>
      <c r="P51">
        <v>0.68609022756799998</v>
      </c>
      <c r="Q51">
        <v>0.83643716015199998</v>
      </c>
      <c r="R51">
        <v>1</v>
      </c>
      <c r="S51" t="s">
        <v>369</v>
      </c>
      <c r="T51">
        <v>1</v>
      </c>
      <c r="U51">
        <v>112</v>
      </c>
      <c r="V51">
        <v>0.82568671017700002</v>
      </c>
      <c r="W51">
        <v>0.94362466288900004</v>
      </c>
    </row>
    <row r="52" spans="1:23" x14ac:dyDescent="0.15">
      <c r="A52" t="s">
        <v>277</v>
      </c>
      <c r="B52">
        <v>1</v>
      </c>
      <c r="C52" t="s">
        <v>383</v>
      </c>
      <c r="D52">
        <v>17</v>
      </c>
      <c r="E52">
        <f t="shared" si="0"/>
        <v>5.8823529411764705E-2</v>
      </c>
      <c r="G52" t="e">
        <v>#N/A</v>
      </c>
      <c r="H52" t="e">
        <v>#N/A</v>
      </c>
      <c r="I52" s="9">
        <f t="shared" si="4"/>
        <v>9.5268071481183665E-3</v>
      </c>
      <c r="J52" s="9">
        <f t="shared" si="4"/>
        <v>3.8806665066612248E-2</v>
      </c>
      <c r="K52" s="9"/>
      <c r="L52" s="11">
        <v>9.5268071481183665E-3</v>
      </c>
      <c r="M52" s="10">
        <v>3.8806665066612248E-2</v>
      </c>
      <c r="N52" t="e">
        <v>#N/A</v>
      </c>
      <c r="O52" t="e">
        <v>#N/A</v>
      </c>
      <c r="P52" t="e">
        <v>#N/A</v>
      </c>
      <c r="Q52" t="e">
        <v>#N/A</v>
      </c>
      <c r="R52">
        <v>1</v>
      </c>
      <c r="S52" t="s">
        <v>372</v>
      </c>
      <c r="T52">
        <v>1</v>
      </c>
      <c r="U52">
        <v>114</v>
      </c>
      <c r="V52">
        <v>0.83100466078000002</v>
      </c>
      <c r="W52">
        <v>0.94869029193099996</v>
      </c>
    </row>
    <row r="53" spans="1:23" x14ac:dyDescent="0.15">
      <c r="A53" t="s">
        <v>307</v>
      </c>
      <c r="B53">
        <v>1</v>
      </c>
      <c r="C53" t="s">
        <v>366</v>
      </c>
      <c r="D53">
        <v>45</v>
      </c>
      <c r="E53">
        <f t="shared" si="0"/>
        <v>2.2222222222222223E-2</v>
      </c>
      <c r="G53">
        <v>1</v>
      </c>
      <c r="H53">
        <v>28</v>
      </c>
      <c r="I53" s="9">
        <f t="shared" si="4"/>
        <v>2.5218018921489792E-2</v>
      </c>
      <c r="J53" s="9">
        <f t="shared" si="4"/>
        <v>0.10272352517632653</v>
      </c>
      <c r="K53" s="9">
        <f t="shared" ref="K53:K62" si="9">I53*Q53/P53</f>
        <v>4.0451238473035424E-2</v>
      </c>
      <c r="L53" s="11">
        <v>2.5218018921489792E-2</v>
      </c>
      <c r="M53" s="10">
        <v>4.0451238473035424E-2</v>
      </c>
      <c r="N53">
        <v>1</v>
      </c>
      <c r="O53">
        <v>28</v>
      </c>
      <c r="P53">
        <v>0.360864295291</v>
      </c>
      <c r="Q53">
        <v>0.57884831122799996</v>
      </c>
      <c r="R53">
        <v>1</v>
      </c>
      <c r="S53" t="s">
        <v>335</v>
      </c>
      <c r="T53">
        <v>1</v>
      </c>
      <c r="U53">
        <v>116</v>
      </c>
      <c r="V53">
        <v>0.83616073968799998</v>
      </c>
      <c r="W53">
        <v>0.94977280280900001</v>
      </c>
    </row>
    <row r="54" spans="1:23" x14ac:dyDescent="0.15">
      <c r="A54" t="s">
        <v>256</v>
      </c>
      <c r="B54">
        <v>1</v>
      </c>
      <c r="C54" t="s">
        <v>367</v>
      </c>
      <c r="D54">
        <v>56</v>
      </c>
      <c r="E54">
        <f t="shared" si="0"/>
        <v>1.7857142857142856E-2</v>
      </c>
      <c r="G54">
        <v>1</v>
      </c>
      <c r="H54">
        <v>42</v>
      </c>
      <c r="I54" s="9">
        <f t="shared" si="4"/>
        <v>3.1382423546742859E-2</v>
      </c>
      <c r="J54" s="9">
        <f t="shared" si="4"/>
        <v>0.1278337202194286</v>
      </c>
      <c r="K54" s="9">
        <f t="shared" si="9"/>
        <v>4.4430312906687537E-2</v>
      </c>
      <c r="L54" s="11">
        <v>3.1382423546742859E-2</v>
      </c>
      <c r="M54" s="10">
        <v>4.4430312906687537E-2</v>
      </c>
      <c r="N54">
        <v>1</v>
      </c>
      <c r="O54">
        <v>42</v>
      </c>
      <c r="P54">
        <v>0.48516452008299998</v>
      </c>
      <c r="Q54">
        <v>0.68688166821800001</v>
      </c>
      <c r="R54">
        <v>1</v>
      </c>
      <c r="S54" t="s">
        <v>375</v>
      </c>
      <c r="T54">
        <v>1</v>
      </c>
      <c r="U54">
        <v>192</v>
      </c>
      <c r="V54">
        <v>0.94961090184999997</v>
      </c>
      <c r="W54">
        <v>0.999999999975</v>
      </c>
    </row>
    <row r="55" spans="1:23" x14ac:dyDescent="0.15">
      <c r="A55" t="s">
        <v>311</v>
      </c>
      <c r="B55">
        <v>1</v>
      </c>
      <c r="C55" t="s">
        <v>374</v>
      </c>
      <c r="D55">
        <v>33</v>
      </c>
      <c r="E55">
        <f t="shared" si="0"/>
        <v>3.0303030303030304E-2</v>
      </c>
      <c r="G55">
        <v>3</v>
      </c>
      <c r="H55">
        <v>46</v>
      </c>
      <c r="I55" s="9">
        <f t="shared" si="4"/>
        <v>1.8493213875759182E-2</v>
      </c>
      <c r="J55" s="9">
        <f t="shared" si="4"/>
        <v>7.5330585129306127E-2</v>
      </c>
      <c r="K55" s="9">
        <f t="shared" si="9"/>
        <v>6.2434354537912441E-2</v>
      </c>
      <c r="L55" s="11">
        <v>1.8493213875759182E-2</v>
      </c>
      <c r="M55" s="10">
        <v>6.2434354537912441E-2</v>
      </c>
      <c r="N55">
        <v>3</v>
      </c>
      <c r="O55">
        <v>46</v>
      </c>
      <c r="P55">
        <v>3.9097820926399997E-2</v>
      </c>
      <c r="Q55">
        <v>0.13199691680299999</v>
      </c>
      <c r="R55">
        <v>1</v>
      </c>
      <c r="S55" t="s">
        <v>350</v>
      </c>
      <c r="T55">
        <v>1</v>
      </c>
      <c r="U55">
        <v>212</v>
      </c>
      <c r="V55">
        <v>0.96307309015300002</v>
      </c>
      <c r="W55">
        <v>0.999999999975</v>
      </c>
    </row>
    <row r="56" spans="1:23" x14ac:dyDescent="0.15">
      <c r="A56" t="s">
        <v>313</v>
      </c>
      <c r="B56">
        <v>1</v>
      </c>
      <c r="C56" t="s">
        <v>372</v>
      </c>
      <c r="D56">
        <v>215</v>
      </c>
      <c r="E56">
        <f t="shared" si="0"/>
        <v>4.6511627906976744E-3</v>
      </c>
      <c r="G56">
        <v>1</v>
      </c>
      <c r="H56">
        <v>114</v>
      </c>
      <c r="I56" s="9">
        <f t="shared" si="4"/>
        <v>0.12048609040267345</v>
      </c>
      <c r="J56" s="9">
        <f t="shared" si="4"/>
        <v>0.49079017584244899</v>
      </c>
      <c r="K56" s="9">
        <f t="shared" si="9"/>
        <v>0.13754914944814967</v>
      </c>
      <c r="L56" s="11">
        <v>0.12048609040267345</v>
      </c>
      <c r="M56" s="10">
        <v>0.13754914944814967</v>
      </c>
      <c r="N56">
        <v>1</v>
      </c>
      <c r="O56">
        <v>114</v>
      </c>
      <c r="P56">
        <v>0.83100466078000002</v>
      </c>
      <c r="Q56">
        <v>0.94869029193099996</v>
      </c>
      <c r="R56" s="7">
        <v>0</v>
      </c>
      <c r="S56" s="7" t="s">
        <v>430</v>
      </c>
      <c r="T56">
        <v>1</v>
      </c>
      <c r="U56">
        <v>262</v>
      </c>
      <c r="V56">
        <v>0.98303990200400004</v>
      </c>
      <c r="W56">
        <v>0.999999999975</v>
      </c>
    </row>
    <row r="57" spans="1:23" x14ac:dyDescent="0.15">
      <c r="A57" t="s">
        <v>299</v>
      </c>
      <c r="B57">
        <v>1</v>
      </c>
      <c r="C57" t="s">
        <v>368</v>
      </c>
      <c r="D57">
        <v>122</v>
      </c>
      <c r="E57">
        <f t="shared" si="0"/>
        <v>8.1967213114754103E-3</v>
      </c>
      <c r="G57">
        <v>1</v>
      </c>
      <c r="H57">
        <v>50</v>
      </c>
      <c r="I57" s="9">
        <f t="shared" si="4"/>
        <v>6.8368851298261216E-2</v>
      </c>
      <c r="J57" s="9">
        <f t="shared" si="4"/>
        <v>0.27849489047804082</v>
      </c>
      <c r="K57" s="9">
        <f t="shared" si="9"/>
        <v>9.1235460347424024E-2</v>
      </c>
      <c r="L57" s="11">
        <v>6.8368851298261216E-2</v>
      </c>
      <c r="M57" s="10">
        <v>9.1235460347424024E-2</v>
      </c>
      <c r="N57">
        <v>1</v>
      </c>
      <c r="O57">
        <v>50</v>
      </c>
      <c r="P57">
        <v>0.54503719205000001</v>
      </c>
      <c r="Q57">
        <v>0.72733003668899998</v>
      </c>
    </row>
    <row r="58" spans="1:23" x14ac:dyDescent="0.15">
      <c r="A58" t="s">
        <v>293</v>
      </c>
      <c r="B58">
        <v>1</v>
      </c>
      <c r="C58" t="s">
        <v>375</v>
      </c>
      <c r="D58">
        <v>384</v>
      </c>
      <c r="E58">
        <f t="shared" si="0"/>
        <v>2.6041666666666665E-3</v>
      </c>
      <c r="G58">
        <v>1</v>
      </c>
      <c r="H58">
        <v>192</v>
      </c>
      <c r="I58" s="9">
        <f t="shared" si="4"/>
        <v>0.21519376146337957</v>
      </c>
      <c r="J58" s="9">
        <f t="shared" si="4"/>
        <v>0.8765740815046531</v>
      </c>
      <c r="K58" s="9">
        <f t="shared" si="9"/>
        <v>0.22661256419736389</v>
      </c>
      <c r="L58" s="11">
        <v>0.21519376146337957</v>
      </c>
      <c r="M58" s="10">
        <v>0.22661256419736389</v>
      </c>
      <c r="N58">
        <v>1</v>
      </c>
      <c r="O58">
        <v>192</v>
      </c>
      <c r="P58">
        <v>0.94961090184999997</v>
      </c>
      <c r="Q58">
        <v>0.999999999975</v>
      </c>
    </row>
    <row r="59" spans="1:23" x14ac:dyDescent="0.15">
      <c r="A59" t="s">
        <v>296</v>
      </c>
      <c r="B59">
        <v>1</v>
      </c>
      <c r="C59" t="s">
        <v>342</v>
      </c>
      <c r="D59">
        <v>69</v>
      </c>
      <c r="E59">
        <f t="shared" si="0"/>
        <v>1.4492753623188406E-2</v>
      </c>
      <c r="G59">
        <v>1</v>
      </c>
      <c r="H59">
        <v>43</v>
      </c>
      <c r="I59" s="9">
        <f t="shared" si="4"/>
        <v>3.8667629012951017E-2</v>
      </c>
      <c r="J59" s="9">
        <f t="shared" si="4"/>
        <v>0.15750940527036736</v>
      </c>
      <c r="K59" s="9">
        <f t="shared" si="9"/>
        <v>5.440325364240918E-2</v>
      </c>
      <c r="L59" s="11">
        <v>3.8667629012951017E-2</v>
      </c>
      <c r="M59" s="10">
        <v>5.440325364240918E-2</v>
      </c>
      <c r="N59">
        <v>1</v>
      </c>
      <c r="O59">
        <v>43</v>
      </c>
      <c r="P59">
        <v>0.49305861480899998</v>
      </c>
      <c r="Q59">
        <v>0.69370668868899998</v>
      </c>
    </row>
    <row r="60" spans="1:23" x14ac:dyDescent="0.15">
      <c r="A60" t="s">
        <v>298</v>
      </c>
      <c r="B60">
        <v>1</v>
      </c>
      <c r="C60" t="s">
        <v>365</v>
      </c>
      <c r="D60">
        <v>133</v>
      </c>
      <c r="E60">
        <f t="shared" si="0"/>
        <v>7.5187969924812026E-3</v>
      </c>
      <c r="G60">
        <v>1</v>
      </c>
      <c r="H60">
        <v>69</v>
      </c>
      <c r="I60" s="9">
        <f t="shared" si="4"/>
        <v>7.4533255923514286E-2</v>
      </c>
      <c r="J60" s="9">
        <f t="shared" si="4"/>
        <v>0.3036050855211429</v>
      </c>
      <c r="K60" s="9">
        <f t="shared" si="9"/>
        <v>9.2799483340475733E-2</v>
      </c>
      <c r="L60" s="11">
        <v>7.4533255923514286E-2</v>
      </c>
      <c r="M60" s="10">
        <v>9.2799483340475733E-2</v>
      </c>
      <c r="N60">
        <v>1</v>
      </c>
      <c r="O60">
        <v>69</v>
      </c>
      <c r="P60">
        <v>0.66084853788099995</v>
      </c>
      <c r="Q60">
        <v>0.82280590216799998</v>
      </c>
    </row>
    <row r="61" spans="1:23" x14ac:dyDescent="0.15">
      <c r="A61" t="s">
        <v>300</v>
      </c>
      <c r="B61">
        <v>1</v>
      </c>
      <c r="C61" t="s">
        <v>379</v>
      </c>
      <c r="D61">
        <v>96</v>
      </c>
      <c r="E61">
        <f t="shared" si="0"/>
        <v>1.0416666666666666E-2</v>
      </c>
      <c r="G61">
        <v>1</v>
      </c>
      <c r="H61">
        <v>39</v>
      </c>
      <c r="I61" s="9">
        <f t="shared" si="4"/>
        <v>5.3798440365844892E-2</v>
      </c>
      <c r="J61" s="9">
        <f t="shared" si="4"/>
        <v>0.21914352037616328</v>
      </c>
      <c r="K61" s="9">
        <f t="shared" si="9"/>
        <v>7.7203938036234002E-2</v>
      </c>
      <c r="L61" s="11">
        <v>5.3798440365844892E-2</v>
      </c>
      <c r="M61" s="10">
        <v>7.7203938036234002E-2</v>
      </c>
      <c r="N61">
        <v>1</v>
      </c>
      <c r="O61">
        <v>39</v>
      </c>
      <c r="P61">
        <v>0.46073879695100001</v>
      </c>
      <c r="Q61">
        <v>0.66118737436999997</v>
      </c>
    </row>
    <row r="62" spans="1:23" x14ac:dyDescent="0.15">
      <c r="A62" t="s">
        <v>297</v>
      </c>
      <c r="B62">
        <v>1</v>
      </c>
      <c r="C62" t="s">
        <v>362</v>
      </c>
      <c r="D62">
        <v>135</v>
      </c>
      <c r="E62">
        <f t="shared" si="0"/>
        <v>7.4074074074074077E-3</v>
      </c>
      <c r="G62">
        <v>1</v>
      </c>
      <c r="H62">
        <v>56</v>
      </c>
      <c r="I62" s="9">
        <f t="shared" si="4"/>
        <v>7.5654056764469374E-2</v>
      </c>
      <c r="J62" s="9">
        <f t="shared" si="4"/>
        <v>0.30817057552897958</v>
      </c>
      <c r="K62" s="9">
        <f t="shared" si="9"/>
        <v>9.9079009542630769E-2</v>
      </c>
      <c r="L62" s="11">
        <v>7.5654056764469374E-2</v>
      </c>
      <c r="M62" s="10">
        <v>9.9079009542630769E-2</v>
      </c>
      <c r="N62">
        <v>1</v>
      </c>
      <c r="O62">
        <v>56</v>
      </c>
      <c r="P62">
        <v>0.58533606831999996</v>
      </c>
      <c r="Q62">
        <v>0.76657512338400002</v>
      </c>
    </row>
    <row r="63" spans="1:23" x14ac:dyDescent="0.15">
      <c r="A63" t="s">
        <v>294</v>
      </c>
      <c r="B63">
        <v>1</v>
      </c>
      <c r="C63" t="s">
        <v>386</v>
      </c>
      <c r="D63">
        <v>177</v>
      </c>
      <c r="E63">
        <f t="shared" si="0"/>
        <v>5.6497175141242938E-3</v>
      </c>
      <c r="G63" t="e">
        <v>#N/A</v>
      </c>
      <c r="H63" t="e">
        <v>#N/A</v>
      </c>
      <c r="I63" s="9">
        <f t="shared" si="4"/>
        <v>9.9190874424526523E-2</v>
      </c>
      <c r="J63" s="9">
        <f t="shared" si="4"/>
        <v>0.40404586569355105</v>
      </c>
      <c r="K63" s="9"/>
      <c r="L63" s="11">
        <v>9.9190874424526523E-2</v>
      </c>
      <c r="M63" s="10">
        <v>0.40404586569355105</v>
      </c>
      <c r="N63" t="e">
        <v>#N/A</v>
      </c>
      <c r="O63" t="e">
        <v>#N/A</v>
      </c>
      <c r="P63" t="e">
        <v>#N/A</v>
      </c>
      <c r="Q63" t="e">
        <v>#N/A</v>
      </c>
    </row>
    <row r="64" spans="1:23" x14ac:dyDescent="0.15">
      <c r="A64" t="s">
        <v>292</v>
      </c>
      <c r="B64">
        <v>1</v>
      </c>
      <c r="C64" t="s">
        <v>350</v>
      </c>
      <c r="D64">
        <v>396</v>
      </c>
      <c r="E64">
        <f t="shared" si="0"/>
        <v>2.5252525252525255E-3</v>
      </c>
      <c r="G64">
        <v>1</v>
      </c>
      <c r="H64">
        <v>212</v>
      </c>
      <c r="I64" s="9">
        <f t="shared" si="4"/>
        <v>0.22191856650911015</v>
      </c>
      <c r="J64" s="9">
        <f t="shared" si="4"/>
        <v>0.90396702155167341</v>
      </c>
      <c r="K64" s="9">
        <f t="shared" ref="K64" si="10">I64*Q64/P64</f>
        <v>0.23042754363358525</v>
      </c>
      <c r="L64" s="11">
        <v>0.22191856650911015</v>
      </c>
      <c r="M64" s="10">
        <v>0.23042754363358525</v>
      </c>
      <c r="N64">
        <v>1</v>
      </c>
      <c r="O64">
        <v>212</v>
      </c>
      <c r="P64">
        <v>0.96307309015300002</v>
      </c>
      <c r="Q64">
        <v>0.999999999975</v>
      </c>
    </row>
    <row r="65" spans="1:17" x14ac:dyDescent="0.15">
      <c r="A65" t="s">
        <v>310</v>
      </c>
      <c r="B65">
        <v>1</v>
      </c>
      <c r="C65" t="s">
        <v>382</v>
      </c>
      <c r="D65">
        <v>117</v>
      </c>
      <c r="E65">
        <f t="shared" si="0"/>
        <v>8.5470085470085479E-3</v>
      </c>
      <c r="G65" t="e">
        <v>#N/A</v>
      </c>
      <c r="H65" t="e">
        <v>#N/A</v>
      </c>
      <c r="I65" s="9">
        <f t="shared" si="4"/>
        <v>6.5566849195873453E-2</v>
      </c>
      <c r="J65" s="9">
        <f t="shared" si="4"/>
        <v>0.26708116545844895</v>
      </c>
      <c r="K65" s="9"/>
      <c r="L65" s="11">
        <v>6.5566849195873453E-2</v>
      </c>
      <c r="M65" s="10">
        <v>0.26708116545844895</v>
      </c>
      <c r="N65" t="e">
        <v>#N/A</v>
      </c>
      <c r="O65" t="e">
        <v>#N/A</v>
      </c>
      <c r="P65" t="e">
        <v>#N/A</v>
      </c>
      <c r="Q65" t="e">
        <v>#N/A</v>
      </c>
    </row>
    <row r="66" spans="1:17" x14ac:dyDescent="0.15">
      <c r="A66" t="s">
        <v>267</v>
      </c>
      <c r="B66">
        <v>1</v>
      </c>
      <c r="C66" t="s">
        <v>346</v>
      </c>
      <c r="D66">
        <v>144</v>
      </c>
      <c r="E66">
        <f t="shared" si="0"/>
        <v>6.9444444444444441E-3</v>
      </c>
      <c r="G66" t="e">
        <v>#N/A</v>
      </c>
      <c r="H66" t="e">
        <v>#N/A</v>
      </c>
      <c r="I66" s="9">
        <f t="shared" si="4"/>
        <v>8.0697660548767342E-2</v>
      </c>
      <c r="J66" s="9">
        <f t="shared" si="4"/>
        <v>0.32871528056424493</v>
      </c>
      <c r="K66" s="9"/>
      <c r="L66" s="11">
        <v>8.0697660548767342E-2</v>
      </c>
      <c r="M66" s="10">
        <v>0.32871528056424493</v>
      </c>
      <c r="N66" t="e">
        <v>#N/A</v>
      </c>
      <c r="O66" t="e">
        <v>#N/A</v>
      </c>
      <c r="P66" t="e">
        <v>#N/A</v>
      </c>
      <c r="Q66" t="e">
        <v>#N/A</v>
      </c>
    </row>
  </sheetData>
  <sortState ref="A1:C65">
    <sortCondition descending="1" ref="B1:B65"/>
  </sortState>
  <phoneticPr fontId="3" type="noConversion"/>
  <conditionalFormatting sqref="E2:E6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E17" sqref="E17"/>
    </sheetView>
  </sheetViews>
  <sheetFormatPr defaultRowHeight="13.5" x14ac:dyDescent="0.15"/>
  <cols>
    <col min="1" max="1" width="10.875" bestFit="1" customWidth="1"/>
    <col min="2" max="2" width="27.25" customWidth="1"/>
    <col min="3" max="3" width="6.5" bestFit="1" customWidth="1"/>
    <col min="4" max="4" width="9.5" bestFit="1" customWidth="1"/>
    <col min="5" max="5" width="17.125" bestFit="1" customWidth="1"/>
  </cols>
  <sheetData>
    <row r="1" spans="1:5" ht="15" thickBot="1" x14ac:dyDescent="0.2">
      <c r="A1" s="2" t="s">
        <v>919</v>
      </c>
      <c r="B1" s="2" t="s">
        <v>321</v>
      </c>
      <c r="C1" s="2" t="s">
        <v>920</v>
      </c>
      <c r="D1" s="2" t="s">
        <v>921</v>
      </c>
      <c r="E1" s="2" t="s">
        <v>922</v>
      </c>
    </row>
    <row r="2" spans="1:5" ht="15" x14ac:dyDescent="0.15">
      <c r="A2" s="3" t="s">
        <v>258</v>
      </c>
      <c r="B2" s="3" t="s">
        <v>326</v>
      </c>
      <c r="C2" s="3">
        <v>12</v>
      </c>
      <c r="D2" s="3">
        <v>3.64883E-7</v>
      </c>
      <c r="E2" s="3">
        <v>4.0199999999999996E-6</v>
      </c>
    </row>
    <row r="3" spans="1:5" ht="15" x14ac:dyDescent="0.15">
      <c r="A3" s="3" t="s">
        <v>312</v>
      </c>
      <c r="B3" s="3" t="s">
        <v>322</v>
      </c>
      <c r="C3" s="3">
        <v>9</v>
      </c>
      <c r="D3" s="3">
        <v>6.2E-2</v>
      </c>
      <c r="E3" s="3">
        <v>0.193</v>
      </c>
    </row>
    <row r="4" spans="1:5" ht="15" x14ac:dyDescent="0.15">
      <c r="A4" s="3" t="s">
        <v>283</v>
      </c>
      <c r="B4" s="3" t="s">
        <v>324</v>
      </c>
      <c r="C4" s="3">
        <v>8</v>
      </c>
      <c r="D4" s="3">
        <v>1.7000000000000001E-2</v>
      </c>
      <c r="E4" s="3">
        <v>6.2E-2</v>
      </c>
    </row>
    <row r="5" spans="1:5" ht="15" x14ac:dyDescent="0.15">
      <c r="A5" s="3" t="s">
        <v>282</v>
      </c>
      <c r="B5" s="3" t="s">
        <v>323</v>
      </c>
      <c r="C5" s="3">
        <v>6</v>
      </c>
      <c r="D5" s="3">
        <v>2.3E-2</v>
      </c>
      <c r="E5" s="3">
        <v>8.5000000000000006E-2</v>
      </c>
    </row>
    <row r="6" spans="1:5" ht="15" x14ac:dyDescent="0.15">
      <c r="A6" s="3" t="s">
        <v>262</v>
      </c>
      <c r="B6" s="3" t="s">
        <v>329</v>
      </c>
      <c r="C6" s="3">
        <v>5</v>
      </c>
      <c r="D6" s="3">
        <v>4.0000000000000001E-3</v>
      </c>
      <c r="E6" s="3">
        <v>1.7000000000000001E-2</v>
      </c>
    </row>
    <row r="7" spans="1:5" ht="15" x14ac:dyDescent="0.15">
      <c r="A7" s="3" t="s">
        <v>270</v>
      </c>
      <c r="B7" s="3" t="s">
        <v>337</v>
      </c>
      <c r="C7" s="3">
        <v>5</v>
      </c>
      <c r="D7" s="3">
        <v>0.02</v>
      </c>
      <c r="E7" s="3">
        <v>7.3999999999999996E-2</v>
      </c>
    </row>
    <row r="8" spans="1:5" ht="15" x14ac:dyDescent="0.15">
      <c r="A8" s="3" t="s">
        <v>314</v>
      </c>
      <c r="B8" s="3" t="s">
        <v>340</v>
      </c>
      <c r="C8" s="3">
        <v>4</v>
      </c>
      <c r="D8" s="3">
        <v>3.2600000000000001E-4</v>
      </c>
      <c r="E8" s="3">
        <v>2E-3</v>
      </c>
    </row>
    <row r="9" spans="1:5" ht="15" x14ac:dyDescent="0.15">
      <c r="A9" s="3" t="s">
        <v>257</v>
      </c>
      <c r="B9" s="3" t="s">
        <v>332</v>
      </c>
      <c r="C9" s="3">
        <v>4</v>
      </c>
      <c r="D9" s="3">
        <v>7.0000000000000001E-3</v>
      </c>
      <c r="E9" s="3">
        <v>2.8000000000000001E-2</v>
      </c>
    </row>
    <row r="10" spans="1:5" ht="15" x14ac:dyDescent="0.15">
      <c r="A10" s="3" t="s">
        <v>264</v>
      </c>
      <c r="B10" s="3" t="s">
        <v>373</v>
      </c>
      <c r="C10" s="3">
        <v>4</v>
      </c>
      <c r="D10" s="3">
        <v>1.7000000000000001E-2</v>
      </c>
      <c r="E10" s="3">
        <v>6.9000000000000006E-2</v>
      </c>
    </row>
    <row r="11" spans="1:5" ht="15" x14ac:dyDescent="0.15">
      <c r="A11" s="3" t="s">
        <v>265</v>
      </c>
      <c r="B11" s="3" t="s">
        <v>384</v>
      </c>
      <c r="C11" s="3">
        <v>4</v>
      </c>
      <c r="D11" s="3">
        <v>1.7999999999999999E-2</v>
      </c>
      <c r="E11" s="3">
        <v>7.4999999999999997E-2</v>
      </c>
    </row>
    <row r="12" spans="1:5" ht="15" x14ac:dyDescent="0.15">
      <c r="A12" s="3" t="s">
        <v>263</v>
      </c>
      <c r="B12" s="3" t="s">
        <v>361</v>
      </c>
      <c r="C12" s="3">
        <v>4</v>
      </c>
      <c r="D12" s="3">
        <v>2.1999999999999999E-2</v>
      </c>
      <c r="E12" s="3">
        <v>8.7999999999999995E-2</v>
      </c>
    </row>
    <row r="13" spans="1:5" ht="15" x14ac:dyDescent="0.15">
      <c r="A13" s="3" t="s">
        <v>266</v>
      </c>
      <c r="B13" s="3" t="s">
        <v>330</v>
      </c>
      <c r="C13" s="3">
        <v>4</v>
      </c>
      <c r="D13" s="3">
        <v>1.7000000000000001E-2</v>
      </c>
      <c r="E13" s="3">
        <v>2.1999999999999999E-2</v>
      </c>
    </row>
    <row r="14" spans="1:5" ht="15" x14ac:dyDescent="0.15">
      <c r="A14" s="3" t="s">
        <v>278</v>
      </c>
      <c r="B14" s="3" t="s">
        <v>328</v>
      </c>
      <c r="C14" s="3">
        <v>3</v>
      </c>
      <c r="D14" s="3">
        <v>0.02</v>
      </c>
      <c r="E14" s="3">
        <v>6.5000000000000002E-2</v>
      </c>
    </row>
    <row r="15" spans="1:5" ht="15" x14ac:dyDescent="0.15">
      <c r="A15" s="3" t="s">
        <v>261</v>
      </c>
      <c r="B15" s="3" t="s">
        <v>325</v>
      </c>
      <c r="C15" s="3">
        <v>3</v>
      </c>
      <c r="D15" s="3">
        <v>5.3999999999999999E-2</v>
      </c>
      <c r="E15" s="3">
        <v>7.9000000000000001E-2</v>
      </c>
    </row>
    <row r="16" spans="1:5" ht="15" x14ac:dyDescent="0.15">
      <c r="A16" s="3" t="s">
        <v>302</v>
      </c>
      <c r="B16" s="3" t="s">
        <v>327</v>
      </c>
      <c r="C16" s="3">
        <v>3</v>
      </c>
      <c r="D16" s="3">
        <v>2.4E-2</v>
      </c>
      <c r="E16" s="3">
        <v>4.8000000000000001E-2</v>
      </c>
    </row>
    <row r="17" spans="1:5" ht="15" x14ac:dyDescent="0.15">
      <c r="A17" s="3" t="s">
        <v>259</v>
      </c>
      <c r="B17" s="3" t="s">
        <v>336</v>
      </c>
      <c r="C17" s="3">
        <v>3</v>
      </c>
      <c r="D17" s="3">
        <v>8.2150500000000005E-9</v>
      </c>
      <c r="E17" s="3">
        <v>0</v>
      </c>
    </row>
    <row r="18" spans="1:5" ht="15" x14ac:dyDescent="0.15">
      <c r="A18" s="3" t="s">
        <v>291</v>
      </c>
      <c r="B18" s="3" t="s">
        <v>378</v>
      </c>
      <c r="C18" s="3">
        <v>3</v>
      </c>
      <c r="D18" s="3">
        <v>2.4E-2</v>
      </c>
      <c r="E18" s="3">
        <v>9.6000000000000002E-2</v>
      </c>
    </row>
    <row r="19" spans="1:5" ht="15" x14ac:dyDescent="0.15">
      <c r="A19" s="3" t="s">
        <v>286</v>
      </c>
      <c r="B19" s="3" t="s">
        <v>353</v>
      </c>
      <c r="C19" s="3">
        <v>3</v>
      </c>
      <c r="D19" s="3">
        <v>1.7000000000000001E-2</v>
      </c>
      <c r="E19" s="3">
        <v>7.0999999999999994E-2</v>
      </c>
    </row>
    <row r="20" spans="1:5" ht="15" x14ac:dyDescent="0.15">
      <c r="A20" s="3" t="s">
        <v>284</v>
      </c>
      <c r="B20" s="3" t="s">
        <v>343</v>
      </c>
      <c r="C20" s="3">
        <v>3</v>
      </c>
      <c r="D20" s="3">
        <v>1.4999999999999999E-2</v>
      </c>
      <c r="E20" s="3">
        <v>6.2E-2</v>
      </c>
    </row>
    <row r="21" spans="1:5" ht="15" x14ac:dyDescent="0.15">
      <c r="A21" s="3" t="s">
        <v>287</v>
      </c>
      <c r="B21" s="3" t="s">
        <v>354</v>
      </c>
      <c r="C21" s="3">
        <v>3</v>
      </c>
      <c r="D21" s="3">
        <v>2.3E-2</v>
      </c>
      <c r="E21" s="3">
        <v>9.4E-2</v>
      </c>
    </row>
    <row r="22" spans="1:5" ht="15" x14ac:dyDescent="0.15">
      <c r="A22" s="3" t="s">
        <v>289</v>
      </c>
      <c r="B22" s="3" t="s">
        <v>358</v>
      </c>
      <c r="C22" s="3">
        <v>3</v>
      </c>
      <c r="D22" s="3">
        <v>2.5999999999999999E-2</v>
      </c>
      <c r="E22" s="3">
        <v>0.104</v>
      </c>
    </row>
    <row r="23" spans="1:5" ht="15" x14ac:dyDescent="0.15">
      <c r="A23" s="3" t="s">
        <v>285</v>
      </c>
      <c r="B23" s="3" t="s">
        <v>347</v>
      </c>
      <c r="C23" s="3">
        <v>3</v>
      </c>
      <c r="D23" s="3">
        <v>4.3999999999999997E-2</v>
      </c>
      <c r="E23" s="3">
        <v>0.17799999999999999</v>
      </c>
    </row>
    <row r="24" spans="1:5" ht="15" x14ac:dyDescent="0.15">
      <c r="A24" s="3" t="s">
        <v>290</v>
      </c>
      <c r="B24" s="3" t="s">
        <v>371</v>
      </c>
      <c r="C24" s="3">
        <v>3</v>
      </c>
      <c r="D24" s="3">
        <v>3.5000000000000003E-2</v>
      </c>
      <c r="E24" s="3">
        <v>0.14199999999999999</v>
      </c>
    </row>
    <row r="25" spans="1:5" ht="15" x14ac:dyDescent="0.15">
      <c r="A25" s="3" t="s">
        <v>288</v>
      </c>
      <c r="B25" s="3" t="s">
        <v>355</v>
      </c>
      <c r="C25" s="3">
        <v>3</v>
      </c>
      <c r="D25" s="3">
        <v>2.5999999999999999E-2</v>
      </c>
      <c r="E25" s="3">
        <v>0.104</v>
      </c>
    </row>
    <row r="26" spans="1:5" ht="15" x14ac:dyDescent="0.15">
      <c r="A26" s="3" t="s">
        <v>279</v>
      </c>
      <c r="B26" s="3" t="s">
        <v>339</v>
      </c>
      <c r="C26" s="3">
        <v>2</v>
      </c>
      <c r="D26" s="3">
        <v>7.0000000000000007E-2</v>
      </c>
      <c r="E26" s="3">
        <v>9.2999999999999999E-2</v>
      </c>
    </row>
    <row r="27" spans="1:5" ht="15" x14ac:dyDescent="0.15">
      <c r="A27" s="3" t="s">
        <v>295</v>
      </c>
      <c r="B27" s="3" t="s">
        <v>335</v>
      </c>
      <c r="C27" s="3">
        <v>2</v>
      </c>
      <c r="D27" s="3">
        <v>6.2E-2</v>
      </c>
      <c r="E27" s="3">
        <v>7.0999999999999994E-2</v>
      </c>
    </row>
    <row r="28" spans="1:5" ht="15" x14ac:dyDescent="0.15">
      <c r="A28" s="3" t="s">
        <v>272</v>
      </c>
      <c r="B28" s="3" t="s">
        <v>334</v>
      </c>
      <c r="C28" s="3">
        <v>2</v>
      </c>
      <c r="D28" s="3">
        <v>7.0000000000000007E-2</v>
      </c>
      <c r="E28" s="3">
        <v>0.21199999999999999</v>
      </c>
    </row>
    <row r="29" spans="1:5" ht="15" x14ac:dyDescent="0.15">
      <c r="A29" s="3" t="s">
        <v>271</v>
      </c>
      <c r="B29" s="3" t="s">
        <v>333</v>
      </c>
      <c r="C29" s="3">
        <v>2</v>
      </c>
      <c r="D29" s="3">
        <v>6.5000000000000002E-2</v>
      </c>
      <c r="E29" s="3">
        <v>0.1</v>
      </c>
    </row>
    <row r="30" spans="1:5" ht="15" x14ac:dyDescent="0.15">
      <c r="A30" s="3" t="s">
        <v>269</v>
      </c>
      <c r="B30" s="3" t="s">
        <v>338</v>
      </c>
      <c r="C30" s="3">
        <v>2</v>
      </c>
      <c r="D30" s="3">
        <v>5.5E-2</v>
      </c>
      <c r="E30" s="3">
        <v>6.6000000000000003E-2</v>
      </c>
    </row>
    <row r="31" spans="1:5" ht="15" x14ac:dyDescent="0.15">
      <c r="A31" s="3" t="s">
        <v>306</v>
      </c>
      <c r="B31" s="3" t="s">
        <v>352</v>
      </c>
      <c r="C31" s="3">
        <v>2</v>
      </c>
      <c r="D31" s="3">
        <v>1.0999999999999999E-2</v>
      </c>
      <c r="E31" s="3">
        <v>0.03</v>
      </c>
    </row>
    <row r="32" spans="1:5" ht="15" x14ac:dyDescent="0.15">
      <c r="A32" s="3" t="s">
        <v>301</v>
      </c>
      <c r="B32" s="3" t="s">
        <v>331</v>
      </c>
      <c r="C32" s="3">
        <v>2</v>
      </c>
      <c r="D32" s="3">
        <v>3.5000000000000003E-2</v>
      </c>
      <c r="E32" s="3">
        <v>0.14399999999999999</v>
      </c>
    </row>
    <row r="33" spans="1:5" ht="15" x14ac:dyDescent="0.15">
      <c r="A33" s="3" t="s">
        <v>260</v>
      </c>
      <c r="B33" s="3" t="s">
        <v>385</v>
      </c>
      <c r="C33" s="3">
        <v>2</v>
      </c>
      <c r="D33" s="3">
        <v>3.4299099999999998E-6</v>
      </c>
      <c r="E33" s="3">
        <v>0</v>
      </c>
    </row>
    <row r="34" spans="1:5" ht="15" x14ac:dyDescent="0.15">
      <c r="A34" s="3" t="s">
        <v>280</v>
      </c>
      <c r="B34" s="3" t="s">
        <v>363</v>
      </c>
      <c r="C34" s="3">
        <v>1</v>
      </c>
      <c r="D34" s="3">
        <v>6.0999999999999999E-2</v>
      </c>
      <c r="E34" s="3">
        <v>7.9000000000000001E-2</v>
      </c>
    </row>
    <row r="35" spans="1:5" ht="15" x14ac:dyDescent="0.15">
      <c r="A35" s="3" t="s">
        <v>255</v>
      </c>
      <c r="B35" s="3" t="s">
        <v>364</v>
      </c>
      <c r="C35" s="3">
        <v>1</v>
      </c>
      <c r="D35" s="3">
        <v>4.4999999999999998E-2</v>
      </c>
      <c r="E35" s="3">
        <v>6.0999999999999999E-2</v>
      </c>
    </row>
    <row r="36" spans="1:5" ht="15" x14ac:dyDescent="0.15">
      <c r="A36" s="3" t="s">
        <v>316</v>
      </c>
      <c r="B36" s="3" t="s">
        <v>376</v>
      </c>
      <c r="C36" s="3">
        <v>1</v>
      </c>
      <c r="D36" s="3">
        <v>6.5000000000000002E-2</v>
      </c>
      <c r="E36" s="3">
        <v>0.08</v>
      </c>
    </row>
    <row r="37" spans="1:5" ht="15" x14ac:dyDescent="0.15">
      <c r="A37" s="3" t="s">
        <v>319</v>
      </c>
      <c r="B37" s="3" t="s">
        <v>369</v>
      </c>
      <c r="C37" s="3">
        <v>1</v>
      </c>
      <c r="D37" s="3">
        <v>9.9000000000000005E-2</v>
      </c>
      <c r="E37" s="3">
        <v>0.113</v>
      </c>
    </row>
    <row r="38" spans="1:5" ht="15" x14ac:dyDescent="0.15">
      <c r="A38" s="3" t="s">
        <v>308</v>
      </c>
      <c r="B38" s="3" t="s">
        <v>349</v>
      </c>
      <c r="C38" s="3">
        <v>1</v>
      </c>
      <c r="D38" s="3">
        <v>1.7000000000000001E-2</v>
      </c>
      <c r="E38" s="3">
        <v>5.8999999999999997E-2</v>
      </c>
    </row>
    <row r="39" spans="1:5" ht="15" x14ac:dyDescent="0.15">
      <c r="A39" s="3" t="s">
        <v>309</v>
      </c>
      <c r="B39" s="3" t="s">
        <v>345</v>
      </c>
      <c r="C39" s="3">
        <v>1</v>
      </c>
      <c r="D39" s="3">
        <v>4.1000000000000002E-2</v>
      </c>
      <c r="E39" s="3">
        <v>6.8000000000000005E-2</v>
      </c>
    </row>
    <row r="40" spans="1:5" ht="15" x14ac:dyDescent="0.15">
      <c r="A40" s="3" t="s">
        <v>273</v>
      </c>
      <c r="B40" s="3" t="s">
        <v>344</v>
      </c>
      <c r="C40" s="3">
        <v>1</v>
      </c>
      <c r="D40" s="3">
        <v>5.1999999999999998E-2</v>
      </c>
      <c r="E40" s="3">
        <v>6.8000000000000005E-2</v>
      </c>
    </row>
    <row r="41" spans="1:5" ht="15" x14ac:dyDescent="0.15">
      <c r="A41" s="3" t="s">
        <v>274</v>
      </c>
      <c r="B41" s="3" t="s">
        <v>357</v>
      </c>
      <c r="C41" s="3">
        <v>1</v>
      </c>
      <c r="D41" s="3">
        <v>4.3999999999999997E-2</v>
      </c>
      <c r="E41" s="3">
        <v>6.3E-2</v>
      </c>
    </row>
    <row r="42" spans="1:5" ht="15" x14ac:dyDescent="0.15">
      <c r="A42" s="3" t="s">
        <v>275</v>
      </c>
      <c r="B42" s="3" t="s">
        <v>359</v>
      </c>
      <c r="C42" s="3">
        <v>1</v>
      </c>
      <c r="D42" s="3">
        <v>3.5000000000000003E-2</v>
      </c>
      <c r="E42" s="3">
        <v>4.8000000000000001E-2</v>
      </c>
    </row>
    <row r="43" spans="1:5" ht="15" x14ac:dyDescent="0.15">
      <c r="A43" s="3" t="s">
        <v>318</v>
      </c>
      <c r="B43" s="3" t="s">
        <v>351</v>
      </c>
      <c r="C43" s="3">
        <v>1</v>
      </c>
      <c r="D43" s="3">
        <v>1.4999999999999999E-2</v>
      </c>
      <c r="E43" s="3">
        <v>0.03</v>
      </c>
    </row>
    <row r="44" spans="1:5" ht="15" x14ac:dyDescent="0.15">
      <c r="A44" s="3" t="s">
        <v>281</v>
      </c>
      <c r="B44" s="3" t="s">
        <v>380</v>
      </c>
      <c r="C44" s="3">
        <v>1</v>
      </c>
      <c r="D44" s="3">
        <v>8.9999999999999993E-3</v>
      </c>
      <c r="E44" s="3">
        <v>3.6999999999999998E-2</v>
      </c>
    </row>
    <row r="45" spans="1:5" ht="15" x14ac:dyDescent="0.15">
      <c r="A45" s="3" t="s">
        <v>305</v>
      </c>
      <c r="B45" s="3" t="s">
        <v>377</v>
      </c>
      <c r="C45" s="3">
        <v>1</v>
      </c>
      <c r="D45" s="3">
        <v>1.7000000000000001E-2</v>
      </c>
      <c r="E45" s="3">
        <v>6.8000000000000005E-2</v>
      </c>
    </row>
    <row r="46" spans="1:5" ht="15" x14ac:dyDescent="0.15">
      <c r="A46" s="3" t="s">
        <v>268</v>
      </c>
      <c r="B46" s="3" t="s">
        <v>356</v>
      </c>
      <c r="C46" s="3">
        <v>1</v>
      </c>
      <c r="D46" s="3">
        <v>5.3999999999999999E-2</v>
      </c>
      <c r="E46" s="3">
        <v>6.7000000000000004E-2</v>
      </c>
    </row>
    <row r="47" spans="1:5" ht="15" x14ac:dyDescent="0.15">
      <c r="A47" s="3" t="s">
        <v>317</v>
      </c>
      <c r="B47" s="3" t="s">
        <v>341</v>
      </c>
      <c r="C47" s="3">
        <v>1</v>
      </c>
      <c r="D47" s="3">
        <v>1.4999999999999999E-2</v>
      </c>
      <c r="E47" s="3">
        <v>2.7E-2</v>
      </c>
    </row>
    <row r="48" spans="1:5" ht="15" x14ac:dyDescent="0.15">
      <c r="A48" s="3" t="s">
        <v>304</v>
      </c>
      <c r="B48" s="3" t="s">
        <v>381</v>
      </c>
      <c r="C48" s="3">
        <v>1</v>
      </c>
      <c r="D48" s="3">
        <v>3.4000000000000002E-2</v>
      </c>
      <c r="E48" s="3">
        <v>5.6000000000000001E-2</v>
      </c>
    </row>
    <row r="49" spans="1:5" ht="15" x14ac:dyDescent="0.15">
      <c r="A49" s="3" t="s">
        <v>303</v>
      </c>
      <c r="B49" s="3" t="s">
        <v>348</v>
      </c>
      <c r="C49" s="3">
        <v>1</v>
      </c>
      <c r="D49" s="3">
        <v>1.2E-2</v>
      </c>
      <c r="E49" s="3">
        <v>4.8000000000000001E-2</v>
      </c>
    </row>
    <row r="50" spans="1:5" ht="15" x14ac:dyDescent="0.15">
      <c r="A50" s="3" t="s">
        <v>276</v>
      </c>
      <c r="B50" s="3" t="s">
        <v>360</v>
      </c>
      <c r="C50" s="3">
        <v>1</v>
      </c>
      <c r="D50" s="3">
        <v>6.0000000000000001E-3</v>
      </c>
      <c r="E50" s="3">
        <v>2.3E-2</v>
      </c>
    </row>
    <row r="51" spans="1:5" ht="15" x14ac:dyDescent="0.15">
      <c r="A51" s="3" t="s">
        <v>315</v>
      </c>
      <c r="B51" s="3" t="s">
        <v>370</v>
      </c>
      <c r="C51" s="3">
        <v>1</v>
      </c>
      <c r="D51" s="3">
        <v>6.3E-2</v>
      </c>
      <c r="E51" s="3">
        <v>7.6999999999999999E-2</v>
      </c>
    </row>
    <row r="52" spans="1:5" ht="15" x14ac:dyDescent="0.15">
      <c r="A52" s="3" t="s">
        <v>277</v>
      </c>
      <c r="B52" s="3" t="s">
        <v>383</v>
      </c>
      <c r="C52" s="3">
        <v>1</v>
      </c>
      <c r="D52" s="3">
        <v>0.01</v>
      </c>
      <c r="E52" s="3">
        <v>3.9E-2</v>
      </c>
    </row>
    <row r="53" spans="1:5" ht="15" x14ac:dyDescent="0.15">
      <c r="A53" s="3" t="s">
        <v>307</v>
      </c>
      <c r="B53" s="3" t="s">
        <v>366</v>
      </c>
      <c r="C53" s="3">
        <v>1</v>
      </c>
      <c r="D53" s="3">
        <v>2.5000000000000001E-2</v>
      </c>
      <c r="E53" s="3">
        <v>0.04</v>
      </c>
    </row>
    <row r="54" spans="1:5" ht="15" x14ac:dyDescent="0.15">
      <c r="A54" s="3" t="s">
        <v>256</v>
      </c>
      <c r="B54" s="3" t="s">
        <v>367</v>
      </c>
      <c r="C54" s="3">
        <v>1</v>
      </c>
      <c r="D54" s="3">
        <v>3.1E-2</v>
      </c>
      <c r="E54" s="3">
        <v>4.3999999999999997E-2</v>
      </c>
    </row>
    <row r="55" spans="1:5" ht="15" x14ac:dyDescent="0.15">
      <c r="A55" s="3" t="s">
        <v>311</v>
      </c>
      <c r="B55" s="3" t="s">
        <v>374</v>
      </c>
      <c r="C55" s="3">
        <v>1</v>
      </c>
      <c r="D55" s="3">
        <v>1.7999999999999999E-2</v>
      </c>
      <c r="E55" s="3">
        <v>6.2E-2</v>
      </c>
    </row>
    <row r="56" spans="1:5" ht="15" x14ac:dyDescent="0.15">
      <c r="A56" s="3" t="s">
        <v>313</v>
      </c>
      <c r="B56" s="3" t="s">
        <v>372</v>
      </c>
      <c r="C56" s="3">
        <v>1</v>
      </c>
      <c r="D56" s="3">
        <v>0.12</v>
      </c>
      <c r="E56" s="3">
        <v>0.13800000000000001</v>
      </c>
    </row>
    <row r="57" spans="1:5" ht="15" x14ac:dyDescent="0.15">
      <c r="A57" s="3" t="s">
        <v>299</v>
      </c>
      <c r="B57" s="3" t="s">
        <v>368</v>
      </c>
      <c r="C57" s="3">
        <v>1</v>
      </c>
      <c r="D57" s="3">
        <v>6.8000000000000005E-2</v>
      </c>
      <c r="E57" s="3">
        <v>9.0999999999999998E-2</v>
      </c>
    </row>
    <row r="58" spans="1:5" ht="15" x14ac:dyDescent="0.15">
      <c r="A58" s="3" t="s">
        <v>293</v>
      </c>
      <c r="B58" s="3" t="s">
        <v>375</v>
      </c>
      <c r="C58" s="3">
        <v>1</v>
      </c>
      <c r="D58" s="3">
        <v>0.215</v>
      </c>
      <c r="E58" s="3">
        <v>0.22700000000000001</v>
      </c>
    </row>
    <row r="59" spans="1:5" ht="15" x14ac:dyDescent="0.15">
      <c r="A59" s="3" t="s">
        <v>296</v>
      </c>
      <c r="B59" s="3" t="s">
        <v>342</v>
      </c>
      <c r="C59" s="3">
        <v>1</v>
      </c>
      <c r="D59" s="3">
        <v>3.9E-2</v>
      </c>
      <c r="E59" s="3">
        <v>5.3999999999999999E-2</v>
      </c>
    </row>
    <row r="60" spans="1:5" ht="15" x14ac:dyDescent="0.15">
      <c r="A60" s="3" t="s">
        <v>298</v>
      </c>
      <c r="B60" s="3" t="s">
        <v>365</v>
      </c>
      <c r="C60" s="3">
        <v>1</v>
      </c>
      <c r="D60" s="3">
        <v>7.4999999999999997E-2</v>
      </c>
      <c r="E60" s="3">
        <v>9.2999999999999999E-2</v>
      </c>
    </row>
    <row r="61" spans="1:5" ht="15" x14ac:dyDescent="0.15">
      <c r="A61" s="3" t="s">
        <v>300</v>
      </c>
      <c r="B61" s="3" t="s">
        <v>379</v>
      </c>
      <c r="C61" s="3">
        <v>1</v>
      </c>
      <c r="D61" s="3">
        <v>5.3999999999999999E-2</v>
      </c>
      <c r="E61" s="3">
        <v>7.6999999999999999E-2</v>
      </c>
    </row>
    <row r="62" spans="1:5" ht="15" x14ac:dyDescent="0.15">
      <c r="A62" s="3" t="s">
        <v>297</v>
      </c>
      <c r="B62" s="3" t="s">
        <v>362</v>
      </c>
      <c r="C62" s="3">
        <v>1</v>
      </c>
      <c r="D62" s="3">
        <v>7.5999999999999998E-2</v>
      </c>
      <c r="E62" s="3">
        <v>9.9000000000000005E-2</v>
      </c>
    </row>
    <row r="63" spans="1:5" ht="15" x14ac:dyDescent="0.15">
      <c r="A63" s="3" t="s">
        <v>294</v>
      </c>
      <c r="B63" s="3" t="s">
        <v>386</v>
      </c>
      <c r="C63" s="3">
        <v>1</v>
      </c>
      <c r="D63" s="3">
        <v>9.9000000000000005E-2</v>
      </c>
      <c r="E63" s="3">
        <v>0.40400000000000003</v>
      </c>
    </row>
    <row r="64" spans="1:5" ht="15" x14ac:dyDescent="0.15">
      <c r="A64" s="3" t="s">
        <v>292</v>
      </c>
      <c r="B64" s="3" t="s">
        <v>350</v>
      </c>
      <c r="C64" s="3">
        <v>1</v>
      </c>
      <c r="D64" s="3">
        <v>0.222</v>
      </c>
      <c r="E64" s="3">
        <v>0.23</v>
      </c>
    </row>
    <row r="65" spans="1:5" ht="15" x14ac:dyDescent="0.15">
      <c r="A65" s="3" t="s">
        <v>310</v>
      </c>
      <c r="B65" s="3" t="s">
        <v>382</v>
      </c>
      <c r="C65" s="3">
        <v>1</v>
      </c>
      <c r="D65" s="3">
        <v>6.6000000000000003E-2</v>
      </c>
      <c r="E65" s="3">
        <v>0.26700000000000002</v>
      </c>
    </row>
    <row r="66" spans="1:5" ht="15" x14ac:dyDescent="0.15">
      <c r="A66" s="3" t="s">
        <v>267</v>
      </c>
      <c r="B66" s="3" t="s">
        <v>346</v>
      </c>
      <c r="C66" s="3">
        <v>1</v>
      </c>
      <c r="D66" s="3">
        <v>8.1000000000000003E-2</v>
      </c>
      <c r="E66" s="3">
        <v>0.32900000000000001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E1" sqref="E1"/>
    </sheetView>
  </sheetViews>
  <sheetFormatPr defaultRowHeight="13.5" x14ac:dyDescent="0.15"/>
  <cols>
    <col min="1" max="1" width="35.625" customWidth="1"/>
    <col min="2" max="2" width="13.875" bestFit="1" customWidth="1"/>
    <col min="3" max="3" width="9.5" bestFit="1" customWidth="1"/>
    <col min="4" max="4" width="13.875" bestFit="1" customWidth="1"/>
    <col min="5" max="5" width="19.375" bestFit="1" customWidth="1"/>
    <col min="6" max="6" width="12.75" bestFit="1" customWidth="1"/>
    <col min="7" max="7" width="19.375" bestFit="1" customWidth="1"/>
  </cols>
  <sheetData>
    <row r="1" spans="1:9" x14ac:dyDescent="0.15">
      <c r="A1" t="s">
        <v>765</v>
      </c>
      <c r="B1" t="s">
        <v>766</v>
      </c>
      <c r="C1" t="s">
        <v>767</v>
      </c>
      <c r="D1" t="s">
        <v>417</v>
      </c>
      <c r="E1" t="s">
        <v>418</v>
      </c>
      <c r="F1" t="s">
        <v>419</v>
      </c>
      <c r="G1" t="s">
        <v>420</v>
      </c>
      <c r="H1" t="s">
        <v>768</v>
      </c>
      <c r="I1" t="s">
        <v>769</v>
      </c>
    </row>
    <row r="2" spans="1:9" x14ac:dyDescent="0.15">
      <c r="A2" t="s">
        <v>336</v>
      </c>
      <c r="B2" t="s">
        <v>770</v>
      </c>
      <c r="C2" t="s">
        <v>771</v>
      </c>
      <c r="D2">
        <v>8</v>
      </c>
      <c r="E2">
        <v>21</v>
      </c>
      <c r="F2" s="6">
        <v>8.2150538530100003E-9</v>
      </c>
      <c r="G2" s="6">
        <v>1.0923984834300001E-7</v>
      </c>
      <c r="H2" t="s">
        <v>772</v>
      </c>
      <c r="I2" t="s">
        <v>773</v>
      </c>
    </row>
    <row r="3" spans="1:9" x14ac:dyDescent="0.15">
      <c r="A3" t="s">
        <v>326</v>
      </c>
      <c r="B3" t="s">
        <v>770</v>
      </c>
      <c r="C3" t="s">
        <v>774</v>
      </c>
      <c r="D3">
        <v>14</v>
      </c>
      <c r="E3">
        <v>157</v>
      </c>
      <c r="F3" s="6">
        <v>3.6488302488399999E-7</v>
      </c>
      <c r="G3" s="6">
        <v>4.0212108701299996E-6</v>
      </c>
      <c r="H3" t="s">
        <v>775</v>
      </c>
      <c r="I3" t="s">
        <v>776</v>
      </c>
    </row>
    <row r="4" spans="1:9" x14ac:dyDescent="0.15">
      <c r="A4" t="s">
        <v>385</v>
      </c>
      <c r="B4" t="s">
        <v>770</v>
      </c>
      <c r="C4" t="s">
        <v>777</v>
      </c>
      <c r="D4">
        <v>7</v>
      </c>
      <c r="E4">
        <v>36</v>
      </c>
      <c r="F4" s="6">
        <v>3.4299081981199999E-6</v>
      </c>
      <c r="G4" s="6">
        <v>3.2273229770600002E-5</v>
      </c>
      <c r="H4" t="s">
        <v>778</v>
      </c>
      <c r="I4" t="s">
        <v>779</v>
      </c>
    </row>
    <row r="5" spans="1:9" x14ac:dyDescent="0.15">
      <c r="A5" t="s">
        <v>421</v>
      </c>
      <c r="B5" t="s">
        <v>770</v>
      </c>
      <c r="C5" t="s">
        <v>780</v>
      </c>
      <c r="D5">
        <v>37</v>
      </c>
      <c r="E5">
        <v>1076</v>
      </c>
      <c r="F5" s="6">
        <v>7.04939585373E-6</v>
      </c>
      <c r="G5" s="6">
        <v>6.2321307300299995E-5</v>
      </c>
      <c r="H5" t="s">
        <v>781</v>
      </c>
      <c r="I5" t="s">
        <v>782</v>
      </c>
    </row>
    <row r="6" spans="1:9" x14ac:dyDescent="0.15">
      <c r="A6" t="s">
        <v>340</v>
      </c>
      <c r="B6" t="s">
        <v>770</v>
      </c>
      <c r="C6" t="s">
        <v>783</v>
      </c>
      <c r="D6">
        <v>5</v>
      </c>
      <c r="E6">
        <v>35</v>
      </c>
      <c r="F6">
        <v>3.2621788651400002E-4</v>
      </c>
      <c r="G6">
        <v>1.82886613032E-3</v>
      </c>
      <c r="H6" t="s">
        <v>784</v>
      </c>
      <c r="I6" t="s">
        <v>785</v>
      </c>
    </row>
    <row r="7" spans="1:9" x14ac:dyDescent="0.15">
      <c r="A7" t="s">
        <v>329</v>
      </c>
      <c r="B7" t="s">
        <v>770</v>
      </c>
      <c r="C7" t="s">
        <v>786</v>
      </c>
      <c r="D7">
        <v>6</v>
      </c>
      <c r="E7">
        <v>93</v>
      </c>
      <c r="F7">
        <v>3.9370542093700002E-3</v>
      </c>
      <c r="G7">
        <v>1.7010268912300001E-2</v>
      </c>
      <c r="H7" t="s">
        <v>787</v>
      </c>
      <c r="I7" t="s">
        <v>788</v>
      </c>
    </row>
    <row r="8" spans="1:9" x14ac:dyDescent="0.15">
      <c r="A8" t="s">
        <v>332</v>
      </c>
      <c r="B8" t="s">
        <v>770</v>
      </c>
      <c r="C8" t="s">
        <v>789</v>
      </c>
      <c r="D8">
        <v>3</v>
      </c>
      <c r="E8">
        <v>23</v>
      </c>
      <c r="F8">
        <v>6.8649051508500002E-3</v>
      </c>
      <c r="G8">
        <v>2.7963626298000002E-2</v>
      </c>
      <c r="H8" t="s">
        <v>790</v>
      </c>
      <c r="I8" t="s">
        <v>791</v>
      </c>
    </row>
    <row r="9" spans="1:9" x14ac:dyDescent="0.15">
      <c r="A9" t="s">
        <v>422</v>
      </c>
      <c r="B9" t="s">
        <v>770</v>
      </c>
      <c r="C9" t="s">
        <v>792</v>
      </c>
      <c r="D9">
        <v>43</v>
      </c>
      <c r="E9">
        <v>1910</v>
      </c>
      <c r="F9">
        <v>8.4953236807200003E-3</v>
      </c>
      <c r="G9">
        <v>3.3834098520499997E-2</v>
      </c>
      <c r="H9" t="s">
        <v>793</v>
      </c>
      <c r="I9" t="s">
        <v>794</v>
      </c>
    </row>
    <row r="10" spans="1:9" x14ac:dyDescent="0.15">
      <c r="A10" t="s">
        <v>324</v>
      </c>
      <c r="B10" t="s">
        <v>770</v>
      </c>
      <c r="C10" t="s">
        <v>795</v>
      </c>
      <c r="D10">
        <v>7</v>
      </c>
      <c r="E10">
        <v>167</v>
      </c>
      <c r="F10">
        <v>1.6870879415500001E-2</v>
      </c>
      <c r="G10">
        <v>6.2259736191600003E-2</v>
      </c>
      <c r="H10" t="s">
        <v>796</v>
      </c>
      <c r="I10" t="s">
        <v>797</v>
      </c>
    </row>
    <row r="11" spans="1:9" x14ac:dyDescent="0.15">
      <c r="A11" t="s">
        <v>337</v>
      </c>
      <c r="B11" t="s">
        <v>770</v>
      </c>
      <c r="C11" t="s">
        <v>798</v>
      </c>
      <c r="D11">
        <v>6</v>
      </c>
      <c r="E11">
        <v>135</v>
      </c>
      <c r="F11">
        <v>2.0426518845500001E-2</v>
      </c>
      <c r="G11">
        <v>7.4358074258800005E-2</v>
      </c>
      <c r="H11" t="s">
        <v>799</v>
      </c>
      <c r="I11" t="s">
        <v>800</v>
      </c>
    </row>
    <row r="12" spans="1:9" x14ac:dyDescent="0.15">
      <c r="A12" t="s">
        <v>349</v>
      </c>
      <c r="B12" t="s">
        <v>770</v>
      </c>
      <c r="C12" t="s">
        <v>801</v>
      </c>
      <c r="D12">
        <v>2</v>
      </c>
      <c r="E12">
        <v>16</v>
      </c>
      <c r="F12">
        <v>2.9661491291999999E-2</v>
      </c>
      <c r="G12">
        <v>0.102856335105</v>
      </c>
      <c r="H12" t="s">
        <v>802</v>
      </c>
      <c r="I12" t="s">
        <v>803</v>
      </c>
    </row>
    <row r="13" spans="1:9" x14ac:dyDescent="0.15">
      <c r="A13" t="s">
        <v>374</v>
      </c>
      <c r="B13" t="s">
        <v>770</v>
      </c>
      <c r="C13" t="s">
        <v>804</v>
      </c>
      <c r="D13">
        <v>3</v>
      </c>
      <c r="E13">
        <v>46</v>
      </c>
      <c r="F13">
        <v>3.7761350955200002E-2</v>
      </c>
      <c r="G13">
        <v>0.125274255024</v>
      </c>
      <c r="H13" t="s">
        <v>805</v>
      </c>
      <c r="I13" t="s">
        <v>806</v>
      </c>
    </row>
    <row r="14" spans="1:9" x14ac:dyDescent="0.15">
      <c r="A14" t="s">
        <v>328</v>
      </c>
      <c r="B14" t="s">
        <v>770</v>
      </c>
      <c r="C14" t="s">
        <v>807</v>
      </c>
      <c r="D14">
        <v>3</v>
      </c>
      <c r="E14">
        <v>55</v>
      </c>
      <c r="F14">
        <v>5.7350482507199999E-2</v>
      </c>
      <c r="G14">
        <v>0.18129062152100001</v>
      </c>
      <c r="H14" t="s">
        <v>808</v>
      </c>
      <c r="I14" t="s">
        <v>809</v>
      </c>
    </row>
    <row r="15" spans="1:9" x14ac:dyDescent="0.15">
      <c r="A15" t="s">
        <v>322</v>
      </c>
      <c r="B15" t="s">
        <v>770</v>
      </c>
      <c r="C15" t="s">
        <v>810</v>
      </c>
      <c r="D15">
        <v>8</v>
      </c>
      <c r="E15">
        <v>271</v>
      </c>
      <c r="F15">
        <v>6.2360528128199998E-2</v>
      </c>
      <c r="G15">
        <v>0.19258750433399999</v>
      </c>
      <c r="H15" t="s">
        <v>811</v>
      </c>
      <c r="I15" t="s">
        <v>812</v>
      </c>
    </row>
    <row r="16" spans="1:9" x14ac:dyDescent="0.15">
      <c r="A16" t="s">
        <v>334</v>
      </c>
      <c r="B16" t="s">
        <v>770</v>
      </c>
      <c r="C16" t="s">
        <v>813</v>
      </c>
      <c r="D16">
        <v>3</v>
      </c>
      <c r="E16">
        <v>60</v>
      </c>
      <c r="F16">
        <v>6.9929480797700005E-2</v>
      </c>
      <c r="G16">
        <v>0.21229534830800001</v>
      </c>
      <c r="H16" t="s">
        <v>814</v>
      </c>
      <c r="I16" t="s">
        <v>815</v>
      </c>
    </row>
    <row r="17" spans="1:9" x14ac:dyDescent="0.15">
      <c r="A17" t="s">
        <v>352</v>
      </c>
      <c r="B17" t="s">
        <v>770</v>
      </c>
      <c r="C17" t="s">
        <v>816</v>
      </c>
      <c r="D17">
        <v>2</v>
      </c>
      <c r="E17">
        <v>36</v>
      </c>
      <c r="F17">
        <v>0.112163669698</v>
      </c>
      <c r="G17">
        <v>0.28990189182999998</v>
      </c>
      <c r="H17" t="s">
        <v>817</v>
      </c>
      <c r="I17" t="s">
        <v>818</v>
      </c>
    </row>
    <row r="18" spans="1:9" x14ac:dyDescent="0.15">
      <c r="A18" t="s">
        <v>423</v>
      </c>
      <c r="B18" t="s">
        <v>770</v>
      </c>
      <c r="C18" t="s">
        <v>819</v>
      </c>
      <c r="D18">
        <v>1</v>
      </c>
      <c r="E18">
        <v>9</v>
      </c>
      <c r="F18">
        <v>0.14114337512700001</v>
      </c>
      <c r="G18">
        <v>0.32442812939799998</v>
      </c>
      <c r="H18" t="s">
        <v>820</v>
      </c>
      <c r="I18" t="s">
        <v>821</v>
      </c>
    </row>
    <row r="19" spans="1:9" x14ac:dyDescent="0.15">
      <c r="A19" t="s">
        <v>424</v>
      </c>
      <c r="B19" t="s">
        <v>770</v>
      </c>
      <c r="C19" t="s">
        <v>822</v>
      </c>
      <c r="D19">
        <v>2</v>
      </c>
      <c r="E19">
        <v>44</v>
      </c>
      <c r="F19">
        <v>0.15298292676200001</v>
      </c>
      <c r="G19">
        <v>0.33829566583199999</v>
      </c>
      <c r="H19" t="s">
        <v>823</v>
      </c>
      <c r="I19" t="s">
        <v>824</v>
      </c>
    </row>
    <row r="20" spans="1:9" x14ac:dyDescent="0.15">
      <c r="A20" t="s">
        <v>327</v>
      </c>
      <c r="B20" t="s">
        <v>770</v>
      </c>
      <c r="C20" t="s">
        <v>825</v>
      </c>
      <c r="D20">
        <v>2</v>
      </c>
      <c r="E20">
        <v>53</v>
      </c>
      <c r="F20">
        <v>0.20162162902299999</v>
      </c>
      <c r="G20">
        <v>0.39947586452799999</v>
      </c>
      <c r="H20" t="s">
        <v>826</v>
      </c>
      <c r="I20" t="s">
        <v>827</v>
      </c>
    </row>
    <row r="21" spans="1:9" x14ac:dyDescent="0.15">
      <c r="A21" t="s">
        <v>351</v>
      </c>
      <c r="B21" t="s">
        <v>770</v>
      </c>
      <c r="C21" t="s">
        <v>828</v>
      </c>
      <c r="D21">
        <v>1</v>
      </c>
      <c r="E21">
        <v>14</v>
      </c>
      <c r="F21">
        <v>0.20407518162499999</v>
      </c>
      <c r="G21">
        <v>0.39947586452799999</v>
      </c>
      <c r="H21" t="s">
        <v>829</v>
      </c>
      <c r="I21" t="s">
        <v>830</v>
      </c>
    </row>
    <row r="22" spans="1:9" x14ac:dyDescent="0.15">
      <c r="A22" t="s">
        <v>341</v>
      </c>
      <c r="B22" t="s">
        <v>770</v>
      </c>
      <c r="C22" t="s">
        <v>831</v>
      </c>
      <c r="D22">
        <v>1</v>
      </c>
      <c r="E22">
        <v>17</v>
      </c>
      <c r="F22">
        <v>0.23960368169900001</v>
      </c>
      <c r="G22">
        <v>0.44262034885500001</v>
      </c>
      <c r="H22" t="s">
        <v>829</v>
      </c>
      <c r="I22" t="s">
        <v>832</v>
      </c>
    </row>
    <row r="23" spans="1:9" x14ac:dyDescent="0.15">
      <c r="A23" t="s">
        <v>425</v>
      </c>
      <c r="B23" t="s">
        <v>770</v>
      </c>
      <c r="C23" t="s">
        <v>833</v>
      </c>
      <c r="D23">
        <v>1</v>
      </c>
      <c r="E23">
        <v>23</v>
      </c>
      <c r="F23">
        <v>0.30598402449200002</v>
      </c>
      <c r="G23">
        <v>0.51498775670300001</v>
      </c>
      <c r="H23" t="s">
        <v>834</v>
      </c>
      <c r="I23" t="s">
        <v>835</v>
      </c>
    </row>
    <row r="24" spans="1:9" x14ac:dyDescent="0.15">
      <c r="A24" t="s">
        <v>381</v>
      </c>
      <c r="B24" t="s">
        <v>770</v>
      </c>
      <c r="C24" t="s">
        <v>836</v>
      </c>
      <c r="D24">
        <v>1</v>
      </c>
      <c r="E24">
        <v>26</v>
      </c>
      <c r="F24">
        <v>0.336973372351</v>
      </c>
      <c r="G24">
        <v>0.54219015611300003</v>
      </c>
      <c r="H24" t="s">
        <v>820</v>
      </c>
      <c r="I24" t="s">
        <v>837</v>
      </c>
    </row>
    <row r="25" spans="1:9" x14ac:dyDescent="0.15">
      <c r="A25" t="s">
        <v>345</v>
      </c>
      <c r="B25" t="s">
        <v>770</v>
      </c>
      <c r="C25" t="s">
        <v>838</v>
      </c>
      <c r="D25">
        <v>1</v>
      </c>
      <c r="E25">
        <v>26</v>
      </c>
      <c r="F25">
        <v>0.336973372351</v>
      </c>
      <c r="G25">
        <v>0.54219015611300003</v>
      </c>
      <c r="H25" t="s">
        <v>839</v>
      </c>
      <c r="I25" t="s">
        <v>840</v>
      </c>
    </row>
    <row r="26" spans="1:9" x14ac:dyDescent="0.15">
      <c r="A26" t="s">
        <v>366</v>
      </c>
      <c r="B26" t="s">
        <v>770</v>
      </c>
      <c r="C26" t="s">
        <v>841</v>
      </c>
      <c r="D26">
        <v>1</v>
      </c>
      <c r="E26">
        <v>28</v>
      </c>
      <c r="F26">
        <v>0.35686209063300001</v>
      </c>
      <c r="G26">
        <v>0.56403841240499997</v>
      </c>
      <c r="H26" t="s">
        <v>842</v>
      </c>
      <c r="I26" t="s">
        <v>843</v>
      </c>
    </row>
    <row r="27" spans="1:9" x14ac:dyDescent="0.15">
      <c r="A27" t="s">
        <v>333</v>
      </c>
      <c r="B27" t="s">
        <v>770</v>
      </c>
      <c r="C27" t="s">
        <v>844</v>
      </c>
      <c r="D27">
        <v>4</v>
      </c>
      <c r="E27">
        <v>202</v>
      </c>
      <c r="F27">
        <v>0.37768815326600003</v>
      </c>
      <c r="G27">
        <v>0.57766182376899999</v>
      </c>
      <c r="H27" t="s">
        <v>845</v>
      </c>
      <c r="I27" t="s">
        <v>846</v>
      </c>
    </row>
    <row r="28" spans="1:9" x14ac:dyDescent="0.15">
      <c r="A28" t="s">
        <v>325</v>
      </c>
      <c r="B28" t="s">
        <v>770</v>
      </c>
      <c r="C28" t="s">
        <v>847</v>
      </c>
      <c r="D28">
        <v>3</v>
      </c>
      <c r="E28">
        <v>158</v>
      </c>
      <c r="F28">
        <v>0.43946528378100003</v>
      </c>
      <c r="G28">
        <v>0.63473935512000002</v>
      </c>
      <c r="H28" t="s">
        <v>848</v>
      </c>
      <c r="I28" t="s">
        <v>849</v>
      </c>
    </row>
    <row r="29" spans="1:9" x14ac:dyDescent="0.15">
      <c r="A29" t="s">
        <v>379</v>
      </c>
      <c r="B29" t="s">
        <v>770</v>
      </c>
      <c r="C29" t="s">
        <v>850</v>
      </c>
      <c r="D29">
        <v>1</v>
      </c>
      <c r="E29">
        <v>39</v>
      </c>
      <c r="F29">
        <v>0.45607469228899999</v>
      </c>
      <c r="G29">
        <v>0.64711126974699995</v>
      </c>
      <c r="H29" t="s">
        <v>851</v>
      </c>
      <c r="I29" t="s">
        <v>852</v>
      </c>
    </row>
    <row r="30" spans="1:9" x14ac:dyDescent="0.15">
      <c r="A30" t="s">
        <v>357</v>
      </c>
      <c r="B30" t="s">
        <v>770</v>
      </c>
      <c r="C30" t="s">
        <v>853</v>
      </c>
      <c r="D30">
        <v>1</v>
      </c>
      <c r="E30">
        <v>42</v>
      </c>
      <c r="F30">
        <v>0.48037590419100001</v>
      </c>
      <c r="G30">
        <v>0.67563359251999999</v>
      </c>
      <c r="H30" t="s">
        <v>854</v>
      </c>
      <c r="I30" t="s">
        <v>855</v>
      </c>
    </row>
    <row r="31" spans="1:9" x14ac:dyDescent="0.15">
      <c r="A31" t="s">
        <v>367</v>
      </c>
      <c r="B31" t="s">
        <v>770</v>
      </c>
      <c r="C31" t="s">
        <v>856</v>
      </c>
      <c r="D31">
        <v>1</v>
      </c>
      <c r="E31">
        <v>42</v>
      </c>
      <c r="F31">
        <v>0.48037590419100001</v>
      </c>
      <c r="G31">
        <v>0.67563359251999999</v>
      </c>
      <c r="H31" t="s">
        <v>857</v>
      </c>
      <c r="I31" t="s">
        <v>858</v>
      </c>
    </row>
    <row r="32" spans="1:9" x14ac:dyDescent="0.15">
      <c r="A32" t="s">
        <v>342</v>
      </c>
      <c r="B32" t="s">
        <v>770</v>
      </c>
      <c r="C32" t="s">
        <v>859</v>
      </c>
      <c r="D32">
        <v>1</v>
      </c>
      <c r="E32">
        <v>43</v>
      </c>
      <c r="F32">
        <v>0.48823316100899999</v>
      </c>
      <c r="G32">
        <v>0.683101874838</v>
      </c>
      <c r="H32" t="s">
        <v>851</v>
      </c>
      <c r="I32" t="s">
        <v>860</v>
      </c>
    </row>
    <row r="33" spans="1:9" x14ac:dyDescent="0.15">
      <c r="A33" t="s">
        <v>359</v>
      </c>
      <c r="B33" t="s">
        <v>770</v>
      </c>
      <c r="C33" t="s">
        <v>861</v>
      </c>
      <c r="D33">
        <v>1</v>
      </c>
      <c r="E33">
        <v>46</v>
      </c>
      <c r="F33">
        <v>0.51110084877200002</v>
      </c>
      <c r="G33">
        <v>0.698099546412</v>
      </c>
      <c r="H33" t="s">
        <v>854</v>
      </c>
      <c r="I33" t="s">
        <v>862</v>
      </c>
    </row>
    <row r="34" spans="1:9" x14ac:dyDescent="0.15">
      <c r="A34" t="s">
        <v>364</v>
      </c>
      <c r="B34" t="s">
        <v>770</v>
      </c>
      <c r="C34" t="s">
        <v>863</v>
      </c>
      <c r="D34">
        <v>1</v>
      </c>
      <c r="E34">
        <v>48</v>
      </c>
      <c r="F34">
        <v>0.52577674534800001</v>
      </c>
      <c r="G34">
        <v>0.70911549309699995</v>
      </c>
      <c r="H34" t="s">
        <v>857</v>
      </c>
      <c r="I34" t="s">
        <v>864</v>
      </c>
    </row>
    <row r="35" spans="1:9" x14ac:dyDescent="0.15">
      <c r="A35" t="s">
        <v>335</v>
      </c>
      <c r="B35" t="s">
        <v>770</v>
      </c>
      <c r="C35" t="s">
        <v>865</v>
      </c>
      <c r="D35">
        <v>2</v>
      </c>
      <c r="E35">
        <v>116</v>
      </c>
      <c r="F35">
        <v>0.53392050574600003</v>
      </c>
      <c r="G35">
        <v>0.71411312863200005</v>
      </c>
      <c r="H35" t="s">
        <v>866</v>
      </c>
      <c r="I35" t="s">
        <v>867</v>
      </c>
    </row>
    <row r="36" spans="1:9" x14ac:dyDescent="0.15">
      <c r="A36" t="s">
        <v>339</v>
      </c>
      <c r="B36" t="s">
        <v>770</v>
      </c>
      <c r="C36" t="s">
        <v>868</v>
      </c>
      <c r="D36">
        <v>2</v>
      </c>
      <c r="E36">
        <v>117</v>
      </c>
      <c r="F36">
        <v>0.53846737768099995</v>
      </c>
      <c r="G36">
        <v>0.71867750006300002</v>
      </c>
      <c r="H36" t="s">
        <v>869</v>
      </c>
      <c r="I36" t="s">
        <v>870</v>
      </c>
    </row>
    <row r="37" spans="1:9" x14ac:dyDescent="0.15">
      <c r="A37" t="s">
        <v>368</v>
      </c>
      <c r="B37" t="s">
        <v>770</v>
      </c>
      <c r="C37" t="s">
        <v>871</v>
      </c>
      <c r="D37">
        <v>1</v>
      </c>
      <c r="E37">
        <v>50</v>
      </c>
      <c r="F37">
        <v>0.54001311222899995</v>
      </c>
      <c r="G37">
        <v>0.71867750006300002</v>
      </c>
      <c r="H37" t="s">
        <v>851</v>
      </c>
      <c r="I37" t="s">
        <v>872</v>
      </c>
    </row>
    <row r="38" spans="1:9" x14ac:dyDescent="0.15">
      <c r="A38" t="s">
        <v>344</v>
      </c>
      <c r="B38" t="s">
        <v>770</v>
      </c>
      <c r="C38" t="s">
        <v>873</v>
      </c>
      <c r="D38">
        <v>1</v>
      </c>
      <c r="E38">
        <v>53</v>
      </c>
      <c r="F38">
        <v>0.56057216567500001</v>
      </c>
      <c r="G38">
        <v>0.73933050643300002</v>
      </c>
      <c r="H38" t="s">
        <v>854</v>
      </c>
      <c r="I38" t="s">
        <v>874</v>
      </c>
    </row>
    <row r="39" spans="1:9" x14ac:dyDescent="0.15">
      <c r="A39" t="s">
        <v>362</v>
      </c>
      <c r="B39" t="s">
        <v>770</v>
      </c>
      <c r="C39" t="s">
        <v>875</v>
      </c>
      <c r="D39">
        <v>1</v>
      </c>
      <c r="E39">
        <v>56</v>
      </c>
      <c r="F39">
        <v>0.5802144199</v>
      </c>
      <c r="G39">
        <v>0.75348264860299996</v>
      </c>
      <c r="H39" t="s">
        <v>851</v>
      </c>
      <c r="I39" t="s">
        <v>876</v>
      </c>
    </row>
    <row r="40" spans="1:9" x14ac:dyDescent="0.15">
      <c r="A40" t="s">
        <v>363</v>
      </c>
      <c r="B40" t="s">
        <v>770</v>
      </c>
      <c r="C40" t="s">
        <v>877</v>
      </c>
      <c r="D40">
        <v>1</v>
      </c>
      <c r="E40">
        <v>58</v>
      </c>
      <c r="F40">
        <v>0.59282014189300003</v>
      </c>
      <c r="G40">
        <v>0.76330176591400001</v>
      </c>
      <c r="H40" t="s">
        <v>878</v>
      </c>
      <c r="I40" t="s">
        <v>879</v>
      </c>
    </row>
    <row r="41" spans="1:9" x14ac:dyDescent="0.15">
      <c r="A41" t="s">
        <v>426</v>
      </c>
      <c r="B41" t="s">
        <v>770</v>
      </c>
      <c r="C41" t="s">
        <v>880</v>
      </c>
      <c r="D41">
        <v>2</v>
      </c>
      <c r="E41">
        <v>142</v>
      </c>
      <c r="F41">
        <v>0.64201872168499996</v>
      </c>
      <c r="G41">
        <v>0.80078149084600003</v>
      </c>
      <c r="H41" t="s">
        <v>881</v>
      </c>
      <c r="I41" t="s">
        <v>882</v>
      </c>
    </row>
    <row r="42" spans="1:9" x14ac:dyDescent="0.15">
      <c r="A42" t="s">
        <v>330</v>
      </c>
      <c r="B42" t="s">
        <v>770</v>
      </c>
      <c r="C42" t="s">
        <v>883</v>
      </c>
      <c r="D42">
        <v>1</v>
      </c>
      <c r="E42">
        <v>68</v>
      </c>
      <c r="F42">
        <v>0.65040456666500002</v>
      </c>
      <c r="G42">
        <v>0.80562043707800002</v>
      </c>
      <c r="H42" t="s">
        <v>884</v>
      </c>
      <c r="I42" t="s">
        <v>885</v>
      </c>
    </row>
    <row r="43" spans="1:9" x14ac:dyDescent="0.15">
      <c r="A43" t="s">
        <v>356</v>
      </c>
      <c r="B43" t="s">
        <v>770</v>
      </c>
      <c r="C43" t="s">
        <v>886</v>
      </c>
      <c r="D43">
        <v>1</v>
      </c>
      <c r="E43">
        <v>68</v>
      </c>
      <c r="F43">
        <v>0.65040456666500002</v>
      </c>
      <c r="G43">
        <v>0.80562043707800002</v>
      </c>
      <c r="H43" t="s">
        <v>884</v>
      </c>
      <c r="I43" t="s">
        <v>887</v>
      </c>
    </row>
    <row r="44" spans="1:9" x14ac:dyDescent="0.15">
      <c r="A44" t="s">
        <v>365</v>
      </c>
      <c r="B44" t="s">
        <v>770</v>
      </c>
      <c r="C44" t="s">
        <v>888</v>
      </c>
      <c r="D44">
        <v>1</v>
      </c>
      <c r="E44">
        <v>69</v>
      </c>
      <c r="F44">
        <v>0.65569575437899996</v>
      </c>
      <c r="G44">
        <v>0.81092580230199995</v>
      </c>
      <c r="H44" t="s">
        <v>851</v>
      </c>
      <c r="I44" t="s">
        <v>889</v>
      </c>
    </row>
    <row r="45" spans="1:9" x14ac:dyDescent="0.15">
      <c r="A45" t="s">
        <v>376</v>
      </c>
      <c r="B45" t="s">
        <v>770</v>
      </c>
      <c r="C45" t="s">
        <v>890</v>
      </c>
      <c r="D45">
        <v>1</v>
      </c>
      <c r="E45">
        <v>72</v>
      </c>
      <c r="F45">
        <v>0.67109473955099996</v>
      </c>
      <c r="G45">
        <v>0.81970078155399995</v>
      </c>
      <c r="H45" t="s">
        <v>891</v>
      </c>
      <c r="I45" t="s">
        <v>892</v>
      </c>
    </row>
    <row r="46" spans="1:9" x14ac:dyDescent="0.15">
      <c r="A46" t="s">
        <v>370</v>
      </c>
      <c r="B46" t="s">
        <v>770</v>
      </c>
      <c r="C46" t="s">
        <v>893</v>
      </c>
      <c r="D46">
        <v>1</v>
      </c>
      <c r="E46">
        <v>74</v>
      </c>
      <c r="F46">
        <v>0.68097705931600006</v>
      </c>
      <c r="G46">
        <v>0.82569109905000004</v>
      </c>
      <c r="H46" t="s">
        <v>891</v>
      </c>
      <c r="I46" t="s">
        <v>894</v>
      </c>
    </row>
    <row r="47" spans="1:9" x14ac:dyDescent="0.15">
      <c r="A47" t="s">
        <v>338</v>
      </c>
      <c r="B47" t="s">
        <v>770</v>
      </c>
      <c r="C47" t="s">
        <v>895</v>
      </c>
      <c r="D47">
        <v>1</v>
      </c>
      <c r="E47">
        <v>86</v>
      </c>
      <c r="F47">
        <v>0.73435092225900001</v>
      </c>
      <c r="G47">
        <v>0.87265187142900003</v>
      </c>
      <c r="H47" t="s">
        <v>896</v>
      </c>
      <c r="I47" t="s">
        <v>897</v>
      </c>
    </row>
    <row r="48" spans="1:9" x14ac:dyDescent="0.15">
      <c r="A48" t="s">
        <v>427</v>
      </c>
      <c r="B48" t="s">
        <v>770</v>
      </c>
      <c r="C48" t="s">
        <v>898</v>
      </c>
      <c r="D48">
        <v>1</v>
      </c>
      <c r="E48">
        <v>86</v>
      </c>
      <c r="F48">
        <v>0.73435092225900001</v>
      </c>
      <c r="G48">
        <v>0.87265187142900003</v>
      </c>
      <c r="H48" t="s">
        <v>884</v>
      </c>
      <c r="I48" t="s">
        <v>899</v>
      </c>
    </row>
    <row r="49" spans="1:9" x14ac:dyDescent="0.15">
      <c r="A49" t="s">
        <v>428</v>
      </c>
      <c r="B49" t="s">
        <v>770</v>
      </c>
      <c r="C49" t="s">
        <v>900</v>
      </c>
      <c r="D49">
        <v>1</v>
      </c>
      <c r="E49">
        <v>87</v>
      </c>
      <c r="F49">
        <v>0.73837417075699996</v>
      </c>
      <c r="G49">
        <v>0.87484833633799997</v>
      </c>
      <c r="H49" t="s">
        <v>901</v>
      </c>
      <c r="I49" t="s">
        <v>902</v>
      </c>
    </row>
    <row r="50" spans="1:9" x14ac:dyDescent="0.15">
      <c r="A50" t="s">
        <v>429</v>
      </c>
      <c r="B50" t="s">
        <v>770</v>
      </c>
      <c r="C50" t="s">
        <v>903</v>
      </c>
      <c r="D50">
        <v>3</v>
      </c>
      <c r="E50">
        <v>255</v>
      </c>
      <c r="F50">
        <v>0.749712356606</v>
      </c>
      <c r="G50">
        <v>0.88351630696899996</v>
      </c>
      <c r="H50" t="s">
        <v>904</v>
      </c>
      <c r="I50" t="s">
        <v>905</v>
      </c>
    </row>
    <row r="51" spans="1:9" x14ac:dyDescent="0.15">
      <c r="A51" t="s">
        <v>369</v>
      </c>
      <c r="B51" t="s">
        <v>770</v>
      </c>
      <c r="C51" t="s">
        <v>906</v>
      </c>
      <c r="D51">
        <v>1</v>
      </c>
      <c r="E51">
        <v>112</v>
      </c>
      <c r="F51">
        <v>0.82138821022999997</v>
      </c>
      <c r="G51">
        <v>0.93136971829500004</v>
      </c>
      <c r="H51" t="s">
        <v>907</v>
      </c>
      <c r="I51" t="s">
        <v>908</v>
      </c>
    </row>
    <row r="52" spans="1:9" x14ac:dyDescent="0.15">
      <c r="A52" t="s">
        <v>372</v>
      </c>
      <c r="B52" t="s">
        <v>770</v>
      </c>
      <c r="C52" t="s">
        <v>909</v>
      </c>
      <c r="D52">
        <v>1</v>
      </c>
      <c r="E52">
        <v>114</v>
      </c>
      <c r="F52">
        <v>0.82676246820900001</v>
      </c>
      <c r="G52">
        <v>0.93548580263500003</v>
      </c>
      <c r="H52" t="s">
        <v>910</v>
      </c>
      <c r="I52" t="s">
        <v>911</v>
      </c>
    </row>
    <row r="53" spans="1:9" x14ac:dyDescent="0.15">
      <c r="A53" t="s">
        <v>375</v>
      </c>
      <c r="B53" t="s">
        <v>770</v>
      </c>
      <c r="C53" t="s">
        <v>912</v>
      </c>
      <c r="D53">
        <v>1</v>
      </c>
      <c r="E53">
        <v>192</v>
      </c>
      <c r="F53">
        <v>0.94746699286400005</v>
      </c>
      <c r="G53">
        <v>0.99999999987699995</v>
      </c>
      <c r="H53" t="s">
        <v>913</v>
      </c>
      <c r="I53" t="s">
        <v>914</v>
      </c>
    </row>
    <row r="54" spans="1:9" x14ac:dyDescent="0.15">
      <c r="A54" t="s">
        <v>350</v>
      </c>
      <c r="B54" t="s">
        <v>770</v>
      </c>
      <c r="C54" t="s">
        <v>915</v>
      </c>
      <c r="D54">
        <v>1</v>
      </c>
      <c r="E54">
        <v>212</v>
      </c>
      <c r="F54">
        <v>0.961334729936</v>
      </c>
      <c r="G54">
        <v>0.99999999987699995</v>
      </c>
      <c r="H54" t="s">
        <v>913</v>
      </c>
      <c r="I54" t="s">
        <v>916</v>
      </c>
    </row>
    <row r="55" spans="1:9" x14ac:dyDescent="0.15">
      <c r="A55" t="s">
        <v>430</v>
      </c>
      <c r="B55" t="s">
        <v>770</v>
      </c>
      <c r="C55" t="s">
        <v>917</v>
      </c>
      <c r="D55">
        <v>1</v>
      </c>
      <c r="E55">
        <v>262</v>
      </c>
      <c r="F55">
        <v>0.98204776969600005</v>
      </c>
      <c r="G55">
        <v>0.99999999987699995</v>
      </c>
      <c r="H55" t="s">
        <v>891</v>
      </c>
      <c r="I55" t="s">
        <v>918</v>
      </c>
    </row>
  </sheetData>
  <phoneticPr fontId="3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E16" sqref="E16"/>
    </sheetView>
  </sheetViews>
  <sheetFormatPr defaultRowHeight="13.5" x14ac:dyDescent="0.15"/>
  <cols>
    <col min="1" max="1" width="49.375" bestFit="1" customWidth="1"/>
  </cols>
  <sheetData>
    <row r="1" spans="1:3" x14ac:dyDescent="0.15">
      <c r="A1" t="s">
        <v>326</v>
      </c>
      <c r="B1">
        <v>12</v>
      </c>
      <c r="C1">
        <v>4.3118809322900002E-7</v>
      </c>
    </row>
    <row r="2" spans="1:3" x14ac:dyDescent="0.15">
      <c r="A2" t="s">
        <v>322</v>
      </c>
      <c r="B2">
        <v>9</v>
      </c>
      <c r="C2">
        <v>2.93599631514E-2</v>
      </c>
    </row>
    <row r="3" spans="1:3" x14ac:dyDescent="0.15">
      <c r="A3" t="s">
        <v>324</v>
      </c>
      <c r="B3">
        <v>8</v>
      </c>
      <c r="C3">
        <v>2.5181064194E-2</v>
      </c>
    </row>
    <row r="4" spans="1:3" x14ac:dyDescent="0.15">
      <c r="A4" t="s">
        <v>323</v>
      </c>
      <c r="B4">
        <v>6</v>
      </c>
      <c r="C4">
        <v>3.0000000000000001E-3</v>
      </c>
    </row>
    <row r="5" spans="1:3" x14ac:dyDescent="0.15">
      <c r="A5" t="s">
        <v>329</v>
      </c>
      <c r="B5">
        <v>5</v>
      </c>
      <c r="C5">
        <v>4.2118343274100004E-3</v>
      </c>
    </row>
    <row r="6" spans="1:3" x14ac:dyDescent="0.15">
      <c r="A6" t="s">
        <v>337</v>
      </c>
      <c r="B6">
        <v>5</v>
      </c>
      <c r="C6">
        <v>6.4552423905500006E-2</v>
      </c>
    </row>
    <row r="7" spans="1:3" x14ac:dyDescent="0.15">
      <c r="A7" t="s">
        <v>340</v>
      </c>
      <c r="B7">
        <v>4</v>
      </c>
      <c r="C7">
        <v>2.9172352418299998E-3</v>
      </c>
    </row>
    <row r="8" spans="1:3" x14ac:dyDescent="0.15">
      <c r="A8" t="s">
        <v>332</v>
      </c>
      <c r="B8">
        <v>4</v>
      </c>
      <c r="C8">
        <v>7.1914835154400004E-4</v>
      </c>
    </row>
    <row r="9" spans="1:3" x14ac:dyDescent="0.15">
      <c r="A9" t="s">
        <v>373</v>
      </c>
      <c r="B9">
        <v>4</v>
      </c>
      <c r="C9">
        <v>0.04</v>
      </c>
    </row>
    <row r="10" spans="1:3" x14ac:dyDescent="0.15">
      <c r="A10" t="s">
        <v>384</v>
      </c>
      <c r="B10">
        <v>4</v>
      </c>
      <c r="C10">
        <v>0.03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7"/>
  <sheetViews>
    <sheetView workbookViewId="0">
      <selection activeCell="D2" sqref="D2"/>
    </sheetView>
  </sheetViews>
  <sheetFormatPr defaultRowHeight="13.5" x14ac:dyDescent="0.15"/>
  <sheetData>
    <row r="1" spans="1:4" x14ac:dyDescent="0.15">
      <c r="A1" t="s">
        <v>442</v>
      </c>
      <c r="B1">
        <v>3499</v>
      </c>
      <c r="D1" t="s">
        <v>764</v>
      </c>
    </row>
    <row r="2" spans="1:4" x14ac:dyDescent="0.15">
      <c r="A2" t="s">
        <v>443</v>
      </c>
      <c r="B2">
        <v>1999</v>
      </c>
    </row>
    <row r="3" spans="1:4" x14ac:dyDescent="0.15">
      <c r="A3" t="s">
        <v>444</v>
      </c>
      <c r="B3">
        <v>829</v>
      </c>
    </row>
    <row r="4" spans="1:4" x14ac:dyDescent="0.15">
      <c r="A4" t="s">
        <v>445</v>
      </c>
      <c r="B4">
        <v>648</v>
      </c>
    </row>
    <row r="5" spans="1:4" x14ac:dyDescent="0.15">
      <c r="A5" t="s">
        <v>446</v>
      </c>
      <c r="B5">
        <v>596</v>
      </c>
    </row>
    <row r="6" spans="1:4" x14ac:dyDescent="0.15">
      <c r="A6" t="s">
        <v>447</v>
      </c>
      <c r="B6">
        <v>441</v>
      </c>
    </row>
    <row r="7" spans="1:4" x14ac:dyDescent="0.15">
      <c r="A7" t="s">
        <v>312</v>
      </c>
      <c r="B7">
        <v>441</v>
      </c>
    </row>
    <row r="8" spans="1:4" x14ac:dyDescent="0.15">
      <c r="A8" t="s">
        <v>448</v>
      </c>
      <c r="B8">
        <v>437</v>
      </c>
    </row>
    <row r="9" spans="1:4" x14ac:dyDescent="0.15">
      <c r="A9" t="s">
        <v>292</v>
      </c>
      <c r="B9">
        <v>396</v>
      </c>
    </row>
    <row r="10" spans="1:4" x14ac:dyDescent="0.15">
      <c r="A10" t="s">
        <v>293</v>
      </c>
      <c r="B10">
        <v>384</v>
      </c>
    </row>
    <row r="11" spans="1:4" x14ac:dyDescent="0.15">
      <c r="A11" t="s">
        <v>258</v>
      </c>
      <c r="B11">
        <v>368</v>
      </c>
    </row>
    <row r="12" spans="1:4" x14ac:dyDescent="0.15">
      <c r="A12" t="s">
        <v>283</v>
      </c>
      <c r="B12">
        <v>320</v>
      </c>
    </row>
    <row r="13" spans="1:4" x14ac:dyDescent="0.15">
      <c r="A13" t="s">
        <v>449</v>
      </c>
      <c r="B13">
        <v>315</v>
      </c>
    </row>
    <row r="14" spans="1:4" x14ac:dyDescent="0.15">
      <c r="A14" t="s">
        <v>450</v>
      </c>
      <c r="B14">
        <v>314</v>
      </c>
    </row>
    <row r="15" spans="1:4" x14ac:dyDescent="0.15">
      <c r="A15" t="s">
        <v>261</v>
      </c>
      <c r="B15">
        <v>288</v>
      </c>
    </row>
    <row r="16" spans="1:4" x14ac:dyDescent="0.15">
      <c r="A16" t="s">
        <v>451</v>
      </c>
      <c r="B16">
        <v>283</v>
      </c>
    </row>
    <row r="17" spans="1:2" x14ac:dyDescent="0.15">
      <c r="A17" t="s">
        <v>452</v>
      </c>
      <c r="B17">
        <v>282</v>
      </c>
    </row>
    <row r="18" spans="1:2" x14ac:dyDescent="0.15">
      <c r="A18" t="s">
        <v>453</v>
      </c>
      <c r="B18">
        <v>274</v>
      </c>
    </row>
    <row r="19" spans="1:2" x14ac:dyDescent="0.15">
      <c r="A19" t="s">
        <v>454</v>
      </c>
      <c r="B19">
        <v>265</v>
      </c>
    </row>
    <row r="20" spans="1:2" x14ac:dyDescent="0.15">
      <c r="A20" t="s">
        <v>455</v>
      </c>
      <c r="B20">
        <v>261</v>
      </c>
    </row>
    <row r="21" spans="1:2" x14ac:dyDescent="0.15">
      <c r="A21" t="s">
        <v>270</v>
      </c>
      <c r="B21">
        <v>258</v>
      </c>
    </row>
    <row r="22" spans="1:2" x14ac:dyDescent="0.15">
      <c r="A22" t="s">
        <v>456</v>
      </c>
      <c r="B22">
        <v>256</v>
      </c>
    </row>
    <row r="23" spans="1:2" x14ac:dyDescent="0.15">
      <c r="A23" t="s">
        <v>457</v>
      </c>
      <c r="B23">
        <v>256</v>
      </c>
    </row>
    <row r="24" spans="1:2" x14ac:dyDescent="0.15">
      <c r="A24" t="s">
        <v>458</v>
      </c>
      <c r="B24">
        <v>251</v>
      </c>
    </row>
    <row r="25" spans="1:2" x14ac:dyDescent="0.15">
      <c r="A25" t="s">
        <v>459</v>
      </c>
      <c r="B25">
        <v>250</v>
      </c>
    </row>
    <row r="26" spans="1:2" x14ac:dyDescent="0.15">
      <c r="A26" t="s">
        <v>279</v>
      </c>
      <c r="B26">
        <v>249</v>
      </c>
    </row>
    <row r="27" spans="1:2" x14ac:dyDescent="0.15">
      <c r="A27" t="s">
        <v>460</v>
      </c>
      <c r="B27">
        <v>241</v>
      </c>
    </row>
    <row r="28" spans="1:2" x14ac:dyDescent="0.15">
      <c r="A28" t="s">
        <v>285</v>
      </c>
      <c r="B28">
        <v>234</v>
      </c>
    </row>
    <row r="29" spans="1:2" x14ac:dyDescent="0.15">
      <c r="A29" t="s">
        <v>461</v>
      </c>
      <c r="B29">
        <v>233</v>
      </c>
    </row>
    <row r="30" spans="1:2" x14ac:dyDescent="0.15">
      <c r="A30" t="s">
        <v>462</v>
      </c>
      <c r="B30">
        <v>231</v>
      </c>
    </row>
    <row r="31" spans="1:2" x14ac:dyDescent="0.15">
      <c r="A31" t="s">
        <v>271</v>
      </c>
      <c r="B31">
        <v>231</v>
      </c>
    </row>
    <row r="32" spans="1:2" x14ac:dyDescent="0.15">
      <c r="A32" t="s">
        <v>295</v>
      </c>
      <c r="B32">
        <v>223</v>
      </c>
    </row>
    <row r="33" spans="1:2" x14ac:dyDescent="0.15">
      <c r="A33" t="s">
        <v>313</v>
      </c>
      <c r="B33">
        <v>215</v>
      </c>
    </row>
    <row r="34" spans="1:2" x14ac:dyDescent="0.15">
      <c r="A34" t="s">
        <v>463</v>
      </c>
      <c r="B34">
        <v>215</v>
      </c>
    </row>
    <row r="35" spans="1:2" x14ac:dyDescent="0.15">
      <c r="A35" t="s">
        <v>464</v>
      </c>
      <c r="B35">
        <v>214</v>
      </c>
    </row>
    <row r="36" spans="1:2" x14ac:dyDescent="0.15">
      <c r="A36" t="s">
        <v>465</v>
      </c>
      <c r="B36">
        <v>202</v>
      </c>
    </row>
    <row r="37" spans="1:2" x14ac:dyDescent="0.15">
      <c r="A37" t="s">
        <v>466</v>
      </c>
      <c r="B37">
        <v>198</v>
      </c>
    </row>
    <row r="38" spans="1:2" x14ac:dyDescent="0.15">
      <c r="A38" t="s">
        <v>467</v>
      </c>
      <c r="B38">
        <v>198</v>
      </c>
    </row>
    <row r="39" spans="1:2" x14ac:dyDescent="0.15">
      <c r="A39" t="s">
        <v>262</v>
      </c>
      <c r="B39">
        <v>197</v>
      </c>
    </row>
    <row r="40" spans="1:2" x14ac:dyDescent="0.15">
      <c r="A40" t="s">
        <v>269</v>
      </c>
      <c r="B40">
        <v>197</v>
      </c>
    </row>
    <row r="41" spans="1:2" x14ac:dyDescent="0.15">
      <c r="A41" t="s">
        <v>468</v>
      </c>
      <c r="B41">
        <v>192</v>
      </c>
    </row>
    <row r="42" spans="1:2" x14ac:dyDescent="0.15">
      <c r="A42" t="s">
        <v>469</v>
      </c>
      <c r="B42">
        <v>191</v>
      </c>
    </row>
    <row r="43" spans="1:2" x14ac:dyDescent="0.15">
      <c r="A43" t="s">
        <v>470</v>
      </c>
      <c r="B43">
        <v>191</v>
      </c>
    </row>
    <row r="44" spans="1:2" x14ac:dyDescent="0.15">
      <c r="A44" t="s">
        <v>290</v>
      </c>
      <c r="B44">
        <v>187</v>
      </c>
    </row>
    <row r="45" spans="1:2" x14ac:dyDescent="0.15">
      <c r="A45" t="s">
        <v>471</v>
      </c>
      <c r="B45">
        <v>183</v>
      </c>
    </row>
    <row r="46" spans="1:2" x14ac:dyDescent="0.15">
      <c r="A46" t="s">
        <v>472</v>
      </c>
      <c r="B46">
        <v>183</v>
      </c>
    </row>
    <row r="47" spans="1:2" x14ac:dyDescent="0.15">
      <c r="A47" t="s">
        <v>473</v>
      </c>
      <c r="B47">
        <v>179</v>
      </c>
    </row>
    <row r="48" spans="1:2" x14ac:dyDescent="0.15">
      <c r="A48" t="s">
        <v>294</v>
      </c>
      <c r="B48">
        <v>177</v>
      </c>
    </row>
    <row r="49" spans="1:2" x14ac:dyDescent="0.15">
      <c r="A49" t="s">
        <v>319</v>
      </c>
      <c r="B49">
        <v>176</v>
      </c>
    </row>
    <row r="50" spans="1:2" x14ac:dyDescent="0.15">
      <c r="A50" t="s">
        <v>474</v>
      </c>
      <c r="B50">
        <v>176</v>
      </c>
    </row>
    <row r="51" spans="1:2" x14ac:dyDescent="0.15">
      <c r="A51" t="s">
        <v>282</v>
      </c>
      <c r="B51">
        <v>175</v>
      </c>
    </row>
    <row r="52" spans="1:2" x14ac:dyDescent="0.15">
      <c r="A52" t="s">
        <v>475</v>
      </c>
      <c r="B52">
        <v>171</v>
      </c>
    </row>
    <row r="53" spans="1:2" x14ac:dyDescent="0.15">
      <c r="A53" t="s">
        <v>476</v>
      </c>
      <c r="B53">
        <v>167</v>
      </c>
    </row>
    <row r="54" spans="1:2" x14ac:dyDescent="0.15">
      <c r="A54" t="s">
        <v>477</v>
      </c>
      <c r="B54">
        <v>167</v>
      </c>
    </row>
    <row r="55" spans="1:2" x14ac:dyDescent="0.15">
      <c r="A55" t="s">
        <v>478</v>
      </c>
      <c r="B55">
        <v>164</v>
      </c>
    </row>
    <row r="56" spans="1:2" x14ac:dyDescent="0.15">
      <c r="A56" t="s">
        <v>479</v>
      </c>
      <c r="B56">
        <v>164</v>
      </c>
    </row>
    <row r="57" spans="1:2" x14ac:dyDescent="0.15">
      <c r="A57" t="s">
        <v>480</v>
      </c>
      <c r="B57">
        <v>163</v>
      </c>
    </row>
    <row r="58" spans="1:2" x14ac:dyDescent="0.15">
      <c r="A58" t="s">
        <v>481</v>
      </c>
      <c r="B58">
        <v>159</v>
      </c>
    </row>
    <row r="59" spans="1:2" x14ac:dyDescent="0.15">
      <c r="A59" t="s">
        <v>482</v>
      </c>
      <c r="B59">
        <v>159</v>
      </c>
    </row>
    <row r="60" spans="1:2" x14ac:dyDescent="0.15">
      <c r="A60" t="s">
        <v>483</v>
      </c>
      <c r="B60">
        <v>158</v>
      </c>
    </row>
    <row r="61" spans="1:2" x14ac:dyDescent="0.15">
      <c r="A61" t="s">
        <v>263</v>
      </c>
      <c r="B61">
        <v>155</v>
      </c>
    </row>
    <row r="62" spans="1:2" x14ac:dyDescent="0.15">
      <c r="A62" t="s">
        <v>484</v>
      </c>
      <c r="B62">
        <v>155</v>
      </c>
    </row>
    <row r="63" spans="1:2" x14ac:dyDescent="0.15">
      <c r="A63" t="s">
        <v>485</v>
      </c>
      <c r="B63">
        <v>154</v>
      </c>
    </row>
    <row r="64" spans="1:2" x14ac:dyDescent="0.15">
      <c r="A64" t="s">
        <v>486</v>
      </c>
      <c r="B64">
        <v>153</v>
      </c>
    </row>
    <row r="65" spans="1:2" x14ac:dyDescent="0.15">
      <c r="A65" t="s">
        <v>487</v>
      </c>
      <c r="B65">
        <v>153</v>
      </c>
    </row>
    <row r="66" spans="1:2" x14ac:dyDescent="0.15">
      <c r="A66" t="s">
        <v>488</v>
      </c>
      <c r="B66">
        <v>151</v>
      </c>
    </row>
    <row r="67" spans="1:2" x14ac:dyDescent="0.15">
      <c r="A67" t="s">
        <v>489</v>
      </c>
      <c r="B67">
        <v>149</v>
      </c>
    </row>
    <row r="68" spans="1:2" x14ac:dyDescent="0.15">
      <c r="A68" t="s">
        <v>267</v>
      </c>
      <c r="B68">
        <v>144</v>
      </c>
    </row>
    <row r="69" spans="1:2" x14ac:dyDescent="0.15">
      <c r="A69" t="s">
        <v>490</v>
      </c>
      <c r="B69">
        <v>143</v>
      </c>
    </row>
    <row r="70" spans="1:2" x14ac:dyDescent="0.15">
      <c r="A70" t="s">
        <v>491</v>
      </c>
      <c r="B70">
        <v>140</v>
      </c>
    </row>
    <row r="71" spans="1:2" x14ac:dyDescent="0.15">
      <c r="A71" t="s">
        <v>492</v>
      </c>
      <c r="B71">
        <v>139</v>
      </c>
    </row>
    <row r="72" spans="1:2" x14ac:dyDescent="0.15">
      <c r="A72" t="s">
        <v>493</v>
      </c>
      <c r="B72">
        <v>139</v>
      </c>
    </row>
    <row r="73" spans="1:2" x14ac:dyDescent="0.15">
      <c r="A73" t="s">
        <v>289</v>
      </c>
      <c r="B73">
        <v>137</v>
      </c>
    </row>
    <row r="74" spans="1:2" x14ac:dyDescent="0.15">
      <c r="A74" t="s">
        <v>288</v>
      </c>
      <c r="B74">
        <v>137</v>
      </c>
    </row>
    <row r="75" spans="1:2" x14ac:dyDescent="0.15">
      <c r="A75" t="s">
        <v>494</v>
      </c>
      <c r="B75">
        <v>135</v>
      </c>
    </row>
    <row r="76" spans="1:2" x14ac:dyDescent="0.15">
      <c r="A76" t="s">
        <v>297</v>
      </c>
      <c r="B76">
        <v>135</v>
      </c>
    </row>
    <row r="77" spans="1:2" x14ac:dyDescent="0.15">
      <c r="A77" t="s">
        <v>495</v>
      </c>
      <c r="B77">
        <v>135</v>
      </c>
    </row>
    <row r="78" spans="1:2" x14ac:dyDescent="0.15">
      <c r="A78" t="s">
        <v>496</v>
      </c>
      <c r="B78">
        <v>134</v>
      </c>
    </row>
    <row r="79" spans="1:2" x14ac:dyDescent="0.15">
      <c r="A79" t="s">
        <v>497</v>
      </c>
      <c r="B79">
        <v>134</v>
      </c>
    </row>
    <row r="80" spans="1:2" x14ac:dyDescent="0.15">
      <c r="A80" t="s">
        <v>298</v>
      </c>
      <c r="B80">
        <v>133</v>
      </c>
    </row>
    <row r="81" spans="1:2" x14ac:dyDescent="0.15">
      <c r="A81" t="s">
        <v>498</v>
      </c>
      <c r="B81">
        <v>132</v>
      </c>
    </row>
    <row r="82" spans="1:2" x14ac:dyDescent="0.15">
      <c r="A82" t="s">
        <v>499</v>
      </c>
      <c r="B82">
        <v>132</v>
      </c>
    </row>
    <row r="83" spans="1:2" x14ac:dyDescent="0.15">
      <c r="A83" t="s">
        <v>265</v>
      </c>
      <c r="B83">
        <v>131</v>
      </c>
    </row>
    <row r="84" spans="1:2" x14ac:dyDescent="0.15">
      <c r="A84" t="s">
        <v>500</v>
      </c>
      <c r="B84">
        <v>131</v>
      </c>
    </row>
    <row r="85" spans="1:2" x14ac:dyDescent="0.15">
      <c r="A85" t="s">
        <v>501</v>
      </c>
      <c r="B85">
        <v>131</v>
      </c>
    </row>
    <row r="86" spans="1:2" x14ac:dyDescent="0.15">
      <c r="A86" t="s">
        <v>502</v>
      </c>
      <c r="B86">
        <v>131</v>
      </c>
    </row>
    <row r="87" spans="1:2" x14ac:dyDescent="0.15">
      <c r="A87" t="s">
        <v>503</v>
      </c>
      <c r="B87">
        <v>130</v>
      </c>
    </row>
    <row r="88" spans="1:2" x14ac:dyDescent="0.15">
      <c r="A88" t="s">
        <v>302</v>
      </c>
      <c r="B88">
        <v>129</v>
      </c>
    </row>
    <row r="89" spans="1:2" x14ac:dyDescent="0.15">
      <c r="A89" t="s">
        <v>291</v>
      </c>
      <c r="B89">
        <v>126</v>
      </c>
    </row>
    <row r="90" spans="1:2" x14ac:dyDescent="0.15">
      <c r="A90" t="s">
        <v>301</v>
      </c>
      <c r="B90">
        <v>126</v>
      </c>
    </row>
    <row r="91" spans="1:2" x14ac:dyDescent="0.15">
      <c r="A91" t="s">
        <v>504</v>
      </c>
      <c r="B91">
        <v>124</v>
      </c>
    </row>
    <row r="92" spans="1:2" x14ac:dyDescent="0.15">
      <c r="A92" t="s">
        <v>505</v>
      </c>
      <c r="B92">
        <v>124</v>
      </c>
    </row>
    <row r="93" spans="1:2" x14ac:dyDescent="0.15">
      <c r="A93" t="s">
        <v>506</v>
      </c>
      <c r="B93">
        <v>123</v>
      </c>
    </row>
    <row r="94" spans="1:2" x14ac:dyDescent="0.15">
      <c r="A94" t="s">
        <v>266</v>
      </c>
      <c r="B94">
        <v>123</v>
      </c>
    </row>
    <row r="95" spans="1:2" x14ac:dyDescent="0.15">
      <c r="A95" t="s">
        <v>287</v>
      </c>
      <c r="B95">
        <v>123</v>
      </c>
    </row>
    <row r="96" spans="1:2" x14ac:dyDescent="0.15">
      <c r="A96" t="s">
        <v>299</v>
      </c>
      <c r="B96">
        <v>122</v>
      </c>
    </row>
    <row r="97" spans="1:2" x14ac:dyDescent="0.15">
      <c r="A97" t="s">
        <v>264</v>
      </c>
      <c r="B97">
        <v>121</v>
      </c>
    </row>
    <row r="98" spans="1:2" x14ac:dyDescent="0.15">
      <c r="A98" t="s">
        <v>507</v>
      </c>
      <c r="B98">
        <v>120</v>
      </c>
    </row>
    <row r="99" spans="1:2" x14ac:dyDescent="0.15">
      <c r="A99" t="s">
        <v>508</v>
      </c>
      <c r="B99">
        <v>120</v>
      </c>
    </row>
    <row r="100" spans="1:2" x14ac:dyDescent="0.15">
      <c r="A100" t="s">
        <v>509</v>
      </c>
      <c r="B100">
        <v>119</v>
      </c>
    </row>
    <row r="101" spans="1:2" x14ac:dyDescent="0.15">
      <c r="A101" t="s">
        <v>310</v>
      </c>
      <c r="B101">
        <v>117</v>
      </c>
    </row>
    <row r="102" spans="1:2" x14ac:dyDescent="0.15">
      <c r="A102" t="s">
        <v>510</v>
      </c>
      <c r="B102">
        <v>117</v>
      </c>
    </row>
    <row r="103" spans="1:2" x14ac:dyDescent="0.15">
      <c r="A103" t="s">
        <v>316</v>
      </c>
      <c r="B103">
        <v>116</v>
      </c>
    </row>
    <row r="104" spans="1:2" x14ac:dyDescent="0.15">
      <c r="A104" t="s">
        <v>511</v>
      </c>
      <c r="B104">
        <v>116</v>
      </c>
    </row>
    <row r="105" spans="1:2" x14ac:dyDescent="0.15">
      <c r="A105" t="s">
        <v>512</v>
      </c>
      <c r="B105">
        <v>115</v>
      </c>
    </row>
    <row r="106" spans="1:2" x14ac:dyDescent="0.15">
      <c r="A106" t="s">
        <v>315</v>
      </c>
      <c r="B106">
        <v>113</v>
      </c>
    </row>
    <row r="107" spans="1:2" x14ac:dyDescent="0.15">
      <c r="A107" t="s">
        <v>513</v>
      </c>
      <c r="B107">
        <v>113</v>
      </c>
    </row>
    <row r="108" spans="1:2" x14ac:dyDescent="0.15">
      <c r="A108" t="s">
        <v>514</v>
      </c>
      <c r="B108">
        <v>113</v>
      </c>
    </row>
    <row r="109" spans="1:2" x14ac:dyDescent="0.15">
      <c r="A109" t="s">
        <v>515</v>
      </c>
      <c r="B109">
        <v>110</v>
      </c>
    </row>
    <row r="110" spans="1:2" x14ac:dyDescent="0.15">
      <c r="A110" t="s">
        <v>516</v>
      </c>
      <c r="B110">
        <v>110</v>
      </c>
    </row>
    <row r="111" spans="1:2" x14ac:dyDescent="0.15">
      <c r="A111" t="s">
        <v>517</v>
      </c>
      <c r="B111">
        <v>110</v>
      </c>
    </row>
    <row r="112" spans="1:2" x14ac:dyDescent="0.15">
      <c r="A112" t="s">
        <v>518</v>
      </c>
      <c r="B112">
        <v>109</v>
      </c>
    </row>
    <row r="113" spans="1:2" x14ac:dyDescent="0.15">
      <c r="A113" t="s">
        <v>519</v>
      </c>
      <c r="B113">
        <v>109</v>
      </c>
    </row>
    <row r="114" spans="1:2" x14ac:dyDescent="0.15">
      <c r="A114" t="s">
        <v>280</v>
      </c>
      <c r="B114">
        <v>108</v>
      </c>
    </row>
    <row r="115" spans="1:2" x14ac:dyDescent="0.15">
      <c r="A115" t="s">
        <v>278</v>
      </c>
      <c r="B115">
        <v>108</v>
      </c>
    </row>
    <row r="116" spans="1:2" x14ac:dyDescent="0.15">
      <c r="A116" t="s">
        <v>520</v>
      </c>
      <c r="B116">
        <v>108</v>
      </c>
    </row>
    <row r="117" spans="1:2" x14ac:dyDescent="0.15">
      <c r="A117" t="s">
        <v>521</v>
      </c>
      <c r="B117">
        <v>108</v>
      </c>
    </row>
    <row r="118" spans="1:2" x14ac:dyDescent="0.15">
      <c r="A118" t="s">
        <v>522</v>
      </c>
      <c r="B118">
        <v>108</v>
      </c>
    </row>
    <row r="119" spans="1:2" x14ac:dyDescent="0.15">
      <c r="A119" t="s">
        <v>523</v>
      </c>
      <c r="B119">
        <v>107</v>
      </c>
    </row>
    <row r="120" spans="1:2" x14ac:dyDescent="0.15">
      <c r="A120" t="s">
        <v>524</v>
      </c>
      <c r="B120">
        <v>107</v>
      </c>
    </row>
    <row r="121" spans="1:2" x14ac:dyDescent="0.15">
      <c r="A121" t="s">
        <v>525</v>
      </c>
      <c r="B121">
        <v>107</v>
      </c>
    </row>
    <row r="122" spans="1:2" x14ac:dyDescent="0.15">
      <c r="A122" t="s">
        <v>526</v>
      </c>
      <c r="B122">
        <v>106</v>
      </c>
    </row>
    <row r="123" spans="1:2" x14ac:dyDescent="0.15">
      <c r="A123" t="s">
        <v>527</v>
      </c>
      <c r="B123">
        <v>105</v>
      </c>
    </row>
    <row r="124" spans="1:2" x14ac:dyDescent="0.15">
      <c r="A124" t="s">
        <v>528</v>
      </c>
      <c r="B124">
        <v>105</v>
      </c>
    </row>
    <row r="125" spans="1:2" x14ac:dyDescent="0.15">
      <c r="A125" t="s">
        <v>529</v>
      </c>
      <c r="B125">
        <v>104</v>
      </c>
    </row>
    <row r="126" spans="1:2" x14ac:dyDescent="0.15">
      <c r="A126" t="s">
        <v>530</v>
      </c>
      <c r="B126">
        <v>103</v>
      </c>
    </row>
    <row r="127" spans="1:2" x14ac:dyDescent="0.15">
      <c r="A127" t="s">
        <v>531</v>
      </c>
      <c r="B127">
        <v>103</v>
      </c>
    </row>
    <row r="128" spans="1:2" x14ac:dyDescent="0.15">
      <c r="A128" t="s">
        <v>532</v>
      </c>
      <c r="B128">
        <v>103</v>
      </c>
    </row>
    <row r="129" spans="1:2" x14ac:dyDescent="0.15">
      <c r="A129" t="s">
        <v>533</v>
      </c>
      <c r="B129">
        <v>101</v>
      </c>
    </row>
    <row r="130" spans="1:2" x14ac:dyDescent="0.15">
      <c r="A130" t="s">
        <v>534</v>
      </c>
      <c r="B130">
        <v>100</v>
      </c>
    </row>
    <row r="131" spans="1:2" x14ac:dyDescent="0.15">
      <c r="A131" t="s">
        <v>535</v>
      </c>
      <c r="B131">
        <v>99</v>
      </c>
    </row>
    <row r="132" spans="1:2" x14ac:dyDescent="0.15">
      <c r="A132" t="s">
        <v>536</v>
      </c>
      <c r="B132">
        <v>97</v>
      </c>
    </row>
    <row r="133" spans="1:2" x14ac:dyDescent="0.15">
      <c r="A133" t="s">
        <v>537</v>
      </c>
      <c r="B133">
        <v>97</v>
      </c>
    </row>
    <row r="134" spans="1:2" x14ac:dyDescent="0.15">
      <c r="A134" t="s">
        <v>268</v>
      </c>
      <c r="B134">
        <v>96</v>
      </c>
    </row>
    <row r="135" spans="1:2" x14ac:dyDescent="0.15">
      <c r="A135" t="s">
        <v>300</v>
      </c>
      <c r="B135">
        <v>96</v>
      </c>
    </row>
    <row r="136" spans="1:2" x14ac:dyDescent="0.15">
      <c r="A136" t="s">
        <v>538</v>
      </c>
      <c r="B136">
        <v>95</v>
      </c>
    </row>
    <row r="137" spans="1:2" x14ac:dyDescent="0.15">
      <c r="A137" t="s">
        <v>539</v>
      </c>
      <c r="B137">
        <v>94</v>
      </c>
    </row>
    <row r="138" spans="1:2" x14ac:dyDescent="0.15">
      <c r="A138" t="s">
        <v>540</v>
      </c>
      <c r="B138">
        <v>94</v>
      </c>
    </row>
    <row r="139" spans="1:2" x14ac:dyDescent="0.15">
      <c r="A139" t="s">
        <v>541</v>
      </c>
      <c r="B139">
        <v>94</v>
      </c>
    </row>
    <row r="140" spans="1:2" x14ac:dyDescent="0.15">
      <c r="A140" t="s">
        <v>286</v>
      </c>
      <c r="B140">
        <v>93</v>
      </c>
    </row>
    <row r="141" spans="1:2" x14ac:dyDescent="0.15">
      <c r="A141" t="s">
        <v>273</v>
      </c>
      <c r="B141">
        <v>92</v>
      </c>
    </row>
    <row r="142" spans="1:2" x14ac:dyDescent="0.15">
      <c r="A142" t="s">
        <v>542</v>
      </c>
      <c r="B142">
        <v>92</v>
      </c>
    </row>
    <row r="143" spans="1:2" x14ac:dyDescent="0.15">
      <c r="A143" t="s">
        <v>543</v>
      </c>
      <c r="B143">
        <v>92</v>
      </c>
    </row>
    <row r="144" spans="1:2" x14ac:dyDescent="0.15">
      <c r="A144" t="s">
        <v>544</v>
      </c>
      <c r="B144">
        <v>92</v>
      </c>
    </row>
    <row r="145" spans="1:2" x14ac:dyDescent="0.15">
      <c r="A145" t="s">
        <v>545</v>
      </c>
      <c r="B145">
        <v>91</v>
      </c>
    </row>
    <row r="146" spans="1:2" x14ac:dyDescent="0.15">
      <c r="A146" t="s">
        <v>546</v>
      </c>
      <c r="B146">
        <v>89</v>
      </c>
    </row>
    <row r="147" spans="1:2" x14ac:dyDescent="0.15">
      <c r="A147" t="s">
        <v>547</v>
      </c>
      <c r="B147">
        <v>88</v>
      </c>
    </row>
    <row r="148" spans="1:2" x14ac:dyDescent="0.15">
      <c r="A148" t="s">
        <v>548</v>
      </c>
      <c r="B148">
        <v>88</v>
      </c>
    </row>
    <row r="149" spans="1:2" x14ac:dyDescent="0.15">
      <c r="A149" t="s">
        <v>549</v>
      </c>
      <c r="B149">
        <v>88</v>
      </c>
    </row>
    <row r="150" spans="1:2" x14ac:dyDescent="0.15">
      <c r="A150" t="s">
        <v>550</v>
      </c>
      <c r="B150">
        <v>88</v>
      </c>
    </row>
    <row r="151" spans="1:2" x14ac:dyDescent="0.15">
      <c r="A151" t="s">
        <v>551</v>
      </c>
      <c r="B151">
        <v>87</v>
      </c>
    </row>
    <row r="152" spans="1:2" x14ac:dyDescent="0.15">
      <c r="A152" t="s">
        <v>552</v>
      </c>
      <c r="B152">
        <v>85</v>
      </c>
    </row>
    <row r="153" spans="1:2" x14ac:dyDescent="0.15">
      <c r="A153" t="s">
        <v>553</v>
      </c>
      <c r="B153">
        <v>85</v>
      </c>
    </row>
    <row r="154" spans="1:2" x14ac:dyDescent="0.15">
      <c r="A154" t="s">
        <v>554</v>
      </c>
      <c r="B154">
        <v>84</v>
      </c>
    </row>
    <row r="155" spans="1:2" x14ac:dyDescent="0.15">
      <c r="A155" t="s">
        <v>555</v>
      </c>
      <c r="B155">
        <v>84</v>
      </c>
    </row>
    <row r="156" spans="1:2" x14ac:dyDescent="0.15">
      <c r="A156" t="s">
        <v>556</v>
      </c>
      <c r="B156">
        <v>84</v>
      </c>
    </row>
    <row r="157" spans="1:2" x14ac:dyDescent="0.15">
      <c r="A157" t="s">
        <v>557</v>
      </c>
      <c r="B157">
        <v>83</v>
      </c>
    </row>
    <row r="158" spans="1:2" x14ac:dyDescent="0.15">
      <c r="A158" t="s">
        <v>558</v>
      </c>
      <c r="B158">
        <v>83</v>
      </c>
    </row>
    <row r="159" spans="1:2" x14ac:dyDescent="0.15">
      <c r="A159" t="s">
        <v>559</v>
      </c>
      <c r="B159">
        <v>83</v>
      </c>
    </row>
    <row r="160" spans="1:2" x14ac:dyDescent="0.15">
      <c r="A160" t="s">
        <v>560</v>
      </c>
      <c r="B160">
        <v>83</v>
      </c>
    </row>
    <row r="161" spans="1:2" x14ac:dyDescent="0.15">
      <c r="A161" t="s">
        <v>561</v>
      </c>
      <c r="B161">
        <v>82</v>
      </c>
    </row>
    <row r="162" spans="1:2" x14ac:dyDescent="0.15">
      <c r="A162" t="s">
        <v>562</v>
      </c>
      <c r="B162">
        <v>81</v>
      </c>
    </row>
    <row r="163" spans="1:2" x14ac:dyDescent="0.15">
      <c r="A163" t="s">
        <v>563</v>
      </c>
      <c r="B163">
        <v>81</v>
      </c>
    </row>
    <row r="164" spans="1:2" x14ac:dyDescent="0.15">
      <c r="A164" t="s">
        <v>284</v>
      </c>
      <c r="B164">
        <v>81</v>
      </c>
    </row>
    <row r="165" spans="1:2" x14ac:dyDescent="0.15">
      <c r="A165" t="s">
        <v>255</v>
      </c>
      <c r="B165">
        <v>80</v>
      </c>
    </row>
    <row r="166" spans="1:2" x14ac:dyDescent="0.15">
      <c r="A166" t="s">
        <v>564</v>
      </c>
      <c r="B166">
        <v>80</v>
      </c>
    </row>
    <row r="167" spans="1:2" x14ac:dyDescent="0.15">
      <c r="A167" t="s">
        <v>565</v>
      </c>
      <c r="B167">
        <v>79</v>
      </c>
    </row>
    <row r="168" spans="1:2" x14ac:dyDescent="0.15">
      <c r="A168" t="s">
        <v>274</v>
      </c>
      <c r="B168">
        <v>79</v>
      </c>
    </row>
    <row r="169" spans="1:2" x14ac:dyDescent="0.15">
      <c r="A169" t="s">
        <v>566</v>
      </c>
      <c r="B169">
        <v>78</v>
      </c>
    </row>
    <row r="170" spans="1:2" x14ac:dyDescent="0.15">
      <c r="A170" t="s">
        <v>272</v>
      </c>
      <c r="B170">
        <v>78</v>
      </c>
    </row>
    <row r="171" spans="1:2" x14ac:dyDescent="0.15">
      <c r="A171" t="s">
        <v>567</v>
      </c>
      <c r="B171">
        <v>78</v>
      </c>
    </row>
    <row r="172" spans="1:2" x14ac:dyDescent="0.15">
      <c r="A172" t="s">
        <v>568</v>
      </c>
      <c r="B172">
        <v>78</v>
      </c>
    </row>
    <row r="173" spans="1:2" x14ac:dyDescent="0.15">
      <c r="A173" t="s">
        <v>569</v>
      </c>
      <c r="B173">
        <v>78</v>
      </c>
    </row>
    <row r="174" spans="1:2" x14ac:dyDescent="0.15">
      <c r="A174" t="s">
        <v>570</v>
      </c>
      <c r="B174">
        <v>77</v>
      </c>
    </row>
    <row r="175" spans="1:2" x14ac:dyDescent="0.15">
      <c r="A175" t="s">
        <v>260</v>
      </c>
      <c r="B175">
        <v>77</v>
      </c>
    </row>
    <row r="176" spans="1:2" x14ac:dyDescent="0.15">
      <c r="A176" t="s">
        <v>571</v>
      </c>
      <c r="B176">
        <v>77</v>
      </c>
    </row>
    <row r="177" spans="1:2" x14ac:dyDescent="0.15">
      <c r="A177" t="s">
        <v>572</v>
      </c>
      <c r="B177">
        <v>76</v>
      </c>
    </row>
    <row r="178" spans="1:2" x14ac:dyDescent="0.15">
      <c r="A178" t="s">
        <v>573</v>
      </c>
      <c r="B178">
        <v>75</v>
      </c>
    </row>
    <row r="179" spans="1:2" x14ac:dyDescent="0.15">
      <c r="A179" t="s">
        <v>309</v>
      </c>
      <c r="B179">
        <v>74</v>
      </c>
    </row>
    <row r="180" spans="1:2" x14ac:dyDescent="0.15">
      <c r="A180" t="s">
        <v>574</v>
      </c>
      <c r="B180">
        <v>74</v>
      </c>
    </row>
    <row r="181" spans="1:2" x14ac:dyDescent="0.15">
      <c r="A181" t="s">
        <v>575</v>
      </c>
      <c r="B181">
        <v>74</v>
      </c>
    </row>
    <row r="182" spans="1:2" x14ac:dyDescent="0.15">
      <c r="A182" t="s">
        <v>576</v>
      </c>
      <c r="B182">
        <v>73</v>
      </c>
    </row>
    <row r="183" spans="1:2" x14ac:dyDescent="0.15">
      <c r="A183" t="s">
        <v>577</v>
      </c>
      <c r="B183">
        <v>73</v>
      </c>
    </row>
    <row r="184" spans="1:2" x14ac:dyDescent="0.15">
      <c r="A184" t="s">
        <v>314</v>
      </c>
      <c r="B184">
        <v>72</v>
      </c>
    </row>
    <row r="185" spans="1:2" x14ac:dyDescent="0.15">
      <c r="A185" t="s">
        <v>578</v>
      </c>
      <c r="B185">
        <v>72</v>
      </c>
    </row>
    <row r="186" spans="1:2" x14ac:dyDescent="0.15">
      <c r="A186" t="s">
        <v>579</v>
      </c>
      <c r="B186">
        <v>72</v>
      </c>
    </row>
    <row r="187" spans="1:2" x14ac:dyDescent="0.15">
      <c r="A187" t="s">
        <v>580</v>
      </c>
      <c r="B187">
        <v>71</v>
      </c>
    </row>
    <row r="188" spans="1:2" x14ac:dyDescent="0.15">
      <c r="A188" t="s">
        <v>581</v>
      </c>
      <c r="B188">
        <v>71</v>
      </c>
    </row>
    <row r="189" spans="1:2" x14ac:dyDescent="0.15">
      <c r="A189" t="s">
        <v>582</v>
      </c>
      <c r="B189">
        <v>71</v>
      </c>
    </row>
    <row r="190" spans="1:2" x14ac:dyDescent="0.15">
      <c r="A190" t="s">
        <v>583</v>
      </c>
      <c r="B190">
        <v>71</v>
      </c>
    </row>
    <row r="191" spans="1:2" x14ac:dyDescent="0.15">
      <c r="A191" t="s">
        <v>584</v>
      </c>
      <c r="B191">
        <v>70</v>
      </c>
    </row>
    <row r="192" spans="1:2" x14ac:dyDescent="0.15">
      <c r="A192" t="s">
        <v>585</v>
      </c>
      <c r="B192">
        <v>70</v>
      </c>
    </row>
    <row r="193" spans="1:2" x14ac:dyDescent="0.15">
      <c r="A193" t="s">
        <v>586</v>
      </c>
      <c r="B193">
        <v>69</v>
      </c>
    </row>
    <row r="194" spans="1:2" x14ac:dyDescent="0.15">
      <c r="A194" t="s">
        <v>587</v>
      </c>
      <c r="B194">
        <v>69</v>
      </c>
    </row>
    <row r="195" spans="1:2" x14ac:dyDescent="0.15">
      <c r="A195" t="s">
        <v>296</v>
      </c>
      <c r="B195">
        <v>69</v>
      </c>
    </row>
    <row r="196" spans="1:2" x14ac:dyDescent="0.15">
      <c r="A196" t="s">
        <v>588</v>
      </c>
      <c r="B196">
        <v>69</v>
      </c>
    </row>
    <row r="197" spans="1:2" x14ac:dyDescent="0.15">
      <c r="A197" t="s">
        <v>589</v>
      </c>
      <c r="B197">
        <v>68</v>
      </c>
    </row>
    <row r="198" spans="1:2" x14ac:dyDescent="0.15">
      <c r="A198" t="s">
        <v>590</v>
      </c>
      <c r="B198">
        <v>68</v>
      </c>
    </row>
    <row r="199" spans="1:2" x14ac:dyDescent="0.15">
      <c r="A199" t="s">
        <v>591</v>
      </c>
      <c r="B199">
        <v>68</v>
      </c>
    </row>
    <row r="200" spans="1:2" x14ac:dyDescent="0.15">
      <c r="A200" t="s">
        <v>592</v>
      </c>
      <c r="B200">
        <v>68</v>
      </c>
    </row>
    <row r="201" spans="1:2" x14ac:dyDescent="0.15">
      <c r="A201" t="s">
        <v>593</v>
      </c>
      <c r="B201">
        <v>68</v>
      </c>
    </row>
    <row r="202" spans="1:2" x14ac:dyDescent="0.15">
      <c r="A202" t="s">
        <v>594</v>
      </c>
      <c r="B202">
        <v>67</v>
      </c>
    </row>
    <row r="203" spans="1:2" x14ac:dyDescent="0.15">
      <c r="A203" t="s">
        <v>595</v>
      </c>
      <c r="B203">
        <v>67</v>
      </c>
    </row>
    <row r="204" spans="1:2" x14ac:dyDescent="0.15">
      <c r="A204" t="s">
        <v>596</v>
      </c>
      <c r="B204">
        <v>67</v>
      </c>
    </row>
    <row r="205" spans="1:2" x14ac:dyDescent="0.15">
      <c r="A205" t="s">
        <v>597</v>
      </c>
      <c r="B205">
        <v>66</v>
      </c>
    </row>
    <row r="206" spans="1:2" x14ac:dyDescent="0.15">
      <c r="A206" t="s">
        <v>598</v>
      </c>
      <c r="B206">
        <v>66</v>
      </c>
    </row>
    <row r="207" spans="1:2" x14ac:dyDescent="0.15">
      <c r="A207" t="s">
        <v>599</v>
      </c>
      <c r="B207">
        <v>66</v>
      </c>
    </row>
    <row r="208" spans="1:2" x14ac:dyDescent="0.15">
      <c r="A208" t="s">
        <v>600</v>
      </c>
      <c r="B208">
        <v>65</v>
      </c>
    </row>
    <row r="209" spans="1:2" x14ac:dyDescent="0.15">
      <c r="A209" t="s">
        <v>601</v>
      </c>
      <c r="B209">
        <v>65</v>
      </c>
    </row>
    <row r="210" spans="1:2" x14ac:dyDescent="0.15">
      <c r="A210" t="s">
        <v>602</v>
      </c>
      <c r="B210">
        <v>64</v>
      </c>
    </row>
    <row r="211" spans="1:2" x14ac:dyDescent="0.15">
      <c r="A211" t="s">
        <v>275</v>
      </c>
      <c r="B211">
        <v>63</v>
      </c>
    </row>
    <row r="212" spans="1:2" x14ac:dyDescent="0.15">
      <c r="A212" t="s">
        <v>603</v>
      </c>
      <c r="B212">
        <v>63</v>
      </c>
    </row>
    <row r="213" spans="1:2" x14ac:dyDescent="0.15">
      <c r="A213" t="s">
        <v>604</v>
      </c>
      <c r="B213">
        <v>62</v>
      </c>
    </row>
    <row r="214" spans="1:2" x14ac:dyDescent="0.15">
      <c r="A214" t="s">
        <v>304</v>
      </c>
      <c r="B214">
        <v>61</v>
      </c>
    </row>
    <row r="215" spans="1:2" x14ac:dyDescent="0.15">
      <c r="A215" t="s">
        <v>605</v>
      </c>
      <c r="B215">
        <v>60</v>
      </c>
    </row>
    <row r="216" spans="1:2" x14ac:dyDescent="0.15">
      <c r="A216" t="s">
        <v>606</v>
      </c>
      <c r="B216">
        <v>60</v>
      </c>
    </row>
    <row r="217" spans="1:2" x14ac:dyDescent="0.15">
      <c r="A217" t="s">
        <v>607</v>
      </c>
      <c r="B217">
        <v>60</v>
      </c>
    </row>
    <row r="218" spans="1:2" x14ac:dyDescent="0.15">
      <c r="A218" t="s">
        <v>608</v>
      </c>
      <c r="B218">
        <v>58</v>
      </c>
    </row>
    <row r="219" spans="1:2" x14ac:dyDescent="0.15">
      <c r="A219" t="s">
        <v>259</v>
      </c>
      <c r="B219">
        <v>58</v>
      </c>
    </row>
    <row r="220" spans="1:2" x14ac:dyDescent="0.15">
      <c r="A220" t="s">
        <v>609</v>
      </c>
      <c r="B220">
        <v>58</v>
      </c>
    </row>
    <row r="221" spans="1:2" x14ac:dyDescent="0.15">
      <c r="A221" t="s">
        <v>610</v>
      </c>
      <c r="B221">
        <v>58</v>
      </c>
    </row>
    <row r="222" spans="1:2" x14ac:dyDescent="0.15">
      <c r="A222" t="s">
        <v>611</v>
      </c>
      <c r="B222">
        <v>58</v>
      </c>
    </row>
    <row r="223" spans="1:2" x14ac:dyDescent="0.15">
      <c r="A223" t="s">
        <v>612</v>
      </c>
      <c r="B223">
        <v>57</v>
      </c>
    </row>
    <row r="224" spans="1:2" x14ac:dyDescent="0.15">
      <c r="A224" t="s">
        <v>613</v>
      </c>
      <c r="B224">
        <v>57</v>
      </c>
    </row>
    <row r="225" spans="1:2" x14ac:dyDescent="0.15">
      <c r="A225" t="s">
        <v>256</v>
      </c>
      <c r="B225">
        <v>56</v>
      </c>
    </row>
    <row r="226" spans="1:2" x14ac:dyDescent="0.15">
      <c r="A226" t="s">
        <v>614</v>
      </c>
      <c r="B226">
        <v>56</v>
      </c>
    </row>
    <row r="227" spans="1:2" x14ac:dyDescent="0.15">
      <c r="A227" t="s">
        <v>615</v>
      </c>
      <c r="B227">
        <v>55</v>
      </c>
    </row>
    <row r="228" spans="1:2" x14ac:dyDescent="0.15">
      <c r="A228" t="s">
        <v>616</v>
      </c>
      <c r="B228">
        <v>55</v>
      </c>
    </row>
    <row r="229" spans="1:2" x14ac:dyDescent="0.15">
      <c r="A229" t="s">
        <v>617</v>
      </c>
      <c r="B229">
        <v>54</v>
      </c>
    </row>
    <row r="230" spans="1:2" x14ac:dyDescent="0.15">
      <c r="A230" t="s">
        <v>618</v>
      </c>
      <c r="B230">
        <v>54</v>
      </c>
    </row>
    <row r="231" spans="1:2" x14ac:dyDescent="0.15">
      <c r="A231" t="s">
        <v>619</v>
      </c>
      <c r="B231">
        <v>54</v>
      </c>
    </row>
    <row r="232" spans="1:2" x14ac:dyDescent="0.15">
      <c r="A232" t="s">
        <v>620</v>
      </c>
      <c r="B232">
        <v>54</v>
      </c>
    </row>
    <row r="233" spans="1:2" x14ac:dyDescent="0.15">
      <c r="A233" t="s">
        <v>621</v>
      </c>
      <c r="B233">
        <v>54</v>
      </c>
    </row>
    <row r="234" spans="1:2" x14ac:dyDescent="0.15">
      <c r="A234" t="s">
        <v>622</v>
      </c>
      <c r="B234">
        <v>54</v>
      </c>
    </row>
    <row r="235" spans="1:2" x14ac:dyDescent="0.15">
      <c r="A235" t="s">
        <v>623</v>
      </c>
      <c r="B235">
        <v>53</v>
      </c>
    </row>
    <row r="236" spans="1:2" x14ac:dyDescent="0.15">
      <c r="A236" t="s">
        <v>624</v>
      </c>
      <c r="B236">
        <v>53</v>
      </c>
    </row>
    <row r="237" spans="1:2" x14ac:dyDescent="0.15">
      <c r="A237" t="s">
        <v>625</v>
      </c>
      <c r="B237">
        <v>52</v>
      </c>
    </row>
    <row r="238" spans="1:2" x14ac:dyDescent="0.15">
      <c r="A238" t="s">
        <v>626</v>
      </c>
      <c r="B238">
        <v>52</v>
      </c>
    </row>
    <row r="239" spans="1:2" x14ac:dyDescent="0.15">
      <c r="A239" t="s">
        <v>627</v>
      </c>
      <c r="B239">
        <v>51</v>
      </c>
    </row>
    <row r="240" spans="1:2" x14ac:dyDescent="0.15">
      <c r="A240" t="s">
        <v>628</v>
      </c>
      <c r="B240">
        <v>51</v>
      </c>
    </row>
    <row r="241" spans="1:2" x14ac:dyDescent="0.15">
      <c r="A241" t="s">
        <v>629</v>
      </c>
      <c r="B241">
        <v>50</v>
      </c>
    </row>
    <row r="242" spans="1:2" x14ac:dyDescent="0.15">
      <c r="A242" t="s">
        <v>630</v>
      </c>
      <c r="B242">
        <v>50</v>
      </c>
    </row>
    <row r="243" spans="1:2" x14ac:dyDescent="0.15">
      <c r="A243" t="s">
        <v>631</v>
      </c>
      <c r="B243">
        <v>49</v>
      </c>
    </row>
    <row r="244" spans="1:2" x14ac:dyDescent="0.15">
      <c r="A244" t="s">
        <v>632</v>
      </c>
      <c r="B244">
        <v>49</v>
      </c>
    </row>
    <row r="245" spans="1:2" x14ac:dyDescent="0.15">
      <c r="A245" t="s">
        <v>257</v>
      </c>
      <c r="B245">
        <v>49</v>
      </c>
    </row>
    <row r="246" spans="1:2" x14ac:dyDescent="0.15">
      <c r="A246" t="s">
        <v>633</v>
      </c>
      <c r="B246">
        <v>49</v>
      </c>
    </row>
    <row r="247" spans="1:2" x14ac:dyDescent="0.15">
      <c r="A247" t="s">
        <v>634</v>
      </c>
      <c r="B247">
        <v>49</v>
      </c>
    </row>
    <row r="248" spans="1:2" x14ac:dyDescent="0.15">
      <c r="A248" t="s">
        <v>635</v>
      </c>
      <c r="B248">
        <v>48</v>
      </c>
    </row>
    <row r="249" spans="1:2" x14ac:dyDescent="0.15">
      <c r="A249" t="s">
        <v>636</v>
      </c>
      <c r="B249">
        <v>47</v>
      </c>
    </row>
    <row r="250" spans="1:2" x14ac:dyDescent="0.15">
      <c r="A250" t="s">
        <v>637</v>
      </c>
      <c r="B250">
        <v>47</v>
      </c>
    </row>
    <row r="251" spans="1:2" x14ac:dyDescent="0.15">
      <c r="A251" t="s">
        <v>638</v>
      </c>
      <c r="B251">
        <v>47</v>
      </c>
    </row>
    <row r="252" spans="1:2" x14ac:dyDescent="0.15">
      <c r="A252" t="s">
        <v>639</v>
      </c>
      <c r="B252">
        <v>46</v>
      </c>
    </row>
    <row r="253" spans="1:2" x14ac:dyDescent="0.15">
      <c r="A253" t="s">
        <v>640</v>
      </c>
      <c r="B253">
        <v>45</v>
      </c>
    </row>
    <row r="254" spans="1:2" x14ac:dyDescent="0.15">
      <c r="A254" t="s">
        <v>307</v>
      </c>
      <c r="B254">
        <v>45</v>
      </c>
    </row>
    <row r="255" spans="1:2" x14ac:dyDescent="0.15">
      <c r="A255" t="s">
        <v>641</v>
      </c>
      <c r="B255">
        <v>45</v>
      </c>
    </row>
    <row r="256" spans="1:2" x14ac:dyDescent="0.15">
      <c r="A256" t="s">
        <v>642</v>
      </c>
      <c r="B256">
        <v>45</v>
      </c>
    </row>
    <row r="257" spans="1:2" x14ac:dyDescent="0.15">
      <c r="A257" t="s">
        <v>643</v>
      </c>
      <c r="B257">
        <v>45</v>
      </c>
    </row>
    <row r="258" spans="1:2" x14ac:dyDescent="0.15">
      <c r="A258" t="s">
        <v>644</v>
      </c>
      <c r="B258">
        <v>45</v>
      </c>
    </row>
    <row r="259" spans="1:2" x14ac:dyDescent="0.15">
      <c r="A259" t="s">
        <v>645</v>
      </c>
      <c r="B259">
        <v>44</v>
      </c>
    </row>
    <row r="260" spans="1:2" x14ac:dyDescent="0.15">
      <c r="A260" t="s">
        <v>646</v>
      </c>
      <c r="B260">
        <v>44</v>
      </c>
    </row>
    <row r="261" spans="1:2" x14ac:dyDescent="0.15">
      <c r="A261" t="s">
        <v>647</v>
      </c>
      <c r="B261">
        <v>43</v>
      </c>
    </row>
    <row r="262" spans="1:2" x14ac:dyDescent="0.15">
      <c r="A262" t="s">
        <v>648</v>
      </c>
      <c r="B262">
        <v>43</v>
      </c>
    </row>
    <row r="263" spans="1:2" x14ac:dyDescent="0.15">
      <c r="A263" t="s">
        <v>649</v>
      </c>
      <c r="B263">
        <v>43</v>
      </c>
    </row>
    <row r="264" spans="1:2" x14ac:dyDescent="0.15">
      <c r="A264" t="s">
        <v>650</v>
      </c>
      <c r="B264">
        <v>43</v>
      </c>
    </row>
    <row r="265" spans="1:2" x14ac:dyDescent="0.15">
      <c r="A265" t="s">
        <v>651</v>
      </c>
      <c r="B265">
        <v>42</v>
      </c>
    </row>
    <row r="266" spans="1:2" x14ac:dyDescent="0.15">
      <c r="A266" t="s">
        <v>652</v>
      </c>
      <c r="B266">
        <v>41</v>
      </c>
    </row>
    <row r="267" spans="1:2" x14ac:dyDescent="0.15">
      <c r="A267" t="s">
        <v>653</v>
      </c>
      <c r="B267">
        <v>41</v>
      </c>
    </row>
    <row r="268" spans="1:2" x14ac:dyDescent="0.15">
      <c r="A268" t="s">
        <v>306</v>
      </c>
      <c r="B268">
        <v>41</v>
      </c>
    </row>
    <row r="269" spans="1:2" x14ac:dyDescent="0.15">
      <c r="A269" t="s">
        <v>654</v>
      </c>
      <c r="B269">
        <v>41</v>
      </c>
    </row>
    <row r="270" spans="1:2" x14ac:dyDescent="0.15">
      <c r="A270" t="s">
        <v>655</v>
      </c>
      <c r="B270">
        <v>41</v>
      </c>
    </row>
    <row r="271" spans="1:2" x14ac:dyDescent="0.15">
      <c r="A271" t="s">
        <v>656</v>
      </c>
      <c r="B271">
        <v>40</v>
      </c>
    </row>
    <row r="272" spans="1:2" x14ac:dyDescent="0.15">
      <c r="A272" t="s">
        <v>657</v>
      </c>
      <c r="B272">
        <v>40</v>
      </c>
    </row>
    <row r="273" spans="1:2" x14ac:dyDescent="0.15">
      <c r="A273" t="s">
        <v>658</v>
      </c>
      <c r="B273">
        <v>39</v>
      </c>
    </row>
    <row r="274" spans="1:2" x14ac:dyDescent="0.15">
      <c r="A274" t="s">
        <v>659</v>
      </c>
      <c r="B274">
        <v>38</v>
      </c>
    </row>
    <row r="275" spans="1:2" x14ac:dyDescent="0.15">
      <c r="A275" t="s">
        <v>660</v>
      </c>
      <c r="B275">
        <v>38</v>
      </c>
    </row>
    <row r="276" spans="1:2" x14ac:dyDescent="0.15">
      <c r="A276" t="s">
        <v>661</v>
      </c>
      <c r="B276">
        <v>35</v>
      </c>
    </row>
    <row r="277" spans="1:2" x14ac:dyDescent="0.15">
      <c r="A277" t="s">
        <v>662</v>
      </c>
      <c r="B277">
        <v>35</v>
      </c>
    </row>
    <row r="278" spans="1:2" x14ac:dyDescent="0.15">
      <c r="A278" t="s">
        <v>663</v>
      </c>
      <c r="B278">
        <v>34</v>
      </c>
    </row>
    <row r="279" spans="1:2" x14ac:dyDescent="0.15">
      <c r="A279" t="s">
        <v>664</v>
      </c>
      <c r="B279">
        <v>34</v>
      </c>
    </row>
    <row r="280" spans="1:2" x14ac:dyDescent="0.15">
      <c r="A280" t="s">
        <v>665</v>
      </c>
      <c r="B280">
        <v>34</v>
      </c>
    </row>
    <row r="281" spans="1:2" x14ac:dyDescent="0.15">
      <c r="A281" t="s">
        <v>311</v>
      </c>
      <c r="B281">
        <v>33</v>
      </c>
    </row>
    <row r="282" spans="1:2" x14ac:dyDescent="0.15">
      <c r="A282" t="s">
        <v>666</v>
      </c>
      <c r="B282">
        <v>33</v>
      </c>
    </row>
    <row r="283" spans="1:2" x14ac:dyDescent="0.15">
      <c r="A283" t="s">
        <v>667</v>
      </c>
      <c r="B283">
        <v>33</v>
      </c>
    </row>
    <row r="284" spans="1:2" x14ac:dyDescent="0.15">
      <c r="A284" t="s">
        <v>668</v>
      </c>
      <c r="B284">
        <v>33</v>
      </c>
    </row>
    <row r="285" spans="1:2" x14ac:dyDescent="0.15">
      <c r="A285" t="s">
        <v>669</v>
      </c>
      <c r="B285">
        <v>32</v>
      </c>
    </row>
    <row r="286" spans="1:2" x14ac:dyDescent="0.15">
      <c r="A286" t="s">
        <v>670</v>
      </c>
      <c r="B286">
        <v>32</v>
      </c>
    </row>
    <row r="287" spans="1:2" x14ac:dyDescent="0.15">
      <c r="A287" t="s">
        <v>671</v>
      </c>
      <c r="B287">
        <v>32</v>
      </c>
    </row>
    <row r="288" spans="1:2" x14ac:dyDescent="0.15">
      <c r="A288" t="s">
        <v>308</v>
      </c>
      <c r="B288">
        <v>30</v>
      </c>
    </row>
    <row r="289" spans="1:2" x14ac:dyDescent="0.15">
      <c r="A289" t="s">
        <v>672</v>
      </c>
      <c r="B289">
        <v>30</v>
      </c>
    </row>
    <row r="290" spans="1:2" x14ac:dyDescent="0.15">
      <c r="A290" t="s">
        <v>673</v>
      </c>
      <c r="B290">
        <v>30</v>
      </c>
    </row>
    <row r="291" spans="1:2" x14ac:dyDescent="0.15">
      <c r="A291" t="s">
        <v>305</v>
      </c>
      <c r="B291">
        <v>30</v>
      </c>
    </row>
    <row r="292" spans="1:2" x14ac:dyDescent="0.15">
      <c r="A292" t="s">
        <v>674</v>
      </c>
      <c r="B292">
        <v>30</v>
      </c>
    </row>
    <row r="293" spans="1:2" x14ac:dyDescent="0.15">
      <c r="A293" t="s">
        <v>675</v>
      </c>
      <c r="B293">
        <v>30</v>
      </c>
    </row>
    <row r="294" spans="1:2" x14ac:dyDescent="0.15">
      <c r="A294" t="s">
        <v>676</v>
      </c>
      <c r="B294">
        <v>30</v>
      </c>
    </row>
    <row r="295" spans="1:2" x14ac:dyDescent="0.15">
      <c r="A295" t="s">
        <v>677</v>
      </c>
      <c r="B295">
        <v>29</v>
      </c>
    </row>
    <row r="296" spans="1:2" x14ac:dyDescent="0.15">
      <c r="A296" t="s">
        <v>678</v>
      </c>
      <c r="B296">
        <v>29</v>
      </c>
    </row>
    <row r="297" spans="1:2" x14ac:dyDescent="0.15">
      <c r="A297" t="s">
        <v>679</v>
      </c>
      <c r="B297">
        <v>29</v>
      </c>
    </row>
    <row r="298" spans="1:2" x14ac:dyDescent="0.15">
      <c r="A298" t="s">
        <v>680</v>
      </c>
      <c r="B298">
        <v>29</v>
      </c>
    </row>
    <row r="299" spans="1:2" x14ac:dyDescent="0.15">
      <c r="A299" t="s">
        <v>681</v>
      </c>
      <c r="B299">
        <v>29</v>
      </c>
    </row>
    <row r="300" spans="1:2" x14ac:dyDescent="0.15">
      <c r="A300" t="s">
        <v>682</v>
      </c>
      <c r="B300">
        <v>28</v>
      </c>
    </row>
    <row r="301" spans="1:2" x14ac:dyDescent="0.15">
      <c r="A301" t="s">
        <v>318</v>
      </c>
      <c r="B301">
        <v>27</v>
      </c>
    </row>
    <row r="302" spans="1:2" x14ac:dyDescent="0.15">
      <c r="A302" t="s">
        <v>683</v>
      </c>
      <c r="B302">
        <v>27</v>
      </c>
    </row>
    <row r="303" spans="1:2" x14ac:dyDescent="0.15">
      <c r="A303" t="s">
        <v>684</v>
      </c>
      <c r="B303">
        <v>26</v>
      </c>
    </row>
    <row r="304" spans="1:2" x14ac:dyDescent="0.15">
      <c r="A304" t="s">
        <v>685</v>
      </c>
      <c r="B304">
        <v>26</v>
      </c>
    </row>
    <row r="305" spans="1:2" x14ac:dyDescent="0.15">
      <c r="A305" t="s">
        <v>317</v>
      </c>
      <c r="B305">
        <v>26</v>
      </c>
    </row>
    <row r="306" spans="1:2" x14ac:dyDescent="0.15">
      <c r="A306" t="s">
        <v>686</v>
      </c>
      <c r="B306">
        <v>26</v>
      </c>
    </row>
    <row r="307" spans="1:2" x14ac:dyDescent="0.15">
      <c r="A307" t="s">
        <v>687</v>
      </c>
      <c r="B307">
        <v>26</v>
      </c>
    </row>
    <row r="308" spans="1:2" x14ac:dyDescent="0.15">
      <c r="A308" t="s">
        <v>688</v>
      </c>
      <c r="B308">
        <v>25</v>
      </c>
    </row>
    <row r="309" spans="1:2" x14ac:dyDescent="0.15">
      <c r="A309" t="s">
        <v>689</v>
      </c>
      <c r="B309">
        <v>25</v>
      </c>
    </row>
    <row r="310" spans="1:2" x14ac:dyDescent="0.15">
      <c r="A310" t="s">
        <v>690</v>
      </c>
      <c r="B310">
        <v>25</v>
      </c>
    </row>
    <row r="311" spans="1:2" x14ac:dyDescent="0.15">
      <c r="A311" t="s">
        <v>691</v>
      </c>
      <c r="B311">
        <v>22</v>
      </c>
    </row>
    <row r="312" spans="1:2" x14ac:dyDescent="0.15">
      <c r="A312" t="s">
        <v>692</v>
      </c>
      <c r="B312">
        <v>22</v>
      </c>
    </row>
    <row r="313" spans="1:2" x14ac:dyDescent="0.15">
      <c r="A313" t="s">
        <v>693</v>
      </c>
      <c r="B313">
        <v>22</v>
      </c>
    </row>
    <row r="314" spans="1:2" x14ac:dyDescent="0.15">
      <c r="A314" t="s">
        <v>303</v>
      </c>
      <c r="B314">
        <v>21</v>
      </c>
    </row>
    <row r="315" spans="1:2" x14ac:dyDescent="0.15">
      <c r="A315" t="s">
        <v>694</v>
      </c>
      <c r="B315">
        <v>21</v>
      </c>
    </row>
    <row r="316" spans="1:2" x14ac:dyDescent="0.15">
      <c r="A316" t="s">
        <v>695</v>
      </c>
      <c r="B316">
        <v>20</v>
      </c>
    </row>
    <row r="317" spans="1:2" x14ac:dyDescent="0.15">
      <c r="A317" t="s">
        <v>696</v>
      </c>
      <c r="B317">
        <v>20</v>
      </c>
    </row>
    <row r="318" spans="1:2" x14ac:dyDescent="0.15">
      <c r="A318" t="s">
        <v>697</v>
      </c>
      <c r="B318">
        <v>20</v>
      </c>
    </row>
    <row r="319" spans="1:2" x14ac:dyDescent="0.15">
      <c r="A319" t="s">
        <v>698</v>
      </c>
      <c r="B319">
        <v>20</v>
      </c>
    </row>
    <row r="320" spans="1:2" x14ac:dyDescent="0.15">
      <c r="A320" t="s">
        <v>699</v>
      </c>
      <c r="B320">
        <v>19</v>
      </c>
    </row>
    <row r="321" spans="1:2" x14ac:dyDescent="0.15">
      <c r="A321" t="s">
        <v>700</v>
      </c>
      <c r="B321">
        <v>19</v>
      </c>
    </row>
    <row r="322" spans="1:2" x14ac:dyDescent="0.15">
      <c r="A322" t="s">
        <v>701</v>
      </c>
      <c r="B322">
        <v>19</v>
      </c>
    </row>
    <row r="323" spans="1:2" x14ac:dyDescent="0.15">
      <c r="A323" t="s">
        <v>702</v>
      </c>
      <c r="B323">
        <v>19</v>
      </c>
    </row>
    <row r="324" spans="1:2" x14ac:dyDescent="0.15">
      <c r="A324" t="s">
        <v>703</v>
      </c>
      <c r="B324">
        <v>19</v>
      </c>
    </row>
    <row r="325" spans="1:2" x14ac:dyDescent="0.15">
      <c r="A325" t="s">
        <v>704</v>
      </c>
      <c r="B325">
        <v>18</v>
      </c>
    </row>
    <row r="326" spans="1:2" x14ac:dyDescent="0.15">
      <c r="A326" t="s">
        <v>705</v>
      </c>
      <c r="B326">
        <v>17</v>
      </c>
    </row>
    <row r="327" spans="1:2" x14ac:dyDescent="0.15">
      <c r="A327" t="s">
        <v>277</v>
      </c>
      <c r="B327">
        <v>17</v>
      </c>
    </row>
    <row r="328" spans="1:2" x14ac:dyDescent="0.15">
      <c r="A328" t="s">
        <v>706</v>
      </c>
      <c r="B328">
        <v>17</v>
      </c>
    </row>
    <row r="329" spans="1:2" x14ac:dyDescent="0.15">
      <c r="A329" t="s">
        <v>707</v>
      </c>
      <c r="B329">
        <v>16</v>
      </c>
    </row>
    <row r="330" spans="1:2" x14ac:dyDescent="0.15">
      <c r="A330" t="s">
        <v>281</v>
      </c>
      <c r="B330">
        <v>16</v>
      </c>
    </row>
    <row r="331" spans="1:2" x14ac:dyDescent="0.15">
      <c r="A331" t="s">
        <v>708</v>
      </c>
      <c r="B331">
        <v>15</v>
      </c>
    </row>
    <row r="332" spans="1:2" x14ac:dyDescent="0.15">
      <c r="A332" t="s">
        <v>709</v>
      </c>
      <c r="B332">
        <v>14</v>
      </c>
    </row>
    <row r="333" spans="1:2" x14ac:dyDescent="0.15">
      <c r="A333" t="s">
        <v>710</v>
      </c>
      <c r="B333">
        <v>13</v>
      </c>
    </row>
    <row r="334" spans="1:2" x14ac:dyDescent="0.15">
      <c r="A334" t="s">
        <v>711</v>
      </c>
      <c r="B334">
        <v>13</v>
      </c>
    </row>
    <row r="335" spans="1:2" x14ac:dyDescent="0.15">
      <c r="A335" t="s">
        <v>712</v>
      </c>
      <c r="B335">
        <v>13</v>
      </c>
    </row>
    <row r="336" spans="1:2" x14ac:dyDescent="0.15">
      <c r="A336" t="s">
        <v>713</v>
      </c>
      <c r="B336">
        <v>13</v>
      </c>
    </row>
    <row r="337" spans="1:2" x14ac:dyDescent="0.15">
      <c r="A337" t="s">
        <v>714</v>
      </c>
      <c r="B337">
        <v>13</v>
      </c>
    </row>
    <row r="338" spans="1:2" x14ac:dyDescent="0.15">
      <c r="A338" t="s">
        <v>715</v>
      </c>
      <c r="B338">
        <v>13</v>
      </c>
    </row>
    <row r="339" spans="1:2" x14ac:dyDescent="0.15">
      <c r="A339" t="s">
        <v>716</v>
      </c>
      <c r="B339">
        <v>13</v>
      </c>
    </row>
    <row r="340" spans="1:2" x14ac:dyDescent="0.15">
      <c r="A340" t="s">
        <v>717</v>
      </c>
      <c r="B340">
        <v>13</v>
      </c>
    </row>
    <row r="341" spans="1:2" x14ac:dyDescent="0.15">
      <c r="A341" t="s">
        <v>718</v>
      </c>
      <c r="B341">
        <v>12</v>
      </c>
    </row>
    <row r="342" spans="1:2" x14ac:dyDescent="0.15">
      <c r="A342" t="s">
        <v>719</v>
      </c>
      <c r="B342">
        <v>12</v>
      </c>
    </row>
    <row r="343" spans="1:2" x14ac:dyDescent="0.15">
      <c r="A343" t="s">
        <v>720</v>
      </c>
      <c r="B343">
        <v>12</v>
      </c>
    </row>
    <row r="344" spans="1:2" x14ac:dyDescent="0.15">
      <c r="A344" t="s">
        <v>276</v>
      </c>
      <c r="B344">
        <v>10</v>
      </c>
    </row>
    <row r="345" spans="1:2" x14ac:dyDescent="0.15">
      <c r="A345" t="s">
        <v>721</v>
      </c>
      <c r="B345">
        <v>10</v>
      </c>
    </row>
    <row r="346" spans="1:2" x14ac:dyDescent="0.15">
      <c r="A346" t="s">
        <v>722</v>
      </c>
      <c r="B346">
        <v>10</v>
      </c>
    </row>
    <row r="347" spans="1:2" x14ac:dyDescent="0.15">
      <c r="A347" t="s">
        <v>723</v>
      </c>
      <c r="B347">
        <v>9</v>
      </c>
    </row>
    <row r="348" spans="1:2" x14ac:dyDescent="0.15">
      <c r="A348" t="s">
        <v>724</v>
      </c>
      <c r="B348">
        <v>9</v>
      </c>
    </row>
    <row r="349" spans="1:2" x14ac:dyDescent="0.15">
      <c r="A349" t="s">
        <v>725</v>
      </c>
      <c r="B349">
        <v>9</v>
      </c>
    </row>
    <row r="350" spans="1:2" x14ac:dyDescent="0.15">
      <c r="A350" t="s">
        <v>726</v>
      </c>
      <c r="B350">
        <v>8</v>
      </c>
    </row>
    <row r="351" spans="1:2" x14ac:dyDescent="0.15">
      <c r="A351" t="s">
        <v>727</v>
      </c>
      <c r="B351">
        <v>8</v>
      </c>
    </row>
    <row r="352" spans="1:2" x14ac:dyDescent="0.15">
      <c r="A352" t="s">
        <v>728</v>
      </c>
      <c r="B352">
        <v>8</v>
      </c>
    </row>
    <row r="353" spans="1:2" x14ac:dyDescent="0.15">
      <c r="A353" t="s">
        <v>729</v>
      </c>
      <c r="B353">
        <v>8</v>
      </c>
    </row>
    <row r="354" spans="1:2" x14ac:dyDescent="0.15">
      <c r="A354" t="s">
        <v>730</v>
      </c>
      <c r="B354">
        <v>8</v>
      </c>
    </row>
    <row r="355" spans="1:2" x14ac:dyDescent="0.15">
      <c r="A355" t="s">
        <v>731</v>
      </c>
      <c r="B355">
        <v>8</v>
      </c>
    </row>
    <row r="356" spans="1:2" x14ac:dyDescent="0.15">
      <c r="A356" t="s">
        <v>732</v>
      </c>
      <c r="B356">
        <v>8</v>
      </c>
    </row>
    <row r="357" spans="1:2" x14ac:dyDescent="0.15">
      <c r="A357" t="s">
        <v>733</v>
      </c>
      <c r="B357">
        <v>7</v>
      </c>
    </row>
    <row r="358" spans="1:2" x14ac:dyDescent="0.15">
      <c r="A358" t="s">
        <v>734</v>
      </c>
      <c r="B358">
        <v>6</v>
      </c>
    </row>
    <row r="359" spans="1:2" x14ac:dyDescent="0.15">
      <c r="A359" t="s">
        <v>735</v>
      </c>
      <c r="B359">
        <v>6</v>
      </c>
    </row>
    <row r="360" spans="1:2" x14ac:dyDescent="0.15">
      <c r="A360" t="s">
        <v>736</v>
      </c>
      <c r="B360">
        <v>6</v>
      </c>
    </row>
    <row r="361" spans="1:2" x14ac:dyDescent="0.15">
      <c r="A361" t="s">
        <v>737</v>
      </c>
      <c r="B361">
        <v>6</v>
      </c>
    </row>
    <row r="362" spans="1:2" x14ac:dyDescent="0.15">
      <c r="A362" t="s">
        <v>738</v>
      </c>
      <c r="B362">
        <v>6</v>
      </c>
    </row>
    <row r="363" spans="1:2" x14ac:dyDescent="0.15">
      <c r="A363" t="s">
        <v>739</v>
      </c>
      <c r="B363">
        <v>6</v>
      </c>
    </row>
    <row r="364" spans="1:2" x14ac:dyDescent="0.15">
      <c r="A364" t="s">
        <v>740</v>
      </c>
      <c r="B364">
        <v>6</v>
      </c>
    </row>
    <row r="365" spans="1:2" x14ac:dyDescent="0.15">
      <c r="A365" t="s">
        <v>741</v>
      </c>
      <c r="B365">
        <v>5</v>
      </c>
    </row>
    <row r="366" spans="1:2" x14ac:dyDescent="0.15">
      <c r="A366" t="s">
        <v>742</v>
      </c>
      <c r="B366">
        <v>5</v>
      </c>
    </row>
    <row r="367" spans="1:2" x14ac:dyDescent="0.15">
      <c r="A367" t="s">
        <v>743</v>
      </c>
      <c r="B367">
        <v>4</v>
      </c>
    </row>
    <row r="368" spans="1:2" x14ac:dyDescent="0.15">
      <c r="A368" t="s">
        <v>744</v>
      </c>
      <c r="B368">
        <v>4</v>
      </c>
    </row>
    <row r="369" spans="1:2" x14ac:dyDescent="0.15">
      <c r="A369" t="s">
        <v>745</v>
      </c>
      <c r="B369">
        <v>3</v>
      </c>
    </row>
    <row r="370" spans="1:2" x14ac:dyDescent="0.15">
      <c r="A370" t="s">
        <v>746</v>
      </c>
      <c r="B370">
        <v>3</v>
      </c>
    </row>
    <row r="371" spans="1:2" x14ac:dyDescent="0.15">
      <c r="A371" t="s">
        <v>747</v>
      </c>
      <c r="B371">
        <v>3</v>
      </c>
    </row>
    <row r="372" spans="1:2" x14ac:dyDescent="0.15">
      <c r="A372" t="s">
        <v>748</v>
      </c>
      <c r="B372">
        <v>3</v>
      </c>
    </row>
    <row r="373" spans="1:2" x14ac:dyDescent="0.15">
      <c r="A373" t="s">
        <v>749</v>
      </c>
      <c r="B373">
        <v>3</v>
      </c>
    </row>
    <row r="374" spans="1:2" x14ac:dyDescent="0.15">
      <c r="A374" t="s">
        <v>750</v>
      </c>
      <c r="B374">
        <v>2</v>
      </c>
    </row>
    <row r="375" spans="1:2" x14ac:dyDescent="0.15">
      <c r="A375" t="s">
        <v>751</v>
      </c>
      <c r="B375">
        <v>2</v>
      </c>
    </row>
    <row r="376" spans="1:2" x14ac:dyDescent="0.15">
      <c r="A376" t="s">
        <v>752</v>
      </c>
      <c r="B376">
        <v>2</v>
      </c>
    </row>
    <row r="377" spans="1:2" x14ac:dyDescent="0.15">
      <c r="A377" t="s">
        <v>753</v>
      </c>
      <c r="B377">
        <v>2</v>
      </c>
    </row>
    <row r="378" spans="1:2" x14ac:dyDescent="0.15">
      <c r="A378" t="s">
        <v>754</v>
      </c>
      <c r="B378">
        <v>2</v>
      </c>
    </row>
    <row r="379" spans="1:2" x14ac:dyDescent="0.15">
      <c r="A379" t="s">
        <v>755</v>
      </c>
      <c r="B379">
        <v>2</v>
      </c>
    </row>
    <row r="380" spans="1:2" x14ac:dyDescent="0.15">
      <c r="A380" t="s">
        <v>756</v>
      </c>
      <c r="B380">
        <v>2</v>
      </c>
    </row>
    <row r="381" spans="1:2" x14ac:dyDescent="0.15">
      <c r="A381" t="s">
        <v>757</v>
      </c>
      <c r="B381">
        <v>2</v>
      </c>
    </row>
    <row r="382" spans="1:2" x14ac:dyDescent="0.15">
      <c r="A382" t="s">
        <v>758</v>
      </c>
      <c r="B382">
        <v>2</v>
      </c>
    </row>
    <row r="383" spans="1:2" x14ac:dyDescent="0.15">
      <c r="A383" t="s">
        <v>759</v>
      </c>
      <c r="B383">
        <v>2</v>
      </c>
    </row>
    <row r="384" spans="1:2" x14ac:dyDescent="0.15">
      <c r="A384" t="s">
        <v>760</v>
      </c>
      <c r="B384">
        <v>1</v>
      </c>
    </row>
    <row r="385" spans="1:2" x14ac:dyDescent="0.15">
      <c r="A385" t="s">
        <v>761</v>
      </c>
      <c r="B385">
        <v>1</v>
      </c>
    </row>
    <row r="386" spans="1:2" x14ac:dyDescent="0.15">
      <c r="A386" t="s">
        <v>762</v>
      </c>
      <c r="B386">
        <v>1</v>
      </c>
    </row>
    <row r="387" spans="1:2" x14ac:dyDescent="0.15">
      <c r="A387" t="s">
        <v>763</v>
      </c>
      <c r="B387">
        <v>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Sheet6</vt:lpstr>
      <vt:lpstr>Sheet5</vt:lpstr>
      <vt:lpstr>Sheet4</vt:lpstr>
      <vt:lpstr>background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Yongfeng</dc:creator>
  <cp:lastModifiedBy>Wang Yongfeng</cp:lastModifiedBy>
  <dcterms:created xsi:type="dcterms:W3CDTF">2018-06-24T03:04:13Z</dcterms:created>
  <dcterms:modified xsi:type="dcterms:W3CDTF">2018-10-30T05:11:31Z</dcterms:modified>
</cp:coreProperties>
</file>