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64394D91-F354-49D2-84D2-2FC7A7BED3F7}" xr6:coauthVersionLast="31" xr6:coauthVersionMax="31" xr10:uidLastSave="{00000000-0000-0000-0000-000000000000}"/>
  <bookViews>
    <workbookView xWindow="0" yWindow="0" windowWidth="22260" windowHeight="12643" xr2:uid="{00000000-000D-0000-FFFF-FFFF00000000}"/>
  </bookViews>
  <sheets>
    <sheet name="Final" sheetId="3" r:id="rId1"/>
    <sheet name="Figure S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7" i="3"/>
  <c r="F14" i="3"/>
  <c r="F11" i="3"/>
  <c r="F6" i="3"/>
  <c r="F3" i="3"/>
  <c r="F6" i="2" l="1"/>
  <c r="F3" i="2"/>
  <c r="F26" i="2" l="1"/>
  <c r="F23" i="2"/>
  <c r="F20" i="2"/>
  <c r="F17" i="2"/>
  <c r="F14" i="2"/>
  <c r="F11" i="2"/>
</calcChain>
</file>

<file path=xl/sharedStrings.xml><?xml version="1.0" encoding="utf-8"?>
<sst xmlns="http://schemas.openxmlformats.org/spreadsheetml/2006/main" count="110" uniqueCount="55">
  <si>
    <t>WR+_1_LIB19432_LDI16775</t>
  </si>
  <si>
    <t>WR+_2_LIB19433_LDI16776</t>
  </si>
  <si>
    <t>WR+_3_LIB19434_LDI16777</t>
  </si>
  <si>
    <t>WR-_1_LIB19435_LDI16778</t>
  </si>
  <si>
    <t>WR-_2_LIB19436_LDI16779</t>
  </si>
  <si>
    <t>WR-_3_LIB19437_LDI16780</t>
  </si>
  <si>
    <t>WWRR+_1_LIB19438_LDI16781</t>
  </si>
  <si>
    <t>WWRR+_2_LIB19439_LDI16782</t>
  </si>
  <si>
    <t>WWRR+_3_LIB19440_LDI16783</t>
  </si>
  <si>
    <t>WWRR-_1_LIB19441_LDI16784</t>
  </si>
  <si>
    <t>WWRR-_2_LIB19442_LDI16785</t>
  </si>
  <si>
    <t>WWRR-_3_LIB19443_LDI16786</t>
  </si>
  <si>
    <t>Mean percentage mapped per sample (%)</t>
  </si>
  <si>
    <t>Sample library</t>
  </si>
  <si>
    <r>
      <rPr>
        <b/>
        <sz val="12"/>
        <color theme="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             Sample name</t>
    </r>
  </si>
  <si>
    <r>
      <rPr>
        <b/>
        <sz val="12"/>
        <color theme="0"/>
        <rFont val="Arial"/>
        <family val="2"/>
      </rPr>
      <t xml:space="preserve">(B)  </t>
    </r>
    <r>
      <rPr>
        <b/>
        <sz val="10"/>
        <color theme="0"/>
        <rFont val="Arial"/>
        <family val="2"/>
      </rPr>
      <t xml:space="preserve">          Sample name</t>
    </r>
  </si>
  <si>
    <t>Percentage mapped to wheat (%)</t>
  </si>
  <si>
    <t>Percentage mapped to wheat+rye (%)</t>
  </si>
  <si>
    <t>WW+_2_LIB19444_LDI16787</t>
  </si>
  <si>
    <t>WW+_3_LIB19445_LDI16788</t>
  </si>
  <si>
    <t>WW+_4_LIB19446_LDI16789</t>
  </si>
  <si>
    <t>WW-_2_LIB19447_LDI16790</t>
  </si>
  <si>
    <t>WW-_3_LIB19448_LDI16791</t>
  </si>
  <si>
    <t>WW-_4_LIB19449_LDI16792</t>
  </si>
  <si>
    <t>Total reads</t>
  </si>
  <si>
    <t>kallisto pseudoaligned reads</t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</si>
  <si>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</si>
  <si>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>Wheat containing</t>
    </r>
    <r>
      <rPr>
        <i/>
        <sz val="10"/>
        <color theme="1"/>
        <rFont val="Arial"/>
        <family val="2"/>
      </rPr>
      <t xml:space="preserve"> Ph1</t>
    </r>
    <r>
      <rPr>
        <sz val="10"/>
        <color theme="1"/>
        <rFont val="Arial"/>
        <family val="2"/>
      </rPr>
      <t>, replicate 2</t>
    </r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</si>
  <si>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</si>
  <si>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</si>
  <si>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</si>
  <si>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</si>
  <si>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</si>
  <si>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</si>
  <si>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</si>
  <si>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</si>
  <si>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>Wheat-rye hybrid lacking</t>
    </r>
    <r>
      <rPr>
        <i/>
        <sz val="10"/>
        <color theme="1"/>
        <rFont val="Arial"/>
        <family val="2"/>
      </rPr>
      <t xml:space="preserve"> Ph1</t>
    </r>
    <r>
      <rPr>
        <sz val="10"/>
        <color theme="1"/>
        <rFont val="Arial"/>
        <family val="2"/>
      </rPr>
      <t>, replicate 1</t>
    </r>
  </si>
  <si>
    <r>
      <t xml:space="preserve">Wheat-rye hybrid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</si>
  <si>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Wheat-rye hybrid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</si>
  <si>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Triticale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</si>
  <si>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Triticale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</si>
  <si>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Triticale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</si>
  <si>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Triticale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</si>
  <si>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Triticale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</si>
  <si>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Triticale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</si>
  <si>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rPr>
        <b/>
        <sz val="12"/>
        <color theme="1"/>
        <rFont val="Times New Roman"/>
        <family val="1"/>
      </rPr>
      <t>Figure S2</t>
    </r>
    <r>
      <rPr>
        <sz val="12"/>
        <color theme="1"/>
        <rFont val="Times New Roman"/>
        <family val="1"/>
      </rPr>
      <t xml:space="preserve"> Number of reads generated and mapped for each sample using Kallisto. </t>
    </r>
    <r>
      <rPr>
        <b/>
        <sz val="12"/>
        <color theme="1"/>
        <rFont val="Times New Roman"/>
        <family val="1"/>
      </rPr>
      <t xml:space="preserve">(A) </t>
    </r>
    <r>
      <rPr>
        <sz val="12"/>
        <color theme="1"/>
        <rFont val="Times New Roman"/>
        <family val="1"/>
      </rPr>
      <t xml:space="preserve">Wheat samples were pseudoaligned against the Chinese Spring RefSeqv1.0+UTR transcriptome reference. </t>
    </r>
    <r>
      <rPr>
        <b/>
        <sz val="12"/>
        <color theme="1"/>
        <rFont val="Times New Roman"/>
        <family val="1"/>
      </rPr>
      <t>(B)</t>
    </r>
    <r>
      <rPr>
        <sz val="12"/>
        <color theme="1"/>
        <rFont val="Times New Roman"/>
        <family val="1"/>
      </rPr>
      <t xml:space="preserve"> Wheat-rye hybrids and triticale samples were pseudoaligned  against a wheat+rye transcriptome constructed </t>
    </r>
    <r>
      <rPr>
        <i/>
        <sz val="12"/>
        <color theme="1"/>
        <rFont val="Times New Roman"/>
        <family val="1"/>
      </rPr>
      <t>in silico</t>
    </r>
    <r>
      <rPr>
        <sz val="12"/>
        <color theme="1"/>
        <rFont val="Times New Roman"/>
        <family val="1"/>
      </rPr>
      <t xml:space="preserve"> by combining the Chinese Spring RefSeqv1.0+UTR transcriptome reference with the published rye transcriptome (Bauer et al, 2016). </t>
    </r>
  </si>
  <si>
    <r>
      <rPr>
        <b/>
        <sz val="12"/>
        <color theme="0"/>
        <rFont val="Arial"/>
        <family val="2"/>
      </rPr>
      <t>A</t>
    </r>
    <r>
      <rPr>
        <b/>
        <sz val="10"/>
        <color theme="0"/>
        <rFont val="Arial"/>
        <family val="2"/>
      </rPr>
      <t xml:space="preserve">             Sample name</t>
    </r>
  </si>
  <si>
    <r>
      <rPr>
        <b/>
        <sz val="12"/>
        <color theme="0"/>
        <rFont val="Arial"/>
        <family val="2"/>
      </rPr>
      <t xml:space="preserve">B  </t>
    </r>
    <r>
      <rPr>
        <b/>
        <sz val="10"/>
        <color theme="0"/>
        <rFont val="Arial"/>
        <family val="2"/>
      </rPr>
      <t xml:space="preserve">          Sample name</t>
    </r>
  </si>
  <si>
    <r>
      <rPr>
        <b/>
        <sz val="12"/>
        <color theme="1"/>
        <rFont val="Calibri"/>
        <family val="2"/>
        <scheme val="minor"/>
      </rPr>
      <t>TABLE S2</t>
    </r>
    <r>
      <rPr>
        <sz val="12"/>
        <color theme="1"/>
        <rFont val="Calibri"/>
        <family val="2"/>
        <scheme val="minor"/>
      </rPr>
      <t xml:space="preserve"> Number of reads generated and mapped for each sample using Kallisto. </t>
    </r>
    <r>
      <rPr>
        <b/>
        <sz val="12"/>
        <color theme="1"/>
        <rFont val="Calibri"/>
        <family val="2"/>
        <scheme val="minor"/>
      </rPr>
      <t xml:space="preserve">(A) </t>
    </r>
    <r>
      <rPr>
        <sz val="12"/>
        <color theme="1"/>
        <rFont val="Calibri"/>
        <family val="2"/>
        <scheme val="minor"/>
      </rPr>
      <t xml:space="preserve">Wheat samples were pseudoaligned against the Chinese Spring RefSeqv1.0+UTR transcriptome reference. </t>
    </r>
    <r>
      <rPr>
        <b/>
        <sz val="12"/>
        <color theme="1"/>
        <rFont val="Calibri"/>
        <family val="2"/>
        <scheme val="minor"/>
      </rPr>
      <t>(B)</t>
    </r>
    <r>
      <rPr>
        <sz val="12"/>
        <color theme="1"/>
        <rFont val="Calibri"/>
        <family val="2"/>
        <scheme val="minor"/>
      </rPr>
      <t xml:space="preserve"> Wheat-rye hybrids and triticale samples were pseudoaligned  against a wheat+rye transcriptome constructed </t>
    </r>
    <r>
      <rPr>
        <i/>
        <sz val="12"/>
        <color theme="1"/>
        <rFont val="Calibri"/>
        <family val="2"/>
        <scheme val="minor"/>
      </rPr>
      <t>in silico</t>
    </r>
    <r>
      <rPr>
        <sz val="12"/>
        <color theme="1"/>
        <rFont val="Calibri"/>
        <family val="2"/>
        <scheme val="minor"/>
      </rPr>
      <t xml:space="preserve"> by combining the Chinese Spring RefSeqv1.0+UTR transcriptome reference with the published rye transcriptome (Bauer et al., 2016). </t>
    </r>
  </si>
  <si>
    <t>CS+_2_LIB19444_LDI16787</t>
  </si>
  <si>
    <t>CS+_3_LIB19445_LDI16788</t>
  </si>
  <si>
    <t>CS+_4_LIB19446_LDI16789</t>
  </si>
  <si>
    <t>CS-_2_LIB19447_LDI16790</t>
  </si>
  <si>
    <t>CS-_3_LIB19448_LDI16791</t>
  </si>
  <si>
    <t>CS-_4_LIB19449_LDI16792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</si>
</sst>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3" fillId="0" borderId="0" xfId="0" applyFont="1"/>
    <xf numFmtId="2" fontId="2" fillId="0" borderId="0" xfId="0" applyNumberFormat="1" applyFont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2" fontId="4" fillId="2" borderId="1" xfId="1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4" fillId="2" borderId="2" xfId="1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2" borderId="2" xfId="1" applyFont="1" applyBorder="1" applyAlignment="1">
      <alignment horizontal="left" vertical="center" wrapText="1"/>
    </xf>
    <xf numFmtId="2" fontId="4" fillId="2" borderId="2" xfId="1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67C8-596B-4425-8922-68012DD7E8A1}">
  <dimension ref="A1:K23"/>
  <sheetViews>
    <sheetView tabSelected="1" zoomScale="90" zoomScaleNormal="90" workbookViewId="0">
      <selection activeCell="L12" sqref="L12"/>
    </sheetView>
  </sheetViews>
  <sheetFormatPr defaultRowHeight="14.6" x14ac:dyDescent="0.4"/>
  <cols>
    <col min="1" max="1" width="36.921875" style="6" customWidth="1"/>
    <col min="2" max="2" width="27.921875" style="6" customWidth="1"/>
    <col min="3" max="3" width="12.61328125" style="6" customWidth="1"/>
    <col min="4" max="4" width="19.3046875" style="6" customWidth="1"/>
    <col min="5" max="5" width="18.07421875" style="6" customWidth="1"/>
    <col min="6" max="6" width="21.07421875" style="6" customWidth="1"/>
    <col min="7" max="7" width="9.23046875" style="2"/>
    <col min="8" max="11" width="9.23046875" style="1"/>
  </cols>
  <sheetData>
    <row r="1" spans="1:11" ht="68.150000000000006" customHeight="1" x14ac:dyDescent="0.4">
      <c r="A1" s="18" t="s">
        <v>48</v>
      </c>
      <c r="B1" s="18"/>
      <c r="C1" s="18"/>
      <c r="D1" s="18"/>
      <c r="E1" s="18"/>
      <c r="F1" s="18"/>
    </row>
    <row r="2" spans="1:11" ht="30" customHeight="1" x14ac:dyDescent="0.4">
      <c r="A2" s="9" t="s">
        <v>46</v>
      </c>
      <c r="B2" s="3" t="s">
        <v>13</v>
      </c>
      <c r="C2" s="7" t="s">
        <v>24</v>
      </c>
      <c r="D2" s="7" t="s">
        <v>25</v>
      </c>
      <c r="E2" s="7" t="s">
        <v>16</v>
      </c>
      <c r="F2" s="7" t="s">
        <v>12</v>
      </c>
      <c r="G2"/>
      <c r="H2"/>
      <c r="I2"/>
      <c r="J2"/>
      <c r="K2"/>
    </row>
    <row r="3" spans="1:11" ht="25" customHeight="1" x14ac:dyDescent="0.4">
      <c r="A3" s="5" t="s">
        <v>26</v>
      </c>
      <c r="B3" s="5" t="s">
        <v>49</v>
      </c>
      <c r="C3" s="5">
        <v>59881097</v>
      </c>
      <c r="D3" s="5">
        <v>46633143</v>
      </c>
      <c r="E3" s="5">
        <v>77.88</v>
      </c>
      <c r="F3" s="19">
        <f>(E3+E4+E5)/3</f>
        <v>72.706666666666663</v>
      </c>
      <c r="G3"/>
      <c r="H3"/>
      <c r="I3"/>
      <c r="J3"/>
      <c r="K3"/>
    </row>
    <row r="4" spans="1:11" ht="25" customHeight="1" x14ac:dyDescent="0.4">
      <c r="A4" s="5" t="s">
        <v>27</v>
      </c>
      <c r="B4" s="5" t="s">
        <v>50</v>
      </c>
      <c r="C4" s="5">
        <v>60591318</v>
      </c>
      <c r="D4" s="5">
        <v>43254277</v>
      </c>
      <c r="E4" s="5">
        <v>71.39</v>
      </c>
      <c r="F4" s="19"/>
      <c r="G4"/>
      <c r="H4"/>
      <c r="I4"/>
      <c r="J4"/>
      <c r="K4"/>
    </row>
    <row r="5" spans="1:11" ht="25" customHeight="1" x14ac:dyDescent="0.4">
      <c r="A5" s="5" t="s">
        <v>28</v>
      </c>
      <c r="B5" s="5" t="s">
        <v>51</v>
      </c>
      <c r="C5" s="5">
        <v>52261400</v>
      </c>
      <c r="D5" s="5">
        <v>35983910</v>
      </c>
      <c r="E5" s="5">
        <v>68.849999999999994</v>
      </c>
      <c r="F5" s="19"/>
      <c r="G5"/>
      <c r="H5"/>
      <c r="I5"/>
      <c r="J5"/>
      <c r="K5"/>
    </row>
    <row r="6" spans="1:11" ht="25" customHeight="1" x14ac:dyDescent="0.4">
      <c r="A6" s="5" t="s">
        <v>29</v>
      </c>
      <c r="B6" s="5" t="s">
        <v>52</v>
      </c>
      <c r="C6" s="5">
        <v>58817147</v>
      </c>
      <c r="D6" s="5">
        <v>39607029</v>
      </c>
      <c r="E6" s="5">
        <v>67.34</v>
      </c>
      <c r="F6" s="19">
        <f>(E6+E7+E8)/3</f>
        <v>72.58</v>
      </c>
      <c r="G6"/>
      <c r="H6"/>
      <c r="I6"/>
      <c r="J6"/>
      <c r="K6"/>
    </row>
    <row r="7" spans="1:11" ht="25" customHeight="1" x14ac:dyDescent="0.4">
      <c r="A7" s="5" t="s">
        <v>30</v>
      </c>
      <c r="B7" s="5" t="s">
        <v>53</v>
      </c>
      <c r="C7" s="5">
        <v>51037368</v>
      </c>
      <c r="D7" s="5">
        <v>36939141</v>
      </c>
      <c r="E7" s="5">
        <v>72.38</v>
      </c>
      <c r="F7" s="19"/>
      <c r="G7"/>
      <c r="H7"/>
      <c r="I7"/>
      <c r="J7"/>
      <c r="K7"/>
    </row>
    <row r="8" spans="1:11" ht="25" customHeight="1" x14ac:dyDescent="0.4">
      <c r="A8" s="5" t="s">
        <v>31</v>
      </c>
      <c r="B8" s="5" t="s">
        <v>54</v>
      </c>
      <c r="C8" s="5">
        <v>53385365</v>
      </c>
      <c r="D8" s="5">
        <v>41653041</v>
      </c>
      <c r="E8" s="5">
        <v>78.02</v>
      </c>
      <c r="F8" s="19"/>
      <c r="G8"/>
      <c r="H8"/>
      <c r="I8"/>
      <c r="J8"/>
      <c r="K8"/>
    </row>
    <row r="9" spans="1:11" ht="12.45" customHeight="1" thickBot="1" x14ac:dyDescent="0.45">
      <c r="A9" s="5"/>
      <c r="B9" s="5"/>
      <c r="C9" s="5"/>
      <c r="D9" s="5"/>
      <c r="E9" s="5"/>
      <c r="F9" s="11"/>
      <c r="G9"/>
      <c r="H9"/>
      <c r="I9"/>
      <c r="J9"/>
      <c r="K9"/>
    </row>
    <row r="10" spans="1:11" ht="29.15" customHeight="1" thickTop="1" thickBot="1" x14ac:dyDescent="0.45">
      <c r="A10" s="10" t="s">
        <v>47</v>
      </c>
      <c r="B10" s="7" t="s">
        <v>13</v>
      </c>
      <c r="C10" s="7" t="s">
        <v>24</v>
      </c>
      <c r="D10" s="7" t="s">
        <v>25</v>
      </c>
      <c r="E10" s="7" t="s">
        <v>17</v>
      </c>
      <c r="F10" s="4" t="s">
        <v>12</v>
      </c>
    </row>
    <row r="11" spans="1:11" s="2" customFormat="1" ht="25" customHeight="1" thickTop="1" x14ac:dyDescent="0.35">
      <c r="A11" s="14" t="s">
        <v>33</v>
      </c>
      <c r="B11" s="14" t="s">
        <v>0</v>
      </c>
      <c r="C11" s="12">
        <v>98765408</v>
      </c>
      <c r="D11" s="12">
        <v>70773481</v>
      </c>
      <c r="E11" s="14">
        <v>71.66</v>
      </c>
      <c r="F11" s="15">
        <f>(E11+E12+E13)/3</f>
        <v>71.14</v>
      </c>
      <c r="H11" s="1"/>
      <c r="I11" s="1"/>
      <c r="J11" s="1"/>
      <c r="K11" s="1"/>
    </row>
    <row r="12" spans="1:11" s="2" customFormat="1" ht="25" customHeight="1" x14ac:dyDescent="0.35">
      <c r="A12" s="14" t="s">
        <v>35</v>
      </c>
      <c r="B12" s="14" t="s">
        <v>1</v>
      </c>
      <c r="C12" s="12">
        <v>96066843</v>
      </c>
      <c r="D12" s="12">
        <v>66891099</v>
      </c>
      <c r="E12" s="14">
        <v>69.63</v>
      </c>
      <c r="F12" s="16"/>
      <c r="H12" s="1"/>
      <c r="I12" s="1"/>
      <c r="J12" s="1"/>
      <c r="K12" s="1"/>
    </row>
    <row r="13" spans="1:11" s="2" customFormat="1" ht="25" customHeight="1" x14ac:dyDescent="0.35">
      <c r="A13" s="14" t="s">
        <v>34</v>
      </c>
      <c r="B13" s="14" t="s">
        <v>2</v>
      </c>
      <c r="C13" s="12">
        <v>68851137</v>
      </c>
      <c r="D13" s="12">
        <v>49659082</v>
      </c>
      <c r="E13" s="14">
        <v>72.13</v>
      </c>
      <c r="F13" s="17"/>
      <c r="H13" s="1"/>
      <c r="I13" s="1"/>
      <c r="J13" s="1"/>
      <c r="K13" s="1"/>
    </row>
    <row r="14" spans="1:11" s="2" customFormat="1" ht="25" customHeight="1" x14ac:dyDescent="0.35">
      <c r="A14" s="14" t="s">
        <v>36</v>
      </c>
      <c r="B14" s="14" t="s">
        <v>3</v>
      </c>
      <c r="C14" s="12">
        <v>256876753</v>
      </c>
      <c r="D14" s="12">
        <v>183753111</v>
      </c>
      <c r="E14" s="14">
        <v>71.53</v>
      </c>
      <c r="F14" s="15">
        <f>(E14+E15+E16)/3</f>
        <v>71.5</v>
      </c>
      <c r="H14" s="1"/>
      <c r="I14" s="1"/>
      <c r="J14" s="1"/>
      <c r="K14" s="1"/>
    </row>
    <row r="15" spans="1:11" s="2" customFormat="1" ht="25" customHeight="1" x14ac:dyDescent="0.35">
      <c r="A15" s="14" t="s">
        <v>37</v>
      </c>
      <c r="B15" s="14" t="s">
        <v>4</v>
      </c>
      <c r="C15" s="12">
        <v>73715519</v>
      </c>
      <c r="D15" s="12">
        <v>52324183</v>
      </c>
      <c r="E15" s="14">
        <v>70.98</v>
      </c>
      <c r="F15" s="16"/>
      <c r="H15" s="1"/>
      <c r="I15" s="1"/>
      <c r="J15" s="1"/>
      <c r="K15" s="1"/>
    </row>
    <row r="16" spans="1:11" s="2" customFormat="1" ht="25" customHeight="1" x14ac:dyDescent="0.35">
      <c r="A16" s="14" t="s">
        <v>38</v>
      </c>
      <c r="B16" s="14" t="s">
        <v>5</v>
      </c>
      <c r="C16" s="12">
        <v>81207877</v>
      </c>
      <c r="D16" s="12">
        <v>58461367</v>
      </c>
      <c r="E16" s="14">
        <v>71.989999999999995</v>
      </c>
      <c r="F16" s="17"/>
      <c r="H16" s="1"/>
      <c r="I16" s="1"/>
      <c r="J16" s="1"/>
      <c r="K16" s="1"/>
    </row>
    <row r="17" spans="1:11" s="2" customFormat="1" ht="25" customHeight="1" x14ac:dyDescent="0.35">
      <c r="A17" s="14" t="s">
        <v>39</v>
      </c>
      <c r="B17" s="14" t="s">
        <v>6</v>
      </c>
      <c r="C17" s="12">
        <v>66894684</v>
      </c>
      <c r="D17" s="12">
        <v>46915402</v>
      </c>
      <c r="E17" s="14">
        <v>70.13</v>
      </c>
      <c r="F17" s="15">
        <f>(E17+E18+E19)/3</f>
        <v>70.75</v>
      </c>
      <c r="H17" s="1"/>
      <c r="I17" s="1"/>
      <c r="J17" s="1"/>
      <c r="K17" s="1"/>
    </row>
    <row r="18" spans="1:11" s="2" customFormat="1" ht="25" customHeight="1" x14ac:dyDescent="0.35">
      <c r="A18" s="14" t="s">
        <v>40</v>
      </c>
      <c r="B18" s="14" t="s">
        <v>7</v>
      </c>
      <c r="C18" s="12">
        <v>50035149</v>
      </c>
      <c r="D18" s="12">
        <v>35386494</v>
      </c>
      <c r="E18" s="14">
        <v>70.72</v>
      </c>
      <c r="F18" s="16"/>
      <c r="H18" s="1"/>
      <c r="I18" s="1"/>
      <c r="J18" s="1"/>
      <c r="K18" s="1"/>
    </row>
    <row r="19" spans="1:11" s="2" customFormat="1" ht="25" customHeight="1" x14ac:dyDescent="0.35">
      <c r="A19" s="14" t="s">
        <v>41</v>
      </c>
      <c r="B19" s="14" t="s">
        <v>8</v>
      </c>
      <c r="C19" s="12">
        <v>70285239</v>
      </c>
      <c r="D19" s="12">
        <v>50185098</v>
      </c>
      <c r="E19" s="14">
        <v>71.400000000000006</v>
      </c>
      <c r="F19" s="17"/>
      <c r="H19" s="1"/>
      <c r="I19" s="1"/>
      <c r="J19" s="1"/>
      <c r="K19" s="1"/>
    </row>
    <row r="20" spans="1:11" s="2" customFormat="1" ht="25" customHeight="1" x14ac:dyDescent="0.35">
      <c r="A20" s="14" t="s">
        <v>42</v>
      </c>
      <c r="B20" s="14" t="s">
        <v>9</v>
      </c>
      <c r="C20" s="12">
        <v>75775797</v>
      </c>
      <c r="D20" s="12">
        <v>52755230</v>
      </c>
      <c r="E20" s="14">
        <v>69.62</v>
      </c>
      <c r="F20" s="15">
        <f>(E20+E21+E22)/3</f>
        <v>71.366666666666674</v>
      </c>
      <c r="H20" s="1"/>
      <c r="I20" s="1"/>
      <c r="J20" s="1"/>
      <c r="K20" s="1"/>
    </row>
    <row r="21" spans="1:11" s="2" customFormat="1" ht="25" customHeight="1" x14ac:dyDescent="0.35">
      <c r="A21" s="14" t="s">
        <v>43</v>
      </c>
      <c r="B21" s="14" t="s">
        <v>10</v>
      </c>
      <c r="C21" s="12">
        <v>45926370</v>
      </c>
      <c r="D21" s="12">
        <v>33569057</v>
      </c>
      <c r="E21" s="14">
        <v>73.09</v>
      </c>
      <c r="F21" s="16"/>
      <c r="H21" s="1"/>
      <c r="I21" s="1"/>
      <c r="J21" s="1"/>
      <c r="K21" s="1"/>
    </row>
    <row r="22" spans="1:11" s="2" customFormat="1" ht="25" customHeight="1" x14ac:dyDescent="0.35">
      <c r="A22" s="14" t="s">
        <v>44</v>
      </c>
      <c r="B22" s="14" t="s">
        <v>11</v>
      </c>
      <c r="C22" s="12">
        <v>67468748</v>
      </c>
      <c r="D22" s="12">
        <v>48164296</v>
      </c>
      <c r="E22" s="14">
        <v>71.39</v>
      </c>
      <c r="F22" s="17"/>
      <c r="H22" s="1"/>
      <c r="I22" s="1"/>
      <c r="J22" s="1"/>
      <c r="K22" s="1"/>
    </row>
    <row r="23" spans="1:11" s="2" customFormat="1" ht="25" customHeight="1" x14ac:dyDescent="0.4">
      <c r="A23" s="6"/>
      <c r="B23" s="6"/>
      <c r="C23" s="6"/>
      <c r="D23" s="6"/>
      <c r="E23" s="6"/>
      <c r="F23" s="6"/>
      <c r="H23" s="1"/>
      <c r="I23" s="1"/>
      <c r="J23" s="1"/>
      <c r="K23" s="1"/>
    </row>
  </sheetData>
  <mergeCells count="7">
    <mergeCell ref="F14:F16"/>
    <mergeCell ref="F17:F19"/>
    <mergeCell ref="F20:F22"/>
    <mergeCell ref="A1:F1"/>
    <mergeCell ref="F3:F5"/>
    <mergeCell ref="F6:F8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44E3-2946-409B-B7E4-74009EA8F2FE}">
  <dimension ref="A1:K29"/>
  <sheetViews>
    <sheetView zoomScale="90" zoomScaleNormal="90" workbookViewId="0">
      <selection sqref="A1:F1"/>
    </sheetView>
  </sheetViews>
  <sheetFormatPr defaultRowHeight="14.6" x14ac:dyDescent="0.4"/>
  <cols>
    <col min="1" max="1" width="36.921875" style="6" customWidth="1"/>
    <col min="2" max="2" width="27.921875" style="6" customWidth="1"/>
    <col min="3" max="3" width="12.61328125" style="6" customWidth="1"/>
    <col min="4" max="4" width="19.3046875" style="6" customWidth="1"/>
    <col min="5" max="5" width="18.07421875" style="6" customWidth="1"/>
    <col min="6" max="6" width="21.07421875" style="6" customWidth="1"/>
    <col min="7" max="7" width="9.23046875" style="2"/>
    <col min="8" max="11" width="9.23046875" style="1"/>
  </cols>
  <sheetData>
    <row r="1" spans="1:11" ht="68.150000000000006" customHeight="1" x14ac:dyDescent="0.4">
      <c r="A1" s="20" t="s">
        <v>45</v>
      </c>
      <c r="B1" s="20"/>
      <c r="C1" s="20"/>
      <c r="D1" s="20"/>
      <c r="E1" s="20"/>
      <c r="F1" s="20"/>
    </row>
    <row r="2" spans="1:11" ht="30" customHeight="1" x14ac:dyDescent="0.4">
      <c r="A2" s="9" t="s">
        <v>14</v>
      </c>
      <c r="B2" s="3" t="s">
        <v>13</v>
      </c>
      <c r="C2" s="7" t="s">
        <v>24</v>
      </c>
      <c r="D2" s="7" t="s">
        <v>25</v>
      </c>
      <c r="E2" s="7" t="s">
        <v>16</v>
      </c>
      <c r="F2" s="7" t="s">
        <v>12</v>
      </c>
      <c r="G2"/>
      <c r="H2"/>
      <c r="I2"/>
      <c r="J2"/>
      <c r="K2"/>
    </row>
    <row r="3" spans="1:11" ht="25" customHeight="1" x14ac:dyDescent="0.4">
      <c r="A3" s="5" t="s">
        <v>26</v>
      </c>
      <c r="B3" s="5" t="s">
        <v>18</v>
      </c>
      <c r="C3" s="5">
        <v>59881097</v>
      </c>
      <c r="D3" s="5">
        <v>46633143</v>
      </c>
      <c r="E3" s="5">
        <v>77.88</v>
      </c>
      <c r="F3" s="19">
        <f>(E3+E4+E5)/3</f>
        <v>72.706666666666663</v>
      </c>
      <c r="G3"/>
      <c r="H3"/>
      <c r="I3"/>
      <c r="J3"/>
      <c r="K3"/>
    </row>
    <row r="4" spans="1:11" ht="25" customHeight="1" x14ac:dyDescent="0.4">
      <c r="A4" s="5" t="s">
        <v>27</v>
      </c>
      <c r="B4" s="5" t="s">
        <v>19</v>
      </c>
      <c r="C4" s="5">
        <v>60591318</v>
      </c>
      <c r="D4" s="5">
        <v>43254277</v>
      </c>
      <c r="E4" s="5">
        <v>71.39</v>
      </c>
      <c r="F4" s="19"/>
      <c r="G4"/>
      <c r="H4"/>
      <c r="I4"/>
      <c r="J4"/>
      <c r="K4"/>
    </row>
    <row r="5" spans="1:11" ht="25" customHeight="1" x14ac:dyDescent="0.4">
      <c r="A5" s="5" t="s">
        <v>28</v>
      </c>
      <c r="B5" s="5" t="s">
        <v>20</v>
      </c>
      <c r="C5" s="5">
        <v>52261400</v>
      </c>
      <c r="D5" s="5">
        <v>35983910</v>
      </c>
      <c r="E5" s="5">
        <v>68.849999999999994</v>
      </c>
      <c r="F5" s="19"/>
      <c r="G5"/>
      <c r="H5"/>
      <c r="I5"/>
      <c r="J5"/>
      <c r="K5"/>
    </row>
    <row r="6" spans="1:11" ht="25" customHeight="1" x14ac:dyDescent="0.4">
      <c r="A6" s="5" t="s">
        <v>29</v>
      </c>
      <c r="B6" s="5" t="s">
        <v>21</v>
      </c>
      <c r="C6" s="5">
        <v>58817147</v>
      </c>
      <c r="D6" s="5">
        <v>39607029</v>
      </c>
      <c r="E6" s="5">
        <v>67.34</v>
      </c>
      <c r="F6" s="19">
        <f>(E6+E7+E8)/3</f>
        <v>72.58</v>
      </c>
      <c r="G6"/>
      <c r="H6"/>
      <c r="I6"/>
      <c r="J6"/>
      <c r="K6"/>
    </row>
    <row r="7" spans="1:11" ht="25" customHeight="1" x14ac:dyDescent="0.4">
      <c r="A7" s="5" t="s">
        <v>30</v>
      </c>
      <c r="B7" s="5" t="s">
        <v>22</v>
      </c>
      <c r="C7" s="5">
        <v>51037368</v>
      </c>
      <c r="D7" s="5">
        <v>36939141</v>
      </c>
      <c r="E7" s="5">
        <v>72.38</v>
      </c>
      <c r="F7" s="19"/>
      <c r="G7"/>
      <c r="H7"/>
      <c r="I7"/>
      <c r="J7"/>
      <c r="K7"/>
    </row>
    <row r="8" spans="1:11" ht="25" customHeight="1" x14ac:dyDescent="0.4">
      <c r="A8" s="5" t="s">
        <v>31</v>
      </c>
      <c r="B8" s="5" t="s">
        <v>23</v>
      </c>
      <c r="C8" s="5">
        <v>53385365</v>
      </c>
      <c r="D8" s="5">
        <v>41653041</v>
      </c>
      <c r="E8" s="5">
        <v>78.02</v>
      </c>
      <c r="F8" s="19"/>
      <c r="G8"/>
      <c r="H8"/>
      <c r="I8"/>
      <c r="J8"/>
      <c r="K8"/>
    </row>
    <row r="9" spans="1:11" ht="12.45" customHeight="1" thickBot="1" x14ac:dyDescent="0.45">
      <c r="A9" s="5"/>
      <c r="B9" s="5"/>
      <c r="C9" s="5"/>
      <c r="D9" s="5"/>
      <c r="E9" s="5"/>
      <c r="F9" s="11"/>
      <c r="G9"/>
      <c r="H9"/>
      <c r="I9"/>
      <c r="J9"/>
      <c r="K9"/>
    </row>
    <row r="10" spans="1:11" ht="29.15" customHeight="1" thickTop="1" thickBot="1" x14ac:dyDescent="0.45">
      <c r="A10" s="10" t="s">
        <v>15</v>
      </c>
      <c r="B10" s="7" t="s">
        <v>13</v>
      </c>
      <c r="C10" s="7" t="s">
        <v>24</v>
      </c>
      <c r="D10" s="7" t="s">
        <v>25</v>
      </c>
      <c r="E10" s="7" t="s">
        <v>17</v>
      </c>
      <c r="F10" s="4" t="s">
        <v>12</v>
      </c>
    </row>
    <row r="11" spans="1:11" ht="25" customHeight="1" thickTop="1" x14ac:dyDescent="0.4">
      <c r="A11" s="5" t="s">
        <v>26</v>
      </c>
      <c r="B11" s="8" t="s">
        <v>18</v>
      </c>
      <c r="C11" s="12">
        <v>59881097</v>
      </c>
      <c r="D11" s="12">
        <v>46578950</v>
      </c>
      <c r="E11" s="8">
        <v>77.790000000000006</v>
      </c>
      <c r="F11" s="21">
        <f>(E11+E12+E13)/3</f>
        <v>72.64</v>
      </c>
    </row>
    <row r="12" spans="1:11" ht="25" customHeight="1" x14ac:dyDescent="0.4">
      <c r="A12" s="5" t="s">
        <v>32</v>
      </c>
      <c r="B12" s="8" t="s">
        <v>19</v>
      </c>
      <c r="C12" s="12">
        <v>60591318</v>
      </c>
      <c r="D12" s="12">
        <v>43219909</v>
      </c>
      <c r="E12" s="8">
        <v>71.33</v>
      </c>
      <c r="F12" s="16"/>
    </row>
    <row r="13" spans="1:11" ht="25" customHeight="1" x14ac:dyDescent="0.4">
      <c r="A13" s="5" t="s">
        <v>28</v>
      </c>
      <c r="B13" s="8" t="s">
        <v>20</v>
      </c>
      <c r="C13" s="12">
        <v>52261400</v>
      </c>
      <c r="D13" s="12">
        <v>35955202</v>
      </c>
      <c r="E13" s="8">
        <v>68.8</v>
      </c>
      <c r="F13" s="17"/>
    </row>
    <row r="14" spans="1:11" ht="25" customHeight="1" x14ac:dyDescent="0.4">
      <c r="A14" s="5" t="s">
        <v>29</v>
      </c>
      <c r="B14" s="8" t="s">
        <v>21</v>
      </c>
      <c r="C14" s="12">
        <v>58817147</v>
      </c>
      <c r="D14" s="12">
        <v>39580191</v>
      </c>
      <c r="E14" s="8">
        <v>67.290000000000006</v>
      </c>
      <c r="F14" s="15">
        <f>(E14+E15+E16)/3</f>
        <v>72.510000000000005</v>
      </c>
    </row>
    <row r="15" spans="1:11" ht="25" customHeight="1" x14ac:dyDescent="0.4">
      <c r="A15" s="5" t="s">
        <v>30</v>
      </c>
      <c r="B15" s="8" t="s">
        <v>22</v>
      </c>
      <c r="C15" s="12">
        <v>51037368</v>
      </c>
      <c r="D15" s="12">
        <v>36905467</v>
      </c>
      <c r="E15" s="8">
        <v>72.31</v>
      </c>
      <c r="F15" s="16"/>
    </row>
    <row r="16" spans="1:11" ht="25" customHeight="1" x14ac:dyDescent="0.4">
      <c r="A16" s="5" t="s">
        <v>31</v>
      </c>
      <c r="B16" s="8" t="s">
        <v>23</v>
      </c>
      <c r="C16" s="12">
        <v>53385365</v>
      </c>
      <c r="D16" s="12">
        <v>41602154</v>
      </c>
      <c r="E16" s="8">
        <v>77.930000000000007</v>
      </c>
      <c r="F16" s="17"/>
    </row>
    <row r="17" spans="1:6" ht="25" customHeight="1" x14ac:dyDescent="0.4">
      <c r="A17" s="13" t="s">
        <v>33</v>
      </c>
      <c r="B17" s="8" t="s">
        <v>0</v>
      </c>
      <c r="C17" s="12">
        <v>98765408</v>
      </c>
      <c r="D17" s="12">
        <v>70773481</v>
      </c>
      <c r="E17" s="8">
        <v>71.66</v>
      </c>
      <c r="F17" s="15">
        <f>(E17+E18+E19)/3</f>
        <v>71.14</v>
      </c>
    </row>
    <row r="18" spans="1:6" ht="25" customHeight="1" x14ac:dyDescent="0.4">
      <c r="A18" s="13" t="s">
        <v>35</v>
      </c>
      <c r="B18" s="8" t="s">
        <v>1</v>
      </c>
      <c r="C18" s="12">
        <v>96066843</v>
      </c>
      <c r="D18" s="12">
        <v>66891099</v>
      </c>
      <c r="E18" s="8">
        <v>69.63</v>
      </c>
      <c r="F18" s="16"/>
    </row>
    <row r="19" spans="1:6" ht="25" customHeight="1" x14ac:dyDescent="0.4">
      <c r="A19" s="13" t="s">
        <v>34</v>
      </c>
      <c r="B19" s="8" t="s">
        <v>2</v>
      </c>
      <c r="C19" s="12">
        <v>68851137</v>
      </c>
      <c r="D19" s="12">
        <v>49659082</v>
      </c>
      <c r="E19" s="8">
        <v>72.13</v>
      </c>
      <c r="F19" s="17"/>
    </row>
    <row r="20" spans="1:6" ht="25" customHeight="1" x14ac:dyDescent="0.4">
      <c r="A20" s="13" t="s">
        <v>36</v>
      </c>
      <c r="B20" s="8" t="s">
        <v>3</v>
      </c>
      <c r="C20" s="12">
        <v>256876753</v>
      </c>
      <c r="D20" s="12">
        <v>183753111</v>
      </c>
      <c r="E20" s="8">
        <v>71.53</v>
      </c>
      <c r="F20" s="15">
        <f>(E20+E21+E22)/3</f>
        <v>71.5</v>
      </c>
    </row>
    <row r="21" spans="1:6" ht="25" customHeight="1" x14ac:dyDescent="0.4">
      <c r="A21" s="13" t="s">
        <v>37</v>
      </c>
      <c r="B21" s="8" t="s">
        <v>4</v>
      </c>
      <c r="C21" s="12">
        <v>73715519</v>
      </c>
      <c r="D21" s="12">
        <v>52324183</v>
      </c>
      <c r="E21" s="8">
        <v>70.98</v>
      </c>
      <c r="F21" s="16"/>
    </row>
    <row r="22" spans="1:6" ht="25" customHeight="1" x14ac:dyDescent="0.4">
      <c r="A22" s="13" t="s">
        <v>38</v>
      </c>
      <c r="B22" s="8" t="s">
        <v>5</v>
      </c>
      <c r="C22" s="12">
        <v>81207877</v>
      </c>
      <c r="D22" s="12">
        <v>58461367</v>
      </c>
      <c r="E22" s="8">
        <v>71.989999999999995</v>
      </c>
      <c r="F22" s="17"/>
    </row>
    <row r="23" spans="1:6" ht="25" customHeight="1" x14ac:dyDescent="0.4">
      <c r="A23" s="13" t="s">
        <v>39</v>
      </c>
      <c r="B23" s="8" t="s">
        <v>6</v>
      </c>
      <c r="C23" s="12">
        <v>66894684</v>
      </c>
      <c r="D23" s="12">
        <v>46915402</v>
      </c>
      <c r="E23" s="8">
        <v>70.13</v>
      </c>
      <c r="F23" s="15">
        <f>(E23+E24+E25)/3</f>
        <v>70.75</v>
      </c>
    </row>
    <row r="24" spans="1:6" ht="25" customHeight="1" x14ac:dyDescent="0.4">
      <c r="A24" s="13" t="s">
        <v>40</v>
      </c>
      <c r="B24" s="8" t="s">
        <v>7</v>
      </c>
      <c r="C24" s="12">
        <v>50035149</v>
      </c>
      <c r="D24" s="12">
        <v>35386494</v>
      </c>
      <c r="E24" s="8">
        <v>70.72</v>
      </c>
      <c r="F24" s="16"/>
    </row>
    <row r="25" spans="1:6" ht="25" customHeight="1" x14ac:dyDescent="0.4">
      <c r="A25" s="13" t="s">
        <v>41</v>
      </c>
      <c r="B25" s="8" t="s">
        <v>8</v>
      </c>
      <c r="C25" s="12">
        <v>70285239</v>
      </c>
      <c r="D25" s="12">
        <v>50185098</v>
      </c>
      <c r="E25" s="8">
        <v>71.400000000000006</v>
      </c>
      <c r="F25" s="17"/>
    </row>
    <row r="26" spans="1:6" ht="25" customHeight="1" x14ac:dyDescent="0.4">
      <c r="A26" s="13" t="s">
        <v>42</v>
      </c>
      <c r="B26" s="8" t="s">
        <v>9</v>
      </c>
      <c r="C26" s="12">
        <v>75775797</v>
      </c>
      <c r="D26" s="12">
        <v>52755230</v>
      </c>
      <c r="E26" s="8">
        <v>69.62</v>
      </c>
      <c r="F26" s="15">
        <f>(E26+E27+E28)/3</f>
        <v>71.366666666666674</v>
      </c>
    </row>
    <row r="27" spans="1:6" ht="25" customHeight="1" x14ac:dyDescent="0.4">
      <c r="A27" s="13" t="s">
        <v>43</v>
      </c>
      <c r="B27" s="8" t="s">
        <v>10</v>
      </c>
      <c r="C27" s="12">
        <v>45926370</v>
      </c>
      <c r="D27" s="12">
        <v>33569057</v>
      </c>
      <c r="E27" s="8">
        <v>73.09</v>
      </c>
      <c r="F27" s="16"/>
    </row>
    <row r="28" spans="1:6" ht="25" customHeight="1" x14ac:dyDescent="0.4">
      <c r="A28" s="13" t="s">
        <v>44</v>
      </c>
      <c r="B28" s="8" t="s">
        <v>11</v>
      </c>
      <c r="C28" s="12">
        <v>67468748</v>
      </c>
      <c r="D28" s="12">
        <v>48164296</v>
      </c>
      <c r="E28" s="8">
        <v>71.39</v>
      </c>
      <c r="F28" s="17"/>
    </row>
    <row r="29" spans="1:6" ht="25" customHeight="1" x14ac:dyDescent="0.4"/>
  </sheetData>
  <mergeCells count="9">
    <mergeCell ref="A1:F1"/>
    <mergeCell ref="F26:F28"/>
    <mergeCell ref="F11:F13"/>
    <mergeCell ref="F14:F16"/>
    <mergeCell ref="F17:F19"/>
    <mergeCell ref="F20:F22"/>
    <mergeCell ref="F23:F25"/>
    <mergeCell ref="F3:F5"/>
    <mergeCell ref="F6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Figure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2018-10-07T15:52:04Z</dcterms:modified>
</cp:coreProperties>
</file>