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2770" windowHeight="5720"/>
  </bookViews>
  <sheets>
    <sheet name="target_5%" sheetId="1" r:id="rId1"/>
    <sheet name="target_35%" sheetId="2" r:id="rId2"/>
    <sheet name="target_65%" sheetId="3" r:id="rId3"/>
    <sheet name="target_95%" sheetId="4" r:id="rId4"/>
  </sheets>
  <definedNames>
    <definedName name="OLE_LINK369" localSheetId="3">'target_95%'!$L$19</definedName>
    <definedName name="OLE_LINK4" localSheetId="0">'target_5%'!$M$26</definedName>
  </definedNames>
  <calcPr calcId="145621"/>
</workbook>
</file>

<file path=xl/calcChain.xml><?xml version="1.0" encoding="utf-8"?>
<calcChain xmlns="http://schemas.openxmlformats.org/spreadsheetml/2006/main">
  <c r="D194" i="3" l="1"/>
  <c r="E192" i="3" s="1"/>
  <c r="B194" i="3"/>
  <c r="C193" i="3" s="1"/>
  <c r="B179" i="3"/>
  <c r="C179" i="3" s="1"/>
  <c r="D179" i="3"/>
  <c r="E169" i="3" s="1"/>
  <c r="C172" i="3" l="1"/>
  <c r="C174" i="3"/>
  <c r="C176" i="3"/>
  <c r="C178" i="3"/>
  <c r="C184" i="3"/>
  <c r="C188" i="3"/>
  <c r="C192" i="3"/>
  <c r="C183" i="3"/>
  <c r="C187" i="3"/>
  <c r="C191" i="3"/>
  <c r="C194" i="3"/>
  <c r="C186" i="3"/>
  <c r="C190" i="3"/>
  <c r="C185" i="3"/>
  <c r="C189" i="3"/>
  <c r="E183" i="3"/>
  <c r="E185" i="3"/>
  <c r="E187" i="3"/>
  <c r="E189" i="3"/>
  <c r="E191" i="3"/>
  <c r="E193" i="3"/>
  <c r="E194" i="3"/>
  <c r="E184" i="3"/>
  <c r="E186" i="3"/>
  <c r="E188" i="3"/>
  <c r="E190" i="3"/>
  <c r="C170" i="3"/>
  <c r="C168" i="3"/>
  <c r="E179" i="3"/>
  <c r="E178" i="3"/>
  <c r="E176" i="3"/>
  <c r="E174" i="3"/>
  <c r="E172" i="3"/>
  <c r="E170" i="3"/>
  <c r="E168" i="3"/>
  <c r="C177" i="3"/>
  <c r="C173" i="3"/>
  <c r="C169" i="3"/>
  <c r="C175" i="3"/>
  <c r="C171" i="3"/>
  <c r="E177" i="3"/>
  <c r="E175" i="3"/>
  <c r="E173" i="3"/>
  <c r="E171" i="3"/>
  <c r="M6" i="4" l="1"/>
  <c r="I6" i="4"/>
  <c r="M4" i="4"/>
  <c r="I4" i="4"/>
  <c r="M2" i="4"/>
  <c r="I2" i="4"/>
  <c r="M6" i="3"/>
  <c r="I6" i="3"/>
  <c r="M4" i="3"/>
  <c r="I4" i="3"/>
  <c r="M2" i="3"/>
  <c r="I2" i="3"/>
  <c r="M6" i="2"/>
  <c r="I6" i="2"/>
  <c r="M4" i="2"/>
  <c r="I4" i="2"/>
  <c r="M2" i="2"/>
  <c r="I2" i="2"/>
  <c r="M4" i="1"/>
  <c r="M6" i="1"/>
  <c r="M2" i="1"/>
  <c r="I4" i="1"/>
  <c r="I2" i="1"/>
  <c r="I6" i="1"/>
  <c r="D164" i="4"/>
  <c r="E164" i="4" s="1"/>
  <c r="B164" i="4"/>
  <c r="C164" i="4" s="1"/>
  <c r="D149" i="4"/>
  <c r="E147" i="4" s="1"/>
  <c r="B149" i="4"/>
  <c r="C149" i="4" s="1"/>
  <c r="D134" i="4"/>
  <c r="E134" i="4" s="1"/>
  <c r="B134" i="4"/>
  <c r="C134" i="4" s="1"/>
  <c r="D119" i="4"/>
  <c r="E117" i="4" s="1"/>
  <c r="B119" i="4"/>
  <c r="C119" i="4" s="1"/>
  <c r="D104" i="4"/>
  <c r="E104" i="4" s="1"/>
  <c r="B104" i="4"/>
  <c r="C104" i="4" s="1"/>
  <c r="D89" i="4"/>
  <c r="E87" i="4" s="1"/>
  <c r="B89" i="4"/>
  <c r="C89" i="4" s="1"/>
  <c r="D74" i="4"/>
  <c r="E74" i="4" s="1"/>
  <c r="B74" i="4"/>
  <c r="C74" i="4" s="1"/>
  <c r="D59" i="4"/>
  <c r="E57" i="4" s="1"/>
  <c r="B59" i="4"/>
  <c r="C59" i="4" s="1"/>
  <c r="D44" i="4"/>
  <c r="E44" i="4" s="1"/>
  <c r="B44" i="4"/>
  <c r="C44" i="4" s="1"/>
  <c r="D29" i="4"/>
  <c r="E27" i="4" s="1"/>
  <c r="B29" i="4"/>
  <c r="C29" i="4" s="1"/>
  <c r="D14" i="4"/>
  <c r="E14" i="4" s="1"/>
  <c r="B14" i="4"/>
  <c r="C14" i="4" s="1"/>
  <c r="D164" i="3"/>
  <c r="E164" i="3" s="1"/>
  <c r="B164" i="3"/>
  <c r="C163" i="3" s="1"/>
  <c r="D149" i="3"/>
  <c r="E147" i="3" s="1"/>
  <c r="B149" i="3"/>
  <c r="C149" i="3" s="1"/>
  <c r="D134" i="3"/>
  <c r="E134" i="3" s="1"/>
  <c r="B134" i="3"/>
  <c r="C133" i="3" s="1"/>
  <c r="D119" i="3"/>
  <c r="E117" i="3" s="1"/>
  <c r="B119" i="3"/>
  <c r="C119" i="3" s="1"/>
  <c r="D104" i="3"/>
  <c r="E104" i="3" s="1"/>
  <c r="B104" i="3"/>
  <c r="C103" i="3" s="1"/>
  <c r="C96" i="3"/>
  <c r="D89" i="3"/>
  <c r="E87" i="3" s="1"/>
  <c r="B89" i="3"/>
  <c r="C89" i="3" s="1"/>
  <c r="D74" i="3"/>
  <c r="E74" i="3" s="1"/>
  <c r="B74" i="3"/>
  <c r="C73" i="3" s="1"/>
  <c r="D59" i="3"/>
  <c r="E57" i="3" s="1"/>
  <c r="B59" i="3"/>
  <c r="C59" i="3" s="1"/>
  <c r="D44" i="3"/>
  <c r="E44" i="3" s="1"/>
  <c r="B44" i="3"/>
  <c r="C42" i="3" s="1"/>
  <c r="D29" i="3"/>
  <c r="E27" i="3" s="1"/>
  <c r="B29" i="3"/>
  <c r="C29" i="3" s="1"/>
  <c r="D14" i="3"/>
  <c r="E14" i="3" s="1"/>
  <c r="B14" i="3"/>
  <c r="C13" i="3" s="1"/>
  <c r="D179" i="2"/>
  <c r="E177" i="2" s="1"/>
  <c r="B179" i="2"/>
  <c r="C178" i="2" s="1"/>
  <c r="D164" i="2"/>
  <c r="E160" i="2" s="1"/>
  <c r="B164" i="2"/>
  <c r="C163" i="2" s="1"/>
  <c r="D149" i="2"/>
  <c r="E147" i="2" s="1"/>
  <c r="B149" i="2"/>
  <c r="C148" i="2" s="1"/>
  <c r="D134" i="2"/>
  <c r="E130" i="2" s="1"/>
  <c r="B134" i="2"/>
  <c r="C133" i="2" s="1"/>
  <c r="D119" i="2"/>
  <c r="E117" i="2" s="1"/>
  <c r="B119" i="2"/>
  <c r="C115" i="2" s="1"/>
  <c r="D104" i="2"/>
  <c r="E104" i="2" s="1"/>
  <c r="B104" i="2"/>
  <c r="C103" i="2" s="1"/>
  <c r="D89" i="2"/>
  <c r="E87" i="2" s="1"/>
  <c r="B89" i="2"/>
  <c r="C88" i="2" s="1"/>
  <c r="D74" i="2"/>
  <c r="E74" i="2" s="1"/>
  <c r="B74" i="2"/>
  <c r="C73" i="2" s="1"/>
  <c r="D59" i="2"/>
  <c r="E57" i="2" s="1"/>
  <c r="B59" i="2"/>
  <c r="C58" i="2" s="1"/>
  <c r="D44" i="2"/>
  <c r="E44" i="2" s="1"/>
  <c r="B44" i="2"/>
  <c r="C43" i="2" s="1"/>
  <c r="D29" i="2"/>
  <c r="E27" i="2" s="1"/>
  <c r="B29" i="2"/>
  <c r="C26" i="2" s="1"/>
  <c r="D14" i="2"/>
  <c r="E14" i="2" s="1"/>
  <c r="B14" i="2"/>
  <c r="C13" i="2" s="1"/>
  <c r="B59" i="1"/>
  <c r="C52" i="1" s="1"/>
  <c r="D164" i="1"/>
  <c r="E155" i="1" s="1"/>
  <c r="B164" i="1"/>
  <c r="C157" i="1" s="1"/>
  <c r="D149" i="1"/>
  <c r="E142" i="1" s="1"/>
  <c r="B149" i="1"/>
  <c r="C142" i="1" s="1"/>
  <c r="D134" i="1"/>
  <c r="E127" i="1" s="1"/>
  <c r="B134" i="1"/>
  <c r="C127" i="1" s="1"/>
  <c r="D119" i="1"/>
  <c r="E112" i="1" s="1"/>
  <c r="B119" i="1"/>
  <c r="C112" i="1" s="1"/>
  <c r="D104" i="1"/>
  <c r="E97" i="1" s="1"/>
  <c r="B104" i="1"/>
  <c r="C97" i="1" s="1"/>
  <c r="D89" i="1"/>
  <c r="E82" i="1" s="1"/>
  <c r="B89" i="1"/>
  <c r="C82" i="1" s="1"/>
  <c r="D74" i="1"/>
  <c r="E67" i="1" s="1"/>
  <c r="B74" i="1"/>
  <c r="C67" i="1" s="1"/>
  <c r="D59" i="1"/>
  <c r="E52" i="1" s="1"/>
  <c r="D44" i="1"/>
  <c r="E37" i="1" s="1"/>
  <c r="B44" i="1"/>
  <c r="C36" i="1" s="1"/>
  <c r="D29" i="1"/>
  <c r="E22" i="1" s="1"/>
  <c r="B29" i="1"/>
  <c r="C22" i="1" s="1"/>
  <c r="D14" i="1"/>
  <c r="E6" i="1" s="1"/>
  <c r="B14" i="1"/>
  <c r="C112" i="3" l="1"/>
  <c r="E138" i="4"/>
  <c r="E164" i="2"/>
  <c r="E146" i="4"/>
  <c r="C49" i="2"/>
  <c r="E178" i="2"/>
  <c r="E96" i="2"/>
  <c r="E172" i="2"/>
  <c r="E70" i="3"/>
  <c r="E114" i="3"/>
  <c r="C164" i="3"/>
  <c r="C126" i="3"/>
  <c r="C36" i="3"/>
  <c r="E140" i="2"/>
  <c r="E148" i="2"/>
  <c r="E95" i="2"/>
  <c r="E93" i="2"/>
  <c r="E101" i="2"/>
  <c r="C154" i="2"/>
  <c r="C149" i="2"/>
  <c r="C134" i="2"/>
  <c r="C40" i="2"/>
  <c r="C19" i="1"/>
  <c r="C21" i="4"/>
  <c r="E26" i="4"/>
  <c r="E29" i="4"/>
  <c r="C27" i="4"/>
  <c r="C23" i="4"/>
  <c r="E112" i="4"/>
  <c r="E128" i="3"/>
  <c r="E124" i="3"/>
  <c r="E66" i="3"/>
  <c r="E130" i="3"/>
  <c r="E39" i="2"/>
  <c r="C64" i="2"/>
  <c r="E28" i="2"/>
  <c r="E38" i="2"/>
  <c r="E114" i="2"/>
  <c r="E149" i="2"/>
  <c r="E174" i="2"/>
  <c r="E153" i="2"/>
  <c r="E24" i="2"/>
  <c r="E35" i="2"/>
  <c r="E42" i="2"/>
  <c r="C126" i="2"/>
  <c r="E162" i="2"/>
  <c r="E143" i="1"/>
  <c r="E142" i="4"/>
  <c r="E149" i="4"/>
  <c r="E108" i="4"/>
  <c r="E116" i="4"/>
  <c r="E78" i="4"/>
  <c r="E22" i="4"/>
  <c r="C143" i="4"/>
  <c r="C111" i="4"/>
  <c r="C53" i="4"/>
  <c r="C51" i="4"/>
  <c r="C19" i="4"/>
  <c r="C25" i="4"/>
  <c r="E142" i="3"/>
  <c r="E126" i="3"/>
  <c r="E132" i="3"/>
  <c r="E94" i="3"/>
  <c r="E80" i="3"/>
  <c r="E89" i="3"/>
  <c r="E86" i="3"/>
  <c r="E72" i="3"/>
  <c r="E42" i="3"/>
  <c r="E38" i="3"/>
  <c r="E36" i="3"/>
  <c r="E34" i="3"/>
  <c r="E40" i="3"/>
  <c r="C158" i="3"/>
  <c r="C156" i="3"/>
  <c r="C130" i="3"/>
  <c r="C108" i="3"/>
  <c r="C115" i="3"/>
  <c r="C51" i="3"/>
  <c r="C55" i="3"/>
  <c r="C50" i="3"/>
  <c r="C58" i="3"/>
  <c r="C48" i="3"/>
  <c r="C52" i="3"/>
  <c r="C56" i="3"/>
  <c r="C54" i="3"/>
  <c r="C49" i="3"/>
  <c r="C53" i="3"/>
  <c r="C57" i="3"/>
  <c r="C40" i="3"/>
  <c r="C44" i="3"/>
  <c r="C25" i="3"/>
  <c r="C26" i="3"/>
  <c r="C21" i="3"/>
  <c r="C14" i="3"/>
  <c r="C6" i="3"/>
  <c r="C4" i="3"/>
  <c r="C10" i="3"/>
  <c r="C12" i="3"/>
  <c r="E170" i="2"/>
  <c r="E156" i="2"/>
  <c r="E158" i="2"/>
  <c r="E163" i="2"/>
  <c r="E138" i="2"/>
  <c r="E146" i="2"/>
  <c r="E142" i="2"/>
  <c r="E144" i="2"/>
  <c r="E110" i="2"/>
  <c r="E108" i="2"/>
  <c r="E118" i="2"/>
  <c r="E116" i="2"/>
  <c r="E119" i="2"/>
  <c r="E98" i="2"/>
  <c r="E84" i="2"/>
  <c r="E66" i="2"/>
  <c r="E69" i="2"/>
  <c r="E72" i="2"/>
  <c r="E48" i="2"/>
  <c r="E58" i="2"/>
  <c r="E52" i="2"/>
  <c r="E54" i="2"/>
  <c r="E59" i="2"/>
  <c r="E29" i="2"/>
  <c r="C142" i="2"/>
  <c r="C141" i="2"/>
  <c r="C128" i="2"/>
  <c r="C68" i="2"/>
  <c r="C74" i="2"/>
  <c r="C36" i="2"/>
  <c r="C20" i="2"/>
  <c r="C19" i="2"/>
  <c r="C24" i="2"/>
  <c r="C28" i="2"/>
  <c r="C21" i="2"/>
  <c r="C25" i="2"/>
  <c r="C22" i="2"/>
  <c r="C27" i="2"/>
  <c r="C29" i="2"/>
  <c r="E99" i="1"/>
  <c r="E34" i="1"/>
  <c r="C113" i="1"/>
  <c r="E64" i="1"/>
  <c r="E128" i="1"/>
  <c r="E68" i="1"/>
  <c r="E132" i="1"/>
  <c r="E164" i="1"/>
  <c r="C37" i="1"/>
  <c r="E73" i="1"/>
  <c r="E95" i="1"/>
  <c r="E160" i="1"/>
  <c r="E13" i="1"/>
  <c r="C87" i="1"/>
  <c r="E42" i="1"/>
  <c r="E14" i="1"/>
  <c r="C110" i="1"/>
  <c r="E57" i="1"/>
  <c r="E65" i="1"/>
  <c r="E98" i="1"/>
  <c r="E129" i="1"/>
  <c r="E161" i="1"/>
  <c r="E163" i="1"/>
  <c r="C38" i="1"/>
  <c r="C84" i="1"/>
  <c r="E39" i="1"/>
  <c r="E72" i="1"/>
  <c r="E103" i="1"/>
  <c r="E109" i="1"/>
  <c r="E124" i="1"/>
  <c r="E157" i="1"/>
  <c r="C139" i="1"/>
  <c r="C144" i="1"/>
  <c r="C147" i="1"/>
  <c r="C118" i="1"/>
  <c r="C79" i="1"/>
  <c r="C42" i="1"/>
  <c r="C33" i="1"/>
  <c r="C34" i="1"/>
  <c r="E79" i="1"/>
  <c r="E113" i="1"/>
  <c r="E147" i="1"/>
  <c r="C8" i="2"/>
  <c r="E80" i="2"/>
  <c r="C94" i="2"/>
  <c r="C98" i="2"/>
  <c r="C158" i="2"/>
  <c r="E4" i="3"/>
  <c r="E20" i="3"/>
  <c r="C66" i="3"/>
  <c r="C79" i="3"/>
  <c r="C87" i="3"/>
  <c r="C111" i="3"/>
  <c r="C118" i="3"/>
  <c r="C141" i="3"/>
  <c r="C146" i="3"/>
  <c r="C147" i="4"/>
  <c r="C156" i="4"/>
  <c r="E5" i="1"/>
  <c r="C23" i="1"/>
  <c r="C88" i="1"/>
  <c r="C80" i="1"/>
  <c r="C114" i="1"/>
  <c r="C148" i="1"/>
  <c r="C140" i="1"/>
  <c r="E43" i="1"/>
  <c r="E35" i="1"/>
  <c r="E49" i="1"/>
  <c r="E83" i="1"/>
  <c r="E117" i="1"/>
  <c r="E18" i="2"/>
  <c r="C34" i="2"/>
  <c r="C42" i="2"/>
  <c r="C52" i="2"/>
  <c r="C57" i="2"/>
  <c r="E78" i="2"/>
  <c r="E88" i="2"/>
  <c r="C100" i="2"/>
  <c r="C144" i="2"/>
  <c r="E8" i="3"/>
  <c r="C20" i="3"/>
  <c r="C24" i="3"/>
  <c r="C28" i="3"/>
  <c r="C110" i="3"/>
  <c r="C114" i="3"/>
  <c r="C117" i="3"/>
  <c r="C124" i="3"/>
  <c r="C128" i="3"/>
  <c r="C132" i="3"/>
  <c r="C138" i="3"/>
  <c r="C144" i="3"/>
  <c r="C154" i="3"/>
  <c r="C162" i="3"/>
  <c r="C49" i="4"/>
  <c r="E56" i="4"/>
  <c r="E84" i="4"/>
  <c r="C115" i="4"/>
  <c r="C141" i="4"/>
  <c r="C43" i="3"/>
  <c r="E10" i="1"/>
  <c r="C27" i="1"/>
  <c r="C41" i="1"/>
  <c r="C83" i="1"/>
  <c r="C117" i="1"/>
  <c r="C109" i="1"/>
  <c r="C143" i="1"/>
  <c r="E38" i="1"/>
  <c r="E53" i="1"/>
  <c r="E69" i="1"/>
  <c r="E87" i="1"/>
  <c r="E102" i="1"/>
  <c r="E94" i="1"/>
  <c r="E133" i="1"/>
  <c r="E125" i="1"/>
  <c r="E139" i="1"/>
  <c r="E156" i="1"/>
  <c r="E33" i="2"/>
  <c r="E36" i="2"/>
  <c r="E41" i="2"/>
  <c r="C44" i="2"/>
  <c r="E50" i="2"/>
  <c r="E56" i="2"/>
  <c r="C59" i="2"/>
  <c r="C66" i="2"/>
  <c r="C70" i="2"/>
  <c r="E86" i="2"/>
  <c r="E89" i="2"/>
  <c r="C96" i="2"/>
  <c r="E99" i="2"/>
  <c r="C104" i="2"/>
  <c r="C139" i="2"/>
  <c r="C147" i="2"/>
  <c r="C156" i="2"/>
  <c r="E159" i="2"/>
  <c r="C164" i="2"/>
  <c r="C8" i="3"/>
  <c r="E12" i="3"/>
  <c r="C18" i="3"/>
  <c r="C23" i="3"/>
  <c r="E26" i="3"/>
  <c r="C34" i="3"/>
  <c r="C38" i="3"/>
  <c r="C70" i="3"/>
  <c r="C74" i="3"/>
  <c r="C82" i="3"/>
  <c r="C100" i="3"/>
  <c r="C109" i="3"/>
  <c r="C113" i="3"/>
  <c r="C116" i="3"/>
  <c r="C143" i="3"/>
  <c r="C160" i="3"/>
  <c r="E18" i="4"/>
  <c r="C55" i="4"/>
  <c r="E59" i="4"/>
  <c r="E80" i="4"/>
  <c r="C139" i="4"/>
  <c r="C145" i="4"/>
  <c r="C10" i="4"/>
  <c r="E48" i="4"/>
  <c r="E110" i="4"/>
  <c r="E114" i="4"/>
  <c r="E118" i="4"/>
  <c r="C130" i="4"/>
  <c r="C85" i="4"/>
  <c r="C6" i="4"/>
  <c r="E52" i="4"/>
  <c r="C57" i="4"/>
  <c r="C81" i="4"/>
  <c r="C109" i="4"/>
  <c r="C113" i="4"/>
  <c r="C117" i="4"/>
  <c r="C126" i="4"/>
  <c r="C160" i="4"/>
  <c r="C57" i="1"/>
  <c r="C49" i="1"/>
  <c r="C68" i="1"/>
  <c r="C98" i="1"/>
  <c r="C128" i="1"/>
  <c r="C162" i="1"/>
  <c r="C154" i="1"/>
  <c r="E23" i="1"/>
  <c r="C28" i="1"/>
  <c r="C20" i="1"/>
  <c r="C58" i="1"/>
  <c r="C50" i="1"/>
  <c r="C69" i="1"/>
  <c r="C103" i="1"/>
  <c r="C95" i="1"/>
  <c r="C133" i="1"/>
  <c r="C129" i="1"/>
  <c r="C163" i="1"/>
  <c r="C155" i="1"/>
  <c r="E28" i="1"/>
  <c r="E20" i="1"/>
  <c r="E58" i="1"/>
  <c r="E54" i="1"/>
  <c r="E80" i="1"/>
  <c r="E118" i="1"/>
  <c r="E110" i="1"/>
  <c r="E148" i="1"/>
  <c r="E140" i="1"/>
  <c r="C29" i="1"/>
  <c r="C25" i="1"/>
  <c r="C21" i="1"/>
  <c r="C43" i="1"/>
  <c r="C39" i="1"/>
  <c r="C35" i="1"/>
  <c r="C59" i="1"/>
  <c r="C55" i="1"/>
  <c r="C51" i="1"/>
  <c r="C74" i="1"/>
  <c r="C70" i="1"/>
  <c r="C66" i="1"/>
  <c r="C89" i="1"/>
  <c r="C85" i="1"/>
  <c r="C81" i="1"/>
  <c r="C104" i="1"/>
  <c r="C100" i="1"/>
  <c r="C96" i="1"/>
  <c r="C119" i="1"/>
  <c r="C115" i="1"/>
  <c r="C111" i="1"/>
  <c r="C134" i="1"/>
  <c r="C130" i="1"/>
  <c r="C126" i="1"/>
  <c r="C149" i="1"/>
  <c r="C145" i="1"/>
  <c r="C141" i="1"/>
  <c r="C164" i="1"/>
  <c r="C160" i="1"/>
  <c r="C156" i="1"/>
  <c r="E29" i="1"/>
  <c r="E25" i="1"/>
  <c r="E21" i="1"/>
  <c r="E44" i="1"/>
  <c r="E40" i="1"/>
  <c r="E36" i="1"/>
  <c r="E59" i="1"/>
  <c r="E55" i="1"/>
  <c r="E51" i="1"/>
  <c r="E74" i="1"/>
  <c r="E70" i="1"/>
  <c r="E66" i="1"/>
  <c r="E89" i="1"/>
  <c r="E85" i="1"/>
  <c r="E81" i="1"/>
  <c r="E104" i="1"/>
  <c r="E100" i="1"/>
  <c r="E96" i="1"/>
  <c r="E119" i="1"/>
  <c r="E115" i="1"/>
  <c r="E111" i="1"/>
  <c r="E134" i="1"/>
  <c r="E130" i="1"/>
  <c r="E126" i="1"/>
  <c r="E149" i="1"/>
  <c r="E145" i="1"/>
  <c r="E141" i="1"/>
  <c r="E162" i="1"/>
  <c r="E158" i="1"/>
  <c r="E154" i="1"/>
  <c r="C53" i="1"/>
  <c r="C72" i="1"/>
  <c r="C64" i="1"/>
  <c r="C102" i="1"/>
  <c r="C94" i="1"/>
  <c r="C132" i="1"/>
  <c r="C124" i="1"/>
  <c r="C158" i="1"/>
  <c r="E27" i="1"/>
  <c r="E19" i="1"/>
  <c r="C24" i="1"/>
  <c r="C54" i="1"/>
  <c r="C73" i="1"/>
  <c r="C65" i="1"/>
  <c r="C99" i="1"/>
  <c r="C125" i="1"/>
  <c r="C159" i="1"/>
  <c r="E24" i="1"/>
  <c r="E50" i="1"/>
  <c r="E88" i="1"/>
  <c r="E84" i="1"/>
  <c r="E114" i="1"/>
  <c r="E144" i="1"/>
  <c r="C18" i="1"/>
  <c r="C26" i="1"/>
  <c r="C44" i="1"/>
  <c r="C40" i="1"/>
  <c r="C48" i="1"/>
  <c r="C56" i="1"/>
  <c r="C63" i="1"/>
  <c r="C71" i="1"/>
  <c r="C78" i="1"/>
  <c r="C86" i="1"/>
  <c r="C93" i="1"/>
  <c r="C101" i="1"/>
  <c r="C108" i="1"/>
  <c r="C116" i="1"/>
  <c r="C123" i="1"/>
  <c r="C131" i="1"/>
  <c r="C138" i="1"/>
  <c r="C146" i="1"/>
  <c r="C153" i="1"/>
  <c r="C161" i="1"/>
  <c r="E18" i="1"/>
  <c r="E26" i="1"/>
  <c r="E33" i="1"/>
  <c r="E41" i="1"/>
  <c r="E48" i="1"/>
  <c r="E56" i="1"/>
  <c r="E63" i="1"/>
  <c r="E71" i="1"/>
  <c r="E78" i="1"/>
  <c r="E86" i="1"/>
  <c r="E93" i="1"/>
  <c r="E101" i="1"/>
  <c r="E108" i="1"/>
  <c r="E116" i="1"/>
  <c r="E123" i="1"/>
  <c r="E131" i="1"/>
  <c r="E138" i="1"/>
  <c r="E146" i="1"/>
  <c r="E153" i="1"/>
  <c r="E159" i="1"/>
  <c r="E140" i="4"/>
  <c r="E144" i="4"/>
  <c r="E148" i="4"/>
  <c r="E119" i="4"/>
  <c r="E82" i="4"/>
  <c r="E88" i="4"/>
  <c r="E86" i="4"/>
  <c r="E89" i="4"/>
  <c r="E50" i="4"/>
  <c r="E54" i="4"/>
  <c r="E58" i="4"/>
  <c r="E20" i="4"/>
  <c r="E24" i="4"/>
  <c r="E28" i="4"/>
  <c r="C155" i="4"/>
  <c r="C159" i="4"/>
  <c r="C163" i="4"/>
  <c r="C154" i="4"/>
  <c r="C158" i="4"/>
  <c r="C162" i="4"/>
  <c r="C153" i="4"/>
  <c r="C157" i="4"/>
  <c r="C161" i="4"/>
  <c r="C125" i="4"/>
  <c r="C129" i="4"/>
  <c r="C133" i="4"/>
  <c r="C124" i="4"/>
  <c r="C128" i="4"/>
  <c r="C132" i="4"/>
  <c r="C123" i="4"/>
  <c r="C127" i="4"/>
  <c r="C131" i="4"/>
  <c r="C95" i="4"/>
  <c r="C103" i="4"/>
  <c r="C94" i="4"/>
  <c r="C98" i="4"/>
  <c r="C102" i="4"/>
  <c r="C96" i="4"/>
  <c r="C100" i="4"/>
  <c r="C99" i="4"/>
  <c r="C93" i="4"/>
  <c r="C97" i="4"/>
  <c r="C101" i="4"/>
  <c r="C79" i="4"/>
  <c r="C83" i="4"/>
  <c r="C87" i="4"/>
  <c r="C66" i="4"/>
  <c r="C70" i="4"/>
  <c r="C65" i="4"/>
  <c r="C68" i="4"/>
  <c r="C72" i="4"/>
  <c r="C69" i="4"/>
  <c r="C73" i="4"/>
  <c r="C64" i="4"/>
  <c r="C63" i="4"/>
  <c r="C67" i="4"/>
  <c r="C71" i="4"/>
  <c r="C40" i="4"/>
  <c r="C35" i="4"/>
  <c r="C39" i="4"/>
  <c r="C43" i="4"/>
  <c r="C34" i="4"/>
  <c r="C38" i="4"/>
  <c r="C42" i="4"/>
  <c r="C36" i="4"/>
  <c r="C33" i="4"/>
  <c r="C37" i="4"/>
  <c r="C41" i="4"/>
  <c r="C5" i="4"/>
  <c r="C9" i="4"/>
  <c r="C13" i="4"/>
  <c r="C4" i="4"/>
  <c r="C8" i="4"/>
  <c r="C12" i="4"/>
  <c r="C3" i="4"/>
  <c r="C7" i="4"/>
  <c r="C11" i="4"/>
  <c r="E156" i="3"/>
  <c r="E160" i="3"/>
  <c r="E154" i="3"/>
  <c r="E158" i="3"/>
  <c r="E162" i="3"/>
  <c r="E144" i="3"/>
  <c r="E140" i="3"/>
  <c r="E148" i="3"/>
  <c r="E138" i="3"/>
  <c r="E146" i="3"/>
  <c r="E149" i="3"/>
  <c r="E108" i="3"/>
  <c r="E116" i="3"/>
  <c r="E110" i="3"/>
  <c r="E118" i="3"/>
  <c r="E112" i="3"/>
  <c r="E119" i="3"/>
  <c r="E98" i="3"/>
  <c r="E96" i="3"/>
  <c r="E102" i="3"/>
  <c r="E100" i="3"/>
  <c r="E84" i="3"/>
  <c r="E78" i="3"/>
  <c r="E82" i="3"/>
  <c r="E88" i="3"/>
  <c r="E64" i="3"/>
  <c r="E68" i="3"/>
  <c r="E48" i="3"/>
  <c r="E56" i="3"/>
  <c r="E50" i="3"/>
  <c r="E58" i="3"/>
  <c r="E52" i="3"/>
  <c r="E59" i="3"/>
  <c r="E54" i="3"/>
  <c r="E18" i="3"/>
  <c r="E22" i="3"/>
  <c r="E28" i="3"/>
  <c r="E24" i="3"/>
  <c r="E29" i="3"/>
  <c r="E10" i="3"/>
  <c r="E6" i="3"/>
  <c r="C140" i="3"/>
  <c r="C145" i="3"/>
  <c r="C148" i="3"/>
  <c r="C139" i="3"/>
  <c r="C142" i="3"/>
  <c r="C147" i="3"/>
  <c r="C134" i="3"/>
  <c r="C94" i="3"/>
  <c r="C98" i="3"/>
  <c r="C102" i="3"/>
  <c r="C104" i="3"/>
  <c r="C81" i="3"/>
  <c r="C84" i="3"/>
  <c r="C78" i="3"/>
  <c r="C83" i="3"/>
  <c r="C86" i="3"/>
  <c r="C80" i="3"/>
  <c r="C85" i="3"/>
  <c r="C88" i="3"/>
  <c r="C64" i="3"/>
  <c r="C68" i="3"/>
  <c r="C72" i="3"/>
  <c r="C19" i="3"/>
  <c r="C22" i="3"/>
  <c r="C27" i="3"/>
  <c r="E168" i="2"/>
  <c r="E176" i="2"/>
  <c r="E179" i="2"/>
  <c r="E155" i="2"/>
  <c r="E161" i="2"/>
  <c r="E154" i="2"/>
  <c r="E157" i="2"/>
  <c r="E125" i="2"/>
  <c r="E131" i="2"/>
  <c r="E124" i="2"/>
  <c r="E127" i="2"/>
  <c r="E123" i="2"/>
  <c r="E126" i="2"/>
  <c r="E129" i="2"/>
  <c r="E133" i="2"/>
  <c r="E134" i="2"/>
  <c r="E128" i="2"/>
  <c r="E132" i="2"/>
  <c r="E112" i="2"/>
  <c r="E102" i="2"/>
  <c r="E100" i="2"/>
  <c r="E94" i="2"/>
  <c r="E97" i="2"/>
  <c r="E103" i="2"/>
  <c r="E82" i="2"/>
  <c r="E63" i="2"/>
  <c r="E68" i="2"/>
  <c r="E71" i="2"/>
  <c r="E65" i="2"/>
  <c r="E70" i="2"/>
  <c r="E64" i="2"/>
  <c r="E67" i="2"/>
  <c r="E73" i="2"/>
  <c r="E34" i="2"/>
  <c r="E37" i="2"/>
  <c r="E40" i="2"/>
  <c r="E43" i="2"/>
  <c r="E20" i="2"/>
  <c r="E22" i="2"/>
  <c r="E26" i="2"/>
  <c r="E3" i="2"/>
  <c r="E7" i="2"/>
  <c r="E10" i="2"/>
  <c r="E6" i="2"/>
  <c r="E9" i="2"/>
  <c r="E13" i="2"/>
  <c r="E4" i="2"/>
  <c r="E11" i="2"/>
  <c r="E5" i="2"/>
  <c r="E8" i="2"/>
  <c r="E12" i="2"/>
  <c r="C168" i="2"/>
  <c r="C173" i="2"/>
  <c r="C176" i="2"/>
  <c r="C170" i="2"/>
  <c r="C175" i="2"/>
  <c r="C169" i="2"/>
  <c r="C172" i="2"/>
  <c r="C177" i="2"/>
  <c r="C179" i="2"/>
  <c r="C171" i="2"/>
  <c r="C174" i="2"/>
  <c r="C160" i="2"/>
  <c r="C138" i="2"/>
  <c r="C143" i="2"/>
  <c r="C146" i="2"/>
  <c r="C140" i="2"/>
  <c r="C145" i="2"/>
  <c r="C130" i="2"/>
  <c r="C124" i="2"/>
  <c r="C111" i="2"/>
  <c r="C114" i="2"/>
  <c r="C108" i="2"/>
  <c r="C113" i="2"/>
  <c r="C116" i="2"/>
  <c r="C110" i="2"/>
  <c r="C118" i="2"/>
  <c r="C109" i="2"/>
  <c r="C112" i="2"/>
  <c r="C117" i="2"/>
  <c r="C119" i="2"/>
  <c r="C81" i="2"/>
  <c r="C84" i="2"/>
  <c r="C86" i="2"/>
  <c r="C79" i="2"/>
  <c r="C82" i="2"/>
  <c r="C87" i="2"/>
  <c r="C89" i="2"/>
  <c r="C78" i="2"/>
  <c r="C83" i="2"/>
  <c r="C80" i="2"/>
  <c r="C85" i="2"/>
  <c r="C48" i="2"/>
  <c r="C53" i="2"/>
  <c r="C56" i="2"/>
  <c r="C51" i="2"/>
  <c r="C54" i="2"/>
  <c r="C50" i="2"/>
  <c r="C55" i="2"/>
  <c r="C38" i="2"/>
  <c r="C18" i="2"/>
  <c r="C23" i="2"/>
  <c r="C10" i="2"/>
  <c r="C4" i="2"/>
  <c r="C6" i="2"/>
  <c r="C14" i="2"/>
  <c r="E4" i="4"/>
  <c r="E6" i="4"/>
  <c r="E8" i="4"/>
  <c r="E10" i="4"/>
  <c r="E12" i="4"/>
  <c r="E34" i="4"/>
  <c r="E36" i="4"/>
  <c r="E38" i="4"/>
  <c r="E40" i="4"/>
  <c r="E42" i="4"/>
  <c r="E64" i="4"/>
  <c r="E66" i="4"/>
  <c r="E68" i="4"/>
  <c r="E70" i="4"/>
  <c r="E72" i="4"/>
  <c r="E94" i="4"/>
  <c r="E96" i="4"/>
  <c r="E98" i="4"/>
  <c r="E100" i="4"/>
  <c r="E102" i="4"/>
  <c r="E124" i="4"/>
  <c r="E126" i="4"/>
  <c r="E128" i="4"/>
  <c r="E130" i="4"/>
  <c r="E132" i="4"/>
  <c r="E154" i="4"/>
  <c r="E156" i="4"/>
  <c r="E158" i="4"/>
  <c r="E160" i="4"/>
  <c r="E162" i="4"/>
  <c r="C18" i="4"/>
  <c r="C20" i="4"/>
  <c r="C22" i="4"/>
  <c r="C24" i="4"/>
  <c r="C26" i="4"/>
  <c r="C28" i="4"/>
  <c r="C48" i="4"/>
  <c r="C50" i="4"/>
  <c r="C52" i="4"/>
  <c r="C54" i="4"/>
  <c r="C56" i="4"/>
  <c r="C58" i="4"/>
  <c r="C78" i="4"/>
  <c r="C80" i="4"/>
  <c r="C82" i="4"/>
  <c r="C84" i="4"/>
  <c r="C86" i="4"/>
  <c r="C88" i="4"/>
  <c r="C108" i="4"/>
  <c r="C110" i="4"/>
  <c r="C112" i="4"/>
  <c r="C114" i="4"/>
  <c r="C116" i="4"/>
  <c r="C118" i="4"/>
  <c r="C138" i="4"/>
  <c r="C140" i="4"/>
  <c r="C142" i="4"/>
  <c r="C144" i="4"/>
  <c r="C146" i="4"/>
  <c r="C148" i="4"/>
  <c r="E3" i="4"/>
  <c r="E5" i="4"/>
  <c r="E7" i="4"/>
  <c r="E9" i="4"/>
  <c r="E11" i="4"/>
  <c r="E13" i="4"/>
  <c r="E19" i="4"/>
  <c r="E21" i="4"/>
  <c r="E23" i="4"/>
  <c r="E25" i="4"/>
  <c r="E33" i="4"/>
  <c r="E35" i="4"/>
  <c r="E37" i="4"/>
  <c r="E39" i="4"/>
  <c r="E41" i="4"/>
  <c r="E43" i="4"/>
  <c r="E49" i="4"/>
  <c r="E51" i="4"/>
  <c r="E53" i="4"/>
  <c r="E55" i="4"/>
  <c r="E63" i="4"/>
  <c r="E65" i="4"/>
  <c r="E67" i="4"/>
  <c r="E69" i="4"/>
  <c r="E71" i="4"/>
  <c r="E73" i="4"/>
  <c r="E79" i="4"/>
  <c r="E81" i="4"/>
  <c r="E83" i="4"/>
  <c r="E85" i="4"/>
  <c r="E93" i="4"/>
  <c r="E95" i="4"/>
  <c r="E97" i="4"/>
  <c r="E99" i="4"/>
  <c r="E101" i="4"/>
  <c r="E103" i="4"/>
  <c r="E109" i="4"/>
  <c r="E111" i="4"/>
  <c r="E113" i="4"/>
  <c r="E115" i="4"/>
  <c r="E123" i="4"/>
  <c r="E125" i="4"/>
  <c r="E127" i="4"/>
  <c r="E129" i="4"/>
  <c r="E131" i="4"/>
  <c r="E133" i="4"/>
  <c r="E139" i="4"/>
  <c r="E141" i="4"/>
  <c r="E143" i="4"/>
  <c r="E145" i="4"/>
  <c r="E153" i="4"/>
  <c r="E155" i="4"/>
  <c r="E157" i="4"/>
  <c r="E159" i="4"/>
  <c r="E161" i="4"/>
  <c r="E163" i="4"/>
  <c r="E3" i="3"/>
  <c r="E5" i="3"/>
  <c r="E7" i="3"/>
  <c r="E9" i="3"/>
  <c r="E11" i="3"/>
  <c r="E13" i="3"/>
  <c r="E19" i="3"/>
  <c r="E21" i="3"/>
  <c r="E23" i="3"/>
  <c r="E25" i="3"/>
  <c r="E33" i="3"/>
  <c r="E35" i="3"/>
  <c r="E37" i="3"/>
  <c r="E39" i="3"/>
  <c r="E41" i="3"/>
  <c r="E43" i="3"/>
  <c r="E49" i="3"/>
  <c r="E51" i="3"/>
  <c r="E53" i="3"/>
  <c r="E55" i="3"/>
  <c r="E63" i="3"/>
  <c r="E65" i="3"/>
  <c r="E67" i="3"/>
  <c r="E69" i="3"/>
  <c r="E71" i="3"/>
  <c r="E73" i="3"/>
  <c r="E79" i="3"/>
  <c r="E81" i="3"/>
  <c r="E83" i="3"/>
  <c r="E85" i="3"/>
  <c r="E93" i="3"/>
  <c r="E95" i="3"/>
  <c r="E97" i="3"/>
  <c r="E99" i="3"/>
  <c r="E101" i="3"/>
  <c r="E103" i="3"/>
  <c r="E109" i="3"/>
  <c r="E111" i="3"/>
  <c r="E113" i="3"/>
  <c r="E115" i="3"/>
  <c r="E123" i="3"/>
  <c r="E125" i="3"/>
  <c r="E127" i="3"/>
  <c r="E129" i="3"/>
  <c r="E131" i="3"/>
  <c r="E133" i="3"/>
  <c r="E139" i="3"/>
  <c r="E141" i="3"/>
  <c r="E143" i="3"/>
  <c r="E145" i="3"/>
  <c r="E153" i="3"/>
  <c r="E155" i="3"/>
  <c r="E157" i="3"/>
  <c r="E159" i="3"/>
  <c r="E161" i="3"/>
  <c r="E163" i="3"/>
  <c r="C3" i="3"/>
  <c r="C5" i="3"/>
  <c r="C7" i="3"/>
  <c r="C9" i="3"/>
  <c r="C11" i="3"/>
  <c r="C33" i="3"/>
  <c r="C35" i="3"/>
  <c r="C37" i="3"/>
  <c r="C39" i="3"/>
  <c r="C41" i="3"/>
  <c r="C63" i="3"/>
  <c r="C65" i="3"/>
  <c r="C67" i="3"/>
  <c r="C69" i="3"/>
  <c r="C71" i="3"/>
  <c r="C93" i="3"/>
  <c r="C95" i="3"/>
  <c r="C97" i="3"/>
  <c r="C99" i="3"/>
  <c r="C101" i="3"/>
  <c r="C123" i="3"/>
  <c r="C125" i="3"/>
  <c r="C127" i="3"/>
  <c r="C129" i="3"/>
  <c r="C131" i="3"/>
  <c r="C153" i="3"/>
  <c r="C155" i="3"/>
  <c r="C157" i="3"/>
  <c r="C159" i="3"/>
  <c r="C161" i="3"/>
  <c r="C12" i="2"/>
  <c r="C162" i="2"/>
  <c r="E19" i="2"/>
  <c r="E21" i="2"/>
  <c r="E23" i="2"/>
  <c r="E25" i="2"/>
  <c r="E49" i="2"/>
  <c r="E51" i="2"/>
  <c r="E53" i="2"/>
  <c r="E55" i="2"/>
  <c r="E79" i="2"/>
  <c r="E81" i="2"/>
  <c r="E83" i="2"/>
  <c r="E85" i="2"/>
  <c r="E109" i="2"/>
  <c r="E111" i="2"/>
  <c r="E113" i="2"/>
  <c r="E115" i="2"/>
  <c r="E139" i="2"/>
  <c r="E141" i="2"/>
  <c r="E143" i="2"/>
  <c r="E145" i="2"/>
  <c r="E169" i="2"/>
  <c r="E171" i="2"/>
  <c r="E173" i="2"/>
  <c r="E175" i="2"/>
  <c r="C72" i="2"/>
  <c r="C102" i="2"/>
  <c r="C132" i="2"/>
  <c r="C3" i="2"/>
  <c r="C5" i="2"/>
  <c r="C7" i="2"/>
  <c r="C9" i="2"/>
  <c r="C11" i="2"/>
  <c r="C33" i="2"/>
  <c r="C35" i="2"/>
  <c r="C37" i="2"/>
  <c r="C39" i="2"/>
  <c r="C41" i="2"/>
  <c r="C63" i="2"/>
  <c r="C65" i="2"/>
  <c r="C67" i="2"/>
  <c r="C69" i="2"/>
  <c r="C71" i="2"/>
  <c r="C93" i="2"/>
  <c r="C95" i="2"/>
  <c r="C97" i="2"/>
  <c r="C99" i="2"/>
  <c r="C101" i="2"/>
  <c r="C123" i="2"/>
  <c r="C125" i="2"/>
  <c r="C127" i="2"/>
  <c r="C129" i="2"/>
  <c r="C131" i="2"/>
  <c r="C153" i="2"/>
  <c r="C155" i="2"/>
  <c r="C157" i="2"/>
  <c r="C159" i="2"/>
  <c r="C161" i="2"/>
  <c r="E9" i="1"/>
  <c r="C13" i="1"/>
  <c r="C5" i="1"/>
  <c r="C14" i="1"/>
  <c r="C6" i="1"/>
  <c r="C3" i="1"/>
  <c r="C11" i="1"/>
  <c r="C7" i="1"/>
  <c r="E3" i="1"/>
  <c r="E11" i="1"/>
  <c r="E7" i="1"/>
  <c r="C9" i="1"/>
  <c r="C10" i="1"/>
  <c r="C4" i="1"/>
  <c r="C12" i="1"/>
  <c r="C8" i="1"/>
  <c r="E12" i="1"/>
  <c r="E8" i="1"/>
  <c r="E4" i="1"/>
</calcChain>
</file>

<file path=xl/sharedStrings.xml><?xml version="1.0" encoding="utf-8"?>
<sst xmlns="http://schemas.openxmlformats.org/spreadsheetml/2006/main" count="878" uniqueCount="58">
  <si>
    <t>cluster0</t>
  </si>
  <si>
    <t>Actinomyces_odontolyticus</t>
  </si>
  <si>
    <t>Bacillus_subtilis</t>
  </si>
  <si>
    <t>Campylobacter_rectus</t>
  </si>
  <si>
    <t>Megasphaera_micronuciformis</t>
  </si>
  <si>
    <t>Porphyromonas_endodontalis</t>
  </si>
  <si>
    <t>Porphyromonas_gingivalis</t>
  </si>
  <si>
    <t>Prevotella_denticola</t>
  </si>
  <si>
    <t>Prevotella_veroralis</t>
  </si>
  <si>
    <t>Streptococcus_peroris</t>
  </si>
  <si>
    <t>Veillonella_dispar</t>
  </si>
  <si>
    <t>Veillonella_parvula</t>
  </si>
  <si>
    <t>count_contigs</t>
  </si>
  <si>
    <t>percentage_contigs</t>
  </si>
  <si>
    <t>total</t>
    <phoneticPr fontId="6" type="noConversion"/>
  </si>
  <si>
    <t>cluster1</t>
    <phoneticPr fontId="6" type="noConversion"/>
  </si>
  <si>
    <t>cluster2</t>
    <phoneticPr fontId="6" type="noConversion"/>
  </si>
  <si>
    <t>cluster3</t>
    <phoneticPr fontId="6" type="noConversion"/>
  </si>
  <si>
    <t>cluster4</t>
    <phoneticPr fontId="6" type="noConversion"/>
  </si>
  <si>
    <t>cluster5</t>
    <phoneticPr fontId="6" type="noConversion"/>
  </si>
  <si>
    <t>cluster6</t>
    <phoneticPr fontId="6" type="noConversion"/>
  </si>
  <si>
    <t>cluster7</t>
    <phoneticPr fontId="6" type="noConversion"/>
  </si>
  <si>
    <t>cluster8</t>
    <phoneticPr fontId="6" type="noConversion"/>
  </si>
  <si>
    <t>cluster9</t>
    <phoneticPr fontId="6" type="noConversion"/>
  </si>
  <si>
    <t>cluster10</t>
    <phoneticPr fontId="6" type="noConversion"/>
  </si>
  <si>
    <t>cluster11</t>
    <phoneticPr fontId="6" type="noConversion"/>
  </si>
  <si>
    <t>cluster12</t>
    <phoneticPr fontId="6" type="noConversion"/>
  </si>
  <si>
    <t>90%+</t>
  </si>
  <si>
    <t>80%+</t>
  </si>
  <si>
    <t>percentage</t>
  </si>
  <si>
    <t>cluster0</t>
    <phoneticPr fontId="10" type="noConversion"/>
  </si>
  <si>
    <t>cluster1</t>
  </si>
  <si>
    <t>cluster8</t>
    <phoneticPr fontId="10" type="noConversion"/>
  </si>
  <si>
    <t>cluster4</t>
    <phoneticPr fontId="10" type="noConversion"/>
  </si>
  <si>
    <t>count_read</t>
  </si>
  <si>
    <t>percentage_read</t>
  </si>
  <si>
    <t>cluster0</t>
    <phoneticPr fontId="10" type="noConversion"/>
  </si>
  <si>
    <t>cluster2</t>
    <phoneticPr fontId="10" type="noConversion"/>
  </si>
  <si>
    <t>cluster7</t>
    <phoneticPr fontId="6" type="noConversion"/>
  </si>
  <si>
    <t>cluster10</t>
    <phoneticPr fontId="6" type="noConversion"/>
  </si>
  <si>
    <t>cluster3</t>
    <phoneticPr fontId="6" type="noConversion"/>
  </si>
  <si>
    <t>cluster11</t>
    <phoneticPr fontId="6" type="noConversion"/>
  </si>
  <si>
    <t>cluster8</t>
    <phoneticPr fontId="10" type="noConversion"/>
  </si>
  <si>
    <t>Homogeneity</t>
  </si>
  <si>
    <t>Target concentration</t>
  </si>
  <si>
    <t>Homogeneity</t>
    <phoneticPr fontId="6" type="noConversion"/>
  </si>
  <si>
    <t>Homogeneity_read</t>
    <phoneticPr fontId="6" type="noConversion"/>
  </si>
  <si>
    <t>Target concentration</t>
    <phoneticPr fontId="6" type="noConversion"/>
  </si>
  <si>
    <t>target concentration_contig</t>
    <phoneticPr fontId="10" type="noConversion"/>
  </si>
  <si>
    <t>target concentration_read</t>
    <phoneticPr fontId="6" type="noConversion"/>
  </si>
  <si>
    <t>Homogeneity_contigs</t>
    <phoneticPr fontId="6" type="noConversion"/>
  </si>
  <si>
    <t>Homogeneity</t>
    <phoneticPr fontId="6" type="noConversion"/>
  </si>
  <si>
    <t>Homogeneity_contigs</t>
    <phoneticPr fontId="6" type="noConversion"/>
  </si>
  <si>
    <t>Homogeneity_read</t>
    <phoneticPr fontId="6" type="noConversion"/>
  </si>
  <si>
    <t>Target concentration</t>
    <phoneticPr fontId="6" type="noConversion"/>
  </si>
  <si>
    <t>target concentration_read</t>
    <phoneticPr fontId="6" type="noConversion"/>
  </si>
  <si>
    <t>Homogeneity</t>
    <phoneticPr fontId="6" type="noConversion"/>
  </si>
  <si>
    <t>target concentration_read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</si>
</sst>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黑体"/>
      <family val="3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sz val="10.5"/>
      <color theme="1"/>
      <name val="Calibri"/>
      <family val="2"/>
    </font>
    <font>
      <sz val="11"/>
      <color rgb="FF000000"/>
      <name val="Tahoma"/>
      <family val="2"/>
    </font>
    <font>
      <sz val="11"/>
      <color theme="1"/>
      <name val="Tahoma"/>
      <family val="2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/>
    <xf numFmtId="0" fontId="4" fillId="0" borderId="0" xfId="1">
      <alignment vertical="center"/>
    </xf>
    <xf numFmtId="0" fontId="5" fillId="0" borderId="0" xfId="1" applyFont="1">
      <alignment vertical="center"/>
    </xf>
    <xf numFmtId="0" fontId="4" fillId="0" borderId="1" xfId="1" applyBorder="1">
      <alignment vertical="center"/>
    </xf>
    <xf numFmtId="10" fontId="4" fillId="0" borderId="1" xfId="1" applyNumberFormat="1" applyBorder="1">
      <alignment vertical="center"/>
    </xf>
    <xf numFmtId="0" fontId="0" fillId="0" borderId="1" xfId="0" applyBorder="1"/>
    <xf numFmtId="0" fontId="7" fillId="0" borderId="1" xfId="0" applyFont="1" applyBorder="1"/>
    <xf numFmtId="0" fontId="0" fillId="0" borderId="0" xfId="0" applyBorder="1"/>
    <xf numFmtId="0" fontId="5" fillId="0" borderId="0" xfId="1" applyFont="1" applyBorder="1">
      <alignment vertical="center"/>
    </xf>
    <xf numFmtId="0" fontId="4" fillId="0" borderId="0" xfId="1" applyBorder="1">
      <alignment vertical="center"/>
    </xf>
    <xf numFmtId="10" fontId="4" fillId="0" borderId="0" xfId="1" applyNumberFormat="1" applyBorder="1">
      <alignment vertical="center"/>
    </xf>
    <xf numFmtId="0" fontId="7" fillId="0" borderId="0" xfId="0" applyFont="1" applyBorder="1"/>
    <xf numFmtId="0" fontId="3" fillId="0" borderId="0" xfId="2">
      <alignment vertical="center"/>
    </xf>
    <xf numFmtId="10" fontId="8" fillId="0" borderId="1" xfId="2" applyNumberFormat="1" applyFont="1" applyBorder="1">
      <alignment vertical="center"/>
    </xf>
    <xf numFmtId="10" fontId="3" fillId="0" borderId="0" xfId="2" applyNumberFormat="1">
      <alignment vertical="center"/>
    </xf>
    <xf numFmtId="9" fontId="3" fillId="0" borderId="0" xfId="2" applyNumberFormat="1" applyAlignment="1">
      <alignment horizontal="center" vertical="center"/>
    </xf>
    <xf numFmtId="0" fontId="3" fillId="0" borderId="0" xfId="2" applyAlignment="1">
      <alignment horizontal="center" vertical="center"/>
    </xf>
    <xf numFmtId="0" fontId="3" fillId="0" borderId="0" xfId="2" applyFill="1" applyBorder="1">
      <alignment vertical="center"/>
    </xf>
    <xf numFmtId="9" fontId="3" fillId="0" borderId="1" xfId="2" applyNumberFormat="1" applyBorder="1" applyAlignment="1">
      <alignment horizontal="center" vertical="center"/>
    </xf>
    <xf numFmtId="0" fontId="3" fillId="0" borderId="1" xfId="2" applyBorder="1" applyAlignment="1">
      <alignment horizontal="center" vertical="center"/>
    </xf>
    <xf numFmtId="0" fontId="3" fillId="3" borderId="1" xfId="2" applyFill="1" applyBorder="1">
      <alignment vertical="center"/>
    </xf>
    <xf numFmtId="10" fontId="8" fillId="0" borderId="1" xfId="1" applyNumberFormat="1" applyFont="1" applyBorder="1">
      <alignment vertical="center"/>
    </xf>
    <xf numFmtId="10" fontId="9" fillId="0" borderId="0" xfId="0" applyNumberFormat="1" applyFont="1"/>
    <xf numFmtId="0" fontId="4" fillId="4" borderId="1" xfId="1" applyFill="1" applyBorder="1">
      <alignment vertical="center"/>
    </xf>
    <xf numFmtId="10" fontId="8" fillId="4" borderId="1" xfId="1" applyNumberFormat="1" applyFont="1" applyFill="1" applyBorder="1">
      <alignment vertical="center"/>
    </xf>
    <xf numFmtId="10" fontId="0" fillId="0" borderId="0" xfId="0" applyNumberFormat="1"/>
    <xf numFmtId="0" fontId="0" fillId="5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1" fillId="0" borderId="0" xfId="0" applyFont="1"/>
    <xf numFmtId="10" fontId="12" fillId="0" borderId="0" xfId="0" applyNumberFormat="1" applyFont="1" applyAlignment="1">
      <alignment horizontal="right"/>
    </xf>
    <xf numFmtId="0" fontId="11" fillId="0" borderId="0" xfId="0" applyFont="1" applyAlignment="1">
      <alignment horizontal="justify"/>
    </xf>
    <xf numFmtId="10" fontId="12" fillId="0" borderId="1" xfId="0" applyNumberFormat="1" applyFont="1" applyBorder="1" applyAlignment="1">
      <alignment horizontal="right"/>
    </xf>
    <xf numFmtId="0" fontId="11" fillId="0" borderId="0" xfId="0" applyFont="1" applyAlignment="1"/>
    <xf numFmtId="0" fontId="5" fillId="0" borderId="0" xfId="1" applyFont="1" applyFill="1" applyBorder="1">
      <alignment vertical="center"/>
    </xf>
    <xf numFmtId="0" fontId="4" fillId="0" borderId="0" xfId="1" applyFill="1" applyBorder="1">
      <alignment vertical="center"/>
    </xf>
    <xf numFmtId="0" fontId="0" fillId="0" borderId="0" xfId="0" applyFill="1" applyBorder="1"/>
    <xf numFmtId="10" fontId="4" fillId="0" borderId="0" xfId="1" applyNumberFormat="1" applyFill="1" applyBorder="1">
      <alignment vertical="center"/>
    </xf>
    <xf numFmtId="10" fontId="8" fillId="0" borderId="0" xfId="1" applyNumberFormat="1" applyFont="1" applyFill="1" applyBorder="1">
      <alignment vertical="center"/>
    </xf>
    <xf numFmtId="0" fontId="7" fillId="0" borderId="0" xfId="0" applyFont="1" applyFill="1" applyBorder="1"/>
    <xf numFmtId="0" fontId="4" fillId="0" borderId="1" xfId="1" applyFill="1" applyBorder="1">
      <alignment vertical="center"/>
    </xf>
    <xf numFmtId="10" fontId="8" fillId="0" borderId="1" xfId="1" applyNumberFormat="1" applyFont="1" applyFill="1" applyBorder="1">
      <alignment vertical="center"/>
    </xf>
    <xf numFmtId="10" fontId="4" fillId="4" borderId="1" xfId="1" applyNumberFormat="1" applyFill="1" applyBorder="1">
      <alignment vertical="center"/>
    </xf>
    <xf numFmtId="0" fontId="5" fillId="0" borderId="0" xfId="1" applyFont="1" applyFill="1">
      <alignment vertical="center"/>
    </xf>
    <xf numFmtId="0" fontId="4" fillId="0" borderId="0" xfId="1" applyFill="1">
      <alignment vertical="center"/>
    </xf>
    <xf numFmtId="10" fontId="4" fillId="0" borderId="1" xfId="1" applyNumberFormat="1" applyFill="1" applyBorder="1">
      <alignment vertical="center"/>
    </xf>
    <xf numFmtId="0" fontId="7" fillId="0" borderId="1" xfId="0" applyFont="1" applyFill="1" applyBorder="1"/>
    <xf numFmtId="0" fontId="0" fillId="4" borderId="1" xfId="0" applyFill="1" applyBorder="1"/>
    <xf numFmtId="0" fontId="13" fillId="0" borderId="0" xfId="0" applyFont="1"/>
    <xf numFmtId="0" fontId="0" fillId="0" borderId="1" xfId="0" applyFill="1" applyBorder="1"/>
    <xf numFmtId="10" fontId="9" fillId="0" borderId="1" xfId="0" applyNumberFormat="1" applyFont="1" applyBorder="1"/>
    <xf numFmtId="0" fontId="14" fillId="0" borderId="0" xfId="0" applyFont="1"/>
    <xf numFmtId="0" fontId="14" fillId="0" borderId="0" xfId="0" applyFont="1" applyAlignment="1">
      <alignment horizontal="justify"/>
    </xf>
    <xf numFmtId="0" fontId="2" fillId="2" borderId="1" xfId="2" applyFont="1" applyFill="1" applyBorder="1">
      <alignment vertical="center"/>
    </xf>
    <xf numFmtId="0" fontId="1" fillId="2" borderId="1" xfId="2" applyFont="1" applyFill="1" applyBorder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2"/>
  <sheetViews>
    <sheetView tabSelected="1" workbookViewId="0">
      <selection activeCell="M21" sqref="M21"/>
    </sheetView>
  </sheetViews>
  <sheetFormatPr defaultRowHeight="14" x14ac:dyDescent="0.3"/>
  <cols>
    <col min="1" max="1" width="30.5" bestFit="1" customWidth="1"/>
    <col min="2" max="2" width="15" bestFit="1" customWidth="1"/>
    <col min="3" max="3" width="20.5" bestFit="1" customWidth="1"/>
    <col min="4" max="4" width="11.58203125" bestFit="1" customWidth="1"/>
    <col min="5" max="5" width="17.25" bestFit="1" customWidth="1"/>
    <col min="7" max="7" width="20.5" bestFit="1" customWidth="1"/>
    <col min="8" max="8" width="11.58203125" style="7" bestFit="1" customWidth="1"/>
    <col min="9" max="9" width="17.25" style="7" bestFit="1" customWidth="1"/>
    <col min="10" max="10" width="11.58203125" bestFit="1" customWidth="1"/>
    <col min="12" max="12" width="23.08203125" bestFit="1" customWidth="1"/>
    <col min="13" max="13" width="7.75" bestFit="1" customWidth="1"/>
    <col min="14" max="14" width="8" bestFit="1" customWidth="1"/>
    <col min="15" max="17" width="7.75" bestFit="1" customWidth="1"/>
    <col min="18" max="20" width="8.75" bestFit="1" customWidth="1"/>
  </cols>
  <sheetData>
    <row r="1" spans="1:13" x14ac:dyDescent="0.3">
      <c r="A1" s="2" t="s">
        <v>0</v>
      </c>
      <c r="B1" s="1"/>
      <c r="C1" s="1"/>
      <c r="D1" s="1"/>
      <c r="E1" s="1"/>
      <c r="G1" s="15">
        <v>1</v>
      </c>
      <c r="H1" s="12"/>
      <c r="I1" s="12"/>
      <c r="J1" s="12"/>
      <c r="K1" s="15">
        <v>1</v>
      </c>
      <c r="L1" s="12"/>
      <c r="M1" s="12"/>
    </row>
    <row r="2" spans="1:13" x14ac:dyDescent="0.3">
      <c r="A2" s="3"/>
      <c r="B2" s="3" t="s">
        <v>12</v>
      </c>
      <c r="C2" s="3" t="s">
        <v>13</v>
      </c>
      <c r="D2" s="3" t="s">
        <v>34</v>
      </c>
      <c r="E2" s="3" t="s">
        <v>35</v>
      </c>
      <c r="G2" s="12">
        <v>3</v>
      </c>
      <c r="H2" s="12">
        <v>11</v>
      </c>
      <c r="I2" s="14">
        <f>G2/H2</f>
        <v>0.27272727272727271</v>
      </c>
      <c r="J2" s="12"/>
      <c r="K2" s="12">
        <v>3</v>
      </c>
      <c r="L2" s="12">
        <v>11</v>
      </c>
      <c r="M2" s="14">
        <f>K2/L2</f>
        <v>0.27272727272727271</v>
      </c>
    </row>
    <row r="3" spans="1:13" x14ac:dyDescent="0.3">
      <c r="A3" s="3" t="s">
        <v>1</v>
      </c>
      <c r="B3" s="5">
        <v>0</v>
      </c>
      <c r="C3" s="4">
        <f>B3/$B$14</f>
        <v>0</v>
      </c>
      <c r="D3" s="5">
        <v>0</v>
      </c>
      <c r="E3" s="4">
        <f>D3/$D$14</f>
        <v>0</v>
      </c>
      <c r="G3" s="16" t="s">
        <v>27</v>
      </c>
      <c r="H3" s="12"/>
      <c r="I3" s="14"/>
      <c r="J3" s="12"/>
      <c r="K3" s="16" t="s">
        <v>27</v>
      </c>
      <c r="L3" s="12"/>
      <c r="M3" s="14"/>
    </row>
    <row r="4" spans="1:13" x14ac:dyDescent="0.3">
      <c r="A4" s="23" t="s">
        <v>2</v>
      </c>
      <c r="B4" s="47">
        <v>3</v>
      </c>
      <c r="C4" s="24">
        <f>B4/$B$14</f>
        <v>0.375</v>
      </c>
      <c r="D4" s="47">
        <v>7834</v>
      </c>
      <c r="E4" s="24">
        <f t="shared" ref="E4:E14" si="0">D4/$D$14</f>
        <v>0.16735382709192284</v>
      </c>
      <c r="F4" s="25"/>
      <c r="G4" s="12">
        <v>6</v>
      </c>
      <c r="H4" s="12">
        <v>11</v>
      </c>
      <c r="I4" s="14">
        <f>G4/H4</f>
        <v>0.54545454545454541</v>
      </c>
      <c r="J4" s="12"/>
      <c r="K4" s="12">
        <v>6</v>
      </c>
      <c r="L4" s="12">
        <v>11</v>
      </c>
      <c r="M4" s="14">
        <f t="shared" ref="M4:M6" si="1">K4/L4</f>
        <v>0.54545454545454541</v>
      </c>
    </row>
    <row r="5" spans="1:13" x14ac:dyDescent="0.3">
      <c r="A5" s="3" t="s">
        <v>3</v>
      </c>
      <c r="B5" s="5">
        <v>0</v>
      </c>
      <c r="C5" s="4">
        <f t="shared" ref="C5:C14" si="2">B5/$B$14</f>
        <v>0</v>
      </c>
      <c r="D5" s="5">
        <v>0</v>
      </c>
      <c r="E5" s="4">
        <f t="shared" si="0"/>
        <v>0</v>
      </c>
      <c r="F5" s="25"/>
      <c r="G5" s="16" t="s">
        <v>28</v>
      </c>
      <c r="H5" s="12"/>
      <c r="I5" s="14"/>
      <c r="J5" s="12"/>
      <c r="K5" s="16" t="s">
        <v>28</v>
      </c>
      <c r="L5" s="12"/>
      <c r="M5" s="14"/>
    </row>
    <row r="6" spans="1:13" x14ac:dyDescent="0.3">
      <c r="A6" s="3" t="s">
        <v>4</v>
      </c>
      <c r="B6" s="5">
        <v>0</v>
      </c>
      <c r="C6" s="4">
        <f t="shared" si="2"/>
        <v>0</v>
      </c>
      <c r="D6" s="5">
        <v>0</v>
      </c>
      <c r="E6" s="4">
        <f t="shared" si="0"/>
        <v>0</v>
      </c>
      <c r="F6" s="25"/>
      <c r="G6" s="12">
        <v>7</v>
      </c>
      <c r="H6" s="12">
        <v>11</v>
      </c>
      <c r="I6" s="14">
        <f t="shared" ref="I6" si="3">G6/H6</f>
        <v>0.63636363636363635</v>
      </c>
      <c r="J6" s="12"/>
      <c r="K6" s="12">
        <v>7</v>
      </c>
      <c r="L6" s="12">
        <v>11</v>
      </c>
      <c r="M6" s="14">
        <f t="shared" si="1"/>
        <v>0.63636363636363635</v>
      </c>
    </row>
    <row r="7" spans="1:13" ht="14.5" x14ac:dyDescent="0.3">
      <c r="A7" s="6" t="s">
        <v>5</v>
      </c>
      <c r="B7" s="5">
        <v>0</v>
      </c>
      <c r="C7" s="4">
        <f t="shared" si="2"/>
        <v>0</v>
      </c>
      <c r="D7" s="5">
        <v>0</v>
      </c>
      <c r="E7" s="4">
        <f t="shared" si="0"/>
        <v>0</v>
      </c>
      <c r="F7" s="25"/>
      <c r="G7" s="12"/>
      <c r="H7" s="12"/>
      <c r="I7" s="12"/>
      <c r="J7" s="12"/>
      <c r="K7" s="12"/>
      <c r="L7" s="12"/>
    </row>
    <row r="8" spans="1:13" ht="14.5" x14ac:dyDescent="0.3">
      <c r="A8" s="6" t="s">
        <v>6</v>
      </c>
      <c r="B8" s="5">
        <v>1</v>
      </c>
      <c r="C8" s="4">
        <f t="shared" si="2"/>
        <v>0.125</v>
      </c>
      <c r="D8" s="5">
        <v>11002</v>
      </c>
      <c r="E8" s="4">
        <f t="shared" si="0"/>
        <v>0.23503022793787784</v>
      </c>
      <c r="F8" s="25"/>
      <c r="G8" s="12"/>
      <c r="H8" s="12"/>
      <c r="I8" s="12"/>
      <c r="J8" s="12"/>
      <c r="K8" s="12"/>
      <c r="L8" s="12"/>
    </row>
    <row r="9" spans="1:13" ht="14.5" x14ac:dyDescent="0.3">
      <c r="A9" s="6" t="s">
        <v>7</v>
      </c>
      <c r="B9" s="5">
        <v>0</v>
      </c>
      <c r="C9" s="21">
        <f t="shared" si="2"/>
        <v>0</v>
      </c>
      <c r="D9" s="5">
        <v>0</v>
      </c>
      <c r="E9" s="21">
        <f t="shared" si="0"/>
        <v>0</v>
      </c>
      <c r="F9" s="25"/>
      <c r="G9" s="51" t="s">
        <v>45</v>
      </c>
      <c r="H9" s="12"/>
      <c r="I9" s="12"/>
      <c r="J9" s="12"/>
      <c r="K9" s="12"/>
      <c r="L9" s="12"/>
    </row>
    <row r="10" spans="1:13" ht="14.5" x14ac:dyDescent="0.3">
      <c r="A10" s="6" t="s">
        <v>8</v>
      </c>
      <c r="B10" s="5">
        <v>0</v>
      </c>
      <c r="C10" s="4">
        <f t="shared" si="2"/>
        <v>0</v>
      </c>
      <c r="D10" s="5">
        <v>0</v>
      </c>
      <c r="E10" s="4">
        <f t="shared" si="0"/>
        <v>0</v>
      </c>
      <c r="F10" s="25"/>
      <c r="G10" s="54" t="s">
        <v>50</v>
      </c>
      <c r="H10" s="20" t="s">
        <v>29</v>
      </c>
      <c r="I10" s="53" t="s">
        <v>46</v>
      </c>
      <c r="J10" s="20" t="s">
        <v>29</v>
      </c>
      <c r="K10" s="17"/>
      <c r="L10" s="12"/>
    </row>
    <row r="11" spans="1:13" ht="14.5" x14ac:dyDescent="0.3">
      <c r="A11" s="6" t="s">
        <v>9</v>
      </c>
      <c r="B11" s="5">
        <v>0</v>
      </c>
      <c r="C11" s="4">
        <f t="shared" si="2"/>
        <v>0</v>
      </c>
      <c r="D11" s="5">
        <v>0</v>
      </c>
      <c r="E11" s="4">
        <f t="shared" si="0"/>
        <v>0</v>
      </c>
      <c r="F11" s="25"/>
      <c r="G11" s="18">
        <v>1</v>
      </c>
      <c r="H11" s="22">
        <v>0.2727</v>
      </c>
      <c r="I11" s="18">
        <v>1</v>
      </c>
      <c r="J11" s="50">
        <v>0.2727</v>
      </c>
      <c r="K11" s="12"/>
      <c r="L11" s="12"/>
    </row>
    <row r="12" spans="1:13" ht="14.5" x14ac:dyDescent="0.3">
      <c r="A12" s="6" t="s">
        <v>10</v>
      </c>
      <c r="B12" s="5">
        <v>4</v>
      </c>
      <c r="C12" s="4">
        <f t="shared" si="2"/>
        <v>0.5</v>
      </c>
      <c r="D12" s="5">
        <v>27975</v>
      </c>
      <c r="E12" s="4">
        <f t="shared" si="0"/>
        <v>0.59761594497019932</v>
      </c>
      <c r="F12" s="25"/>
      <c r="G12" s="19" t="s">
        <v>27</v>
      </c>
      <c r="H12" s="13">
        <v>0.54549999999999998</v>
      </c>
      <c r="I12" s="19" t="s">
        <v>27</v>
      </c>
      <c r="J12" s="13">
        <v>0.54549999999999998</v>
      </c>
      <c r="K12" s="12"/>
      <c r="L12" s="12"/>
    </row>
    <row r="13" spans="1:13" ht="14.5" x14ac:dyDescent="0.3">
      <c r="A13" s="6" t="s">
        <v>11</v>
      </c>
      <c r="B13" s="5">
        <v>0</v>
      </c>
      <c r="C13" s="4">
        <f t="shared" si="2"/>
        <v>0</v>
      </c>
      <c r="D13" s="5">
        <v>0</v>
      </c>
      <c r="E13" s="4">
        <f t="shared" si="0"/>
        <v>0</v>
      </c>
      <c r="F13" s="25"/>
      <c r="G13" s="19" t="s">
        <v>28</v>
      </c>
      <c r="H13" s="13">
        <v>0.63639999999999997</v>
      </c>
      <c r="I13" s="19" t="s">
        <v>28</v>
      </c>
      <c r="J13" s="13">
        <v>0.63639999999999997</v>
      </c>
      <c r="K13" s="12"/>
      <c r="L13" s="12"/>
    </row>
    <row r="14" spans="1:13" ht="14.5" x14ac:dyDescent="0.3">
      <c r="A14" s="6" t="s">
        <v>14</v>
      </c>
      <c r="B14" s="3">
        <f>SUM(B3:B13)</f>
        <v>8</v>
      </c>
      <c r="C14" s="4">
        <f t="shared" si="2"/>
        <v>1</v>
      </c>
      <c r="D14" s="3">
        <f>SUM(D3:D13)</f>
        <v>46811</v>
      </c>
      <c r="E14" s="4">
        <f t="shared" si="0"/>
        <v>1</v>
      </c>
      <c r="F14" s="25"/>
    </row>
    <row r="15" spans="1:13" x14ac:dyDescent="0.3">
      <c r="F15" s="25"/>
    </row>
    <row r="16" spans="1:13" x14ac:dyDescent="0.3">
      <c r="A16" s="2" t="s">
        <v>15</v>
      </c>
      <c r="B16" s="1"/>
      <c r="C16" s="1"/>
      <c r="D16" s="1"/>
      <c r="E16" s="1"/>
      <c r="F16" s="25"/>
      <c r="G16" s="7"/>
    </row>
    <row r="17" spans="1:16" x14ac:dyDescent="0.3">
      <c r="A17" s="3"/>
      <c r="B17" s="3" t="s">
        <v>12</v>
      </c>
      <c r="C17" s="3" t="s">
        <v>13</v>
      </c>
      <c r="D17" s="3" t="s">
        <v>34</v>
      </c>
      <c r="E17" s="3" t="s">
        <v>35</v>
      </c>
      <c r="F17" s="25"/>
      <c r="G17" s="7"/>
    </row>
    <row r="18" spans="1:16" x14ac:dyDescent="0.3">
      <c r="A18" s="3" t="s">
        <v>1</v>
      </c>
      <c r="B18" s="5">
        <v>0</v>
      </c>
      <c r="C18" s="4">
        <f>B18/$B$29</f>
        <v>0</v>
      </c>
      <c r="D18" s="5">
        <v>0</v>
      </c>
      <c r="E18" s="4">
        <f>D18/$D$29</f>
        <v>0</v>
      </c>
      <c r="F18" s="25"/>
      <c r="G18" s="7"/>
    </row>
    <row r="19" spans="1:16" x14ac:dyDescent="0.3">
      <c r="A19" s="23" t="s">
        <v>2</v>
      </c>
      <c r="B19" s="47">
        <v>384</v>
      </c>
      <c r="C19" s="24">
        <f>B19/$B$29</f>
        <v>1</v>
      </c>
      <c r="D19" s="47">
        <v>1057161</v>
      </c>
      <c r="E19" s="24">
        <f t="shared" ref="E19:E29" si="4">D19/$D$29</f>
        <v>1</v>
      </c>
      <c r="F19" s="25"/>
      <c r="G19" s="7"/>
    </row>
    <row r="20" spans="1:16" x14ac:dyDescent="0.3">
      <c r="A20" s="3" t="s">
        <v>3</v>
      </c>
      <c r="B20" s="5">
        <v>0</v>
      </c>
      <c r="C20" s="21">
        <f t="shared" ref="C20:C29" si="5">B20/$B$29</f>
        <v>0</v>
      </c>
      <c r="D20" s="5">
        <v>0</v>
      </c>
      <c r="E20" s="21">
        <f t="shared" si="4"/>
        <v>0</v>
      </c>
      <c r="F20" s="25"/>
      <c r="G20" s="7"/>
      <c r="L20" s="52" t="s">
        <v>47</v>
      </c>
    </row>
    <row r="21" spans="1:16" x14ac:dyDescent="0.3">
      <c r="A21" s="3" t="s">
        <v>4</v>
      </c>
      <c r="B21" s="5">
        <v>0</v>
      </c>
      <c r="C21" s="4">
        <f t="shared" si="5"/>
        <v>0</v>
      </c>
      <c r="D21" s="5">
        <v>0</v>
      </c>
      <c r="E21" s="4">
        <f t="shared" si="4"/>
        <v>0</v>
      </c>
      <c r="F21" s="25"/>
      <c r="G21" s="7"/>
      <c r="K21" s="25"/>
      <c r="L21" s="26"/>
      <c r="M21" s="27" t="s">
        <v>30</v>
      </c>
      <c r="N21" s="27" t="s">
        <v>31</v>
      </c>
      <c r="O21" s="27" t="s">
        <v>33</v>
      </c>
      <c r="P21" s="27" t="s">
        <v>32</v>
      </c>
    </row>
    <row r="22" spans="1:16" ht="14.5" x14ac:dyDescent="0.3">
      <c r="A22" s="6" t="s">
        <v>5</v>
      </c>
      <c r="B22" s="5">
        <v>0</v>
      </c>
      <c r="C22" s="4">
        <f t="shared" si="5"/>
        <v>0</v>
      </c>
      <c r="D22" s="5">
        <v>0</v>
      </c>
      <c r="E22" s="4">
        <f t="shared" si="4"/>
        <v>0</v>
      </c>
      <c r="F22" s="25"/>
      <c r="G22" s="7"/>
      <c r="K22" s="25"/>
      <c r="L22" s="28" t="s">
        <v>48</v>
      </c>
      <c r="M22" s="32">
        <v>7.4000000000000003E-3</v>
      </c>
      <c r="N22" s="32">
        <v>0.94810000000000005</v>
      </c>
      <c r="O22" s="32">
        <v>7.4000000000000003E-3</v>
      </c>
      <c r="P22" s="32">
        <v>3.6999999999999998E-2</v>
      </c>
    </row>
    <row r="23" spans="1:16" ht="14.5" x14ac:dyDescent="0.3">
      <c r="A23" s="6" t="s">
        <v>6</v>
      </c>
      <c r="B23" s="5">
        <v>0</v>
      </c>
      <c r="C23" s="4">
        <f t="shared" si="5"/>
        <v>0</v>
      </c>
      <c r="D23" s="5">
        <v>0</v>
      </c>
      <c r="E23" s="4">
        <f t="shared" si="4"/>
        <v>0</v>
      </c>
      <c r="F23" s="25"/>
      <c r="G23" s="7"/>
      <c r="K23" s="25"/>
      <c r="L23" s="28" t="s">
        <v>49</v>
      </c>
      <c r="M23" s="32">
        <v>7.0000000000000001E-3</v>
      </c>
      <c r="N23" s="32">
        <v>0.94620000000000004</v>
      </c>
      <c r="O23" s="32">
        <v>8.9999999999999993E-3</v>
      </c>
      <c r="P23" s="32">
        <v>3.7699999999999997E-2</v>
      </c>
    </row>
    <row r="24" spans="1:16" ht="14.5" x14ac:dyDescent="0.3">
      <c r="A24" s="6" t="s">
        <v>7</v>
      </c>
      <c r="B24" s="5">
        <v>0</v>
      </c>
      <c r="C24" s="4">
        <f t="shared" si="5"/>
        <v>0</v>
      </c>
      <c r="D24" s="5">
        <v>0</v>
      </c>
      <c r="E24" s="4">
        <f t="shared" si="4"/>
        <v>0</v>
      </c>
      <c r="F24" s="25"/>
      <c r="G24" s="7"/>
      <c r="K24" s="25"/>
    </row>
    <row r="25" spans="1:16" ht="14.5" x14ac:dyDescent="0.3">
      <c r="A25" s="6" t="s">
        <v>8</v>
      </c>
      <c r="B25" s="5">
        <v>0</v>
      </c>
      <c r="C25" s="4">
        <f t="shared" si="5"/>
        <v>0</v>
      </c>
      <c r="D25" s="5">
        <v>0</v>
      </c>
      <c r="E25" s="4">
        <f t="shared" si="4"/>
        <v>0</v>
      </c>
      <c r="F25" s="25"/>
      <c r="G25" s="7"/>
      <c r="K25" s="25"/>
      <c r="M25" s="30"/>
    </row>
    <row r="26" spans="1:16" ht="15" x14ac:dyDescent="0.35">
      <c r="A26" s="6" t="s">
        <v>9</v>
      </c>
      <c r="B26" s="5">
        <v>0</v>
      </c>
      <c r="C26" s="4">
        <f t="shared" si="5"/>
        <v>0</v>
      </c>
      <c r="D26" s="5">
        <v>0</v>
      </c>
      <c r="E26" s="4">
        <f t="shared" si="4"/>
        <v>0</v>
      </c>
      <c r="F26" s="25"/>
      <c r="G26" s="7"/>
      <c r="K26" s="25"/>
      <c r="L26" s="29"/>
      <c r="M26" s="30"/>
    </row>
    <row r="27" spans="1:16" ht="15" x14ac:dyDescent="0.35">
      <c r="A27" s="6" t="s">
        <v>10</v>
      </c>
      <c r="B27" s="5">
        <v>0</v>
      </c>
      <c r="C27" s="4">
        <f t="shared" si="5"/>
        <v>0</v>
      </c>
      <c r="D27" s="5">
        <v>0</v>
      </c>
      <c r="E27" s="4">
        <f t="shared" si="4"/>
        <v>0</v>
      </c>
      <c r="F27" s="25"/>
      <c r="G27" s="7"/>
      <c r="K27" s="25"/>
      <c r="L27" s="29"/>
      <c r="M27" s="30"/>
    </row>
    <row r="28" spans="1:16" ht="15" x14ac:dyDescent="0.35">
      <c r="A28" s="6" t="s">
        <v>11</v>
      </c>
      <c r="B28" s="5">
        <v>0</v>
      </c>
      <c r="C28" s="4">
        <f t="shared" si="5"/>
        <v>0</v>
      </c>
      <c r="D28" s="5">
        <v>0</v>
      </c>
      <c r="E28" s="4">
        <f t="shared" si="4"/>
        <v>0</v>
      </c>
      <c r="F28" s="25"/>
      <c r="G28" s="7"/>
      <c r="K28" s="25"/>
      <c r="L28" s="29"/>
      <c r="M28" s="30"/>
    </row>
    <row r="29" spans="1:16" ht="15" x14ac:dyDescent="0.35">
      <c r="A29" s="6" t="s">
        <v>14</v>
      </c>
      <c r="B29" s="3">
        <f>SUM(B18:B28)</f>
        <v>384</v>
      </c>
      <c r="C29" s="4">
        <f t="shared" si="5"/>
        <v>1</v>
      </c>
      <c r="D29" s="3">
        <f>SUM(D18:D28)</f>
        <v>1057161</v>
      </c>
      <c r="E29" s="4">
        <f t="shared" si="4"/>
        <v>1</v>
      </c>
      <c r="F29" s="25"/>
      <c r="G29" s="7"/>
      <c r="K29" s="25"/>
      <c r="L29" s="29"/>
      <c r="M29" s="30"/>
    </row>
    <row r="30" spans="1:16" x14ac:dyDescent="0.3">
      <c r="F30" s="25"/>
      <c r="G30" s="7"/>
      <c r="L30" s="30"/>
      <c r="M30" s="30"/>
    </row>
    <row r="31" spans="1:16" ht="14.5" x14ac:dyDescent="0.35">
      <c r="A31" s="2" t="s">
        <v>16</v>
      </c>
      <c r="B31" s="1"/>
      <c r="C31" s="1"/>
      <c r="D31" s="1"/>
      <c r="E31" s="1"/>
      <c r="F31" s="25"/>
      <c r="G31" s="7"/>
      <c r="L31" s="29"/>
      <c r="M31" s="30"/>
    </row>
    <row r="32" spans="1:16" ht="14.5" x14ac:dyDescent="0.35">
      <c r="A32" s="3"/>
      <c r="B32" s="3" t="s">
        <v>12</v>
      </c>
      <c r="C32" s="3" t="s">
        <v>13</v>
      </c>
      <c r="D32" s="3" t="s">
        <v>34</v>
      </c>
      <c r="E32" s="3" t="s">
        <v>35</v>
      </c>
      <c r="F32" s="25"/>
      <c r="G32" s="7"/>
      <c r="L32" s="29"/>
      <c r="M32" s="30"/>
    </row>
    <row r="33" spans="1:13" ht="14.5" x14ac:dyDescent="0.35">
      <c r="A33" s="3" t="s">
        <v>1</v>
      </c>
      <c r="B33" s="5">
        <v>0</v>
      </c>
      <c r="C33" s="4">
        <f>B33/$B$44</f>
        <v>0</v>
      </c>
      <c r="D33" s="5">
        <v>0</v>
      </c>
      <c r="E33" s="4">
        <f>D33/$D$44</f>
        <v>0</v>
      </c>
      <c r="F33" s="25"/>
      <c r="G33" s="7"/>
      <c r="L33" s="29"/>
      <c r="M33" s="30"/>
    </row>
    <row r="34" spans="1:13" ht="14.5" x14ac:dyDescent="0.35">
      <c r="A34" s="3" t="s">
        <v>2</v>
      </c>
      <c r="B34" s="5">
        <v>0</v>
      </c>
      <c r="C34" s="4">
        <f t="shared" ref="C34:C44" si="6">B34/$B$44</f>
        <v>0</v>
      </c>
      <c r="D34" s="5">
        <v>0</v>
      </c>
      <c r="E34" s="4">
        <f t="shared" ref="E34:E44" si="7">D34/$D$44</f>
        <v>0</v>
      </c>
      <c r="F34" s="25"/>
      <c r="G34" s="7"/>
      <c r="L34" s="29"/>
      <c r="M34" s="48"/>
    </row>
    <row r="35" spans="1:13" ht="14.5" x14ac:dyDescent="0.35">
      <c r="A35" s="3" t="s">
        <v>3</v>
      </c>
      <c r="B35" s="5">
        <v>0</v>
      </c>
      <c r="C35" s="4">
        <f t="shared" si="6"/>
        <v>0</v>
      </c>
      <c r="D35" s="5">
        <v>0</v>
      </c>
      <c r="E35" s="4">
        <f t="shared" si="7"/>
        <v>0</v>
      </c>
      <c r="F35" s="25"/>
      <c r="G35" s="7"/>
      <c r="L35" s="29"/>
      <c r="M35" s="48"/>
    </row>
    <row r="36" spans="1:13" ht="14.5" x14ac:dyDescent="0.35">
      <c r="A36" s="3" t="s">
        <v>4</v>
      </c>
      <c r="B36" s="5">
        <v>0</v>
      </c>
      <c r="C36" s="4">
        <f t="shared" si="6"/>
        <v>0</v>
      </c>
      <c r="D36" s="5">
        <v>0</v>
      </c>
      <c r="E36" s="4">
        <f t="shared" si="7"/>
        <v>0</v>
      </c>
      <c r="F36" s="25"/>
      <c r="G36" s="7"/>
      <c r="L36" s="29"/>
      <c r="M36" s="30"/>
    </row>
    <row r="37" spans="1:13" ht="15" x14ac:dyDescent="0.35">
      <c r="A37" s="6" t="s">
        <v>5</v>
      </c>
      <c r="B37" s="5">
        <v>0</v>
      </c>
      <c r="C37" s="4">
        <f t="shared" si="6"/>
        <v>0</v>
      </c>
      <c r="D37" s="5">
        <v>0</v>
      </c>
      <c r="E37" s="4">
        <f t="shared" si="7"/>
        <v>0</v>
      </c>
      <c r="F37" s="25"/>
      <c r="G37" s="7"/>
      <c r="L37" s="29"/>
      <c r="M37" s="31"/>
    </row>
    <row r="38" spans="1:13" ht="15" x14ac:dyDescent="0.35">
      <c r="A38" s="6" t="s">
        <v>6</v>
      </c>
      <c r="B38" s="5">
        <v>9</v>
      </c>
      <c r="C38" s="21">
        <f t="shared" si="6"/>
        <v>0.6</v>
      </c>
      <c r="D38" s="5">
        <v>65565</v>
      </c>
      <c r="E38" s="21">
        <f t="shared" si="7"/>
        <v>0.84768443099837099</v>
      </c>
      <c r="F38" s="25"/>
      <c r="G38" s="7"/>
      <c r="L38" s="29"/>
    </row>
    <row r="39" spans="1:13" ht="15" x14ac:dyDescent="0.35">
      <c r="A39" s="6" t="s">
        <v>7</v>
      </c>
      <c r="B39" s="5">
        <v>5</v>
      </c>
      <c r="C39" s="21">
        <f t="shared" si="6"/>
        <v>0.33333333333333331</v>
      </c>
      <c r="D39" s="5">
        <v>9750</v>
      </c>
      <c r="E39" s="21">
        <f t="shared" si="7"/>
        <v>0.12605693894965481</v>
      </c>
      <c r="F39" s="25"/>
      <c r="G39" s="7"/>
      <c r="L39" s="29"/>
    </row>
    <row r="40" spans="1:13" ht="15" x14ac:dyDescent="0.35">
      <c r="A40" s="6" t="s">
        <v>8</v>
      </c>
      <c r="B40" s="5">
        <v>1</v>
      </c>
      <c r="C40" s="21">
        <f t="shared" si="6"/>
        <v>6.6666666666666666E-2</v>
      </c>
      <c r="D40" s="5">
        <v>2031</v>
      </c>
      <c r="E40" s="21">
        <f t="shared" si="7"/>
        <v>2.6258630051974246E-2</v>
      </c>
      <c r="F40" s="25"/>
      <c r="G40" s="7"/>
      <c r="L40" s="29"/>
    </row>
    <row r="41" spans="1:13" ht="15" x14ac:dyDescent="0.35">
      <c r="A41" s="6" t="s">
        <v>9</v>
      </c>
      <c r="B41" s="5">
        <v>0</v>
      </c>
      <c r="C41" s="4">
        <f t="shared" si="6"/>
        <v>0</v>
      </c>
      <c r="D41" s="5">
        <v>0</v>
      </c>
      <c r="E41" s="21">
        <f t="shared" si="7"/>
        <v>0</v>
      </c>
      <c r="F41" s="25"/>
      <c r="G41" s="7"/>
      <c r="L41" s="29"/>
    </row>
    <row r="42" spans="1:13" ht="15" x14ac:dyDescent="0.35">
      <c r="A42" s="6" t="s">
        <v>10</v>
      </c>
      <c r="B42" s="5">
        <v>0</v>
      </c>
      <c r="C42" s="4">
        <f t="shared" si="6"/>
        <v>0</v>
      </c>
      <c r="D42" s="5">
        <v>0</v>
      </c>
      <c r="E42" s="4">
        <f t="shared" si="7"/>
        <v>0</v>
      </c>
      <c r="F42" s="25"/>
      <c r="G42" s="7"/>
      <c r="L42" s="29"/>
    </row>
    <row r="43" spans="1:13" ht="15" x14ac:dyDescent="0.35">
      <c r="A43" s="6" t="s">
        <v>11</v>
      </c>
      <c r="B43" s="5">
        <v>0</v>
      </c>
      <c r="C43" s="4">
        <f t="shared" si="6"/>
        <v>0</v>
      </c>
      <c r="D43" s="5">
        <v>0</v>
      </c>
      <c r="E43" s="4">
        <f t="shared" si="7"/>
        <v>0</v>
      </c>
      <c r="F43" s="25"/>
      <c r="G43" s="7"/>
      <c r="L43" s="29"/>
    </row>
    <row r="44" spans="1:13" ht="15" x14ac:dyDescent="0.35">
      <c r="A44" s="6" t="s">
        <v>14</v>
      </c>
      <c r="B44" s="3">
        <f>SUM(B33:B43)</f>
        <v>15</v>
      </c>
      <c r="C44" s="4">
        <f t="shared" si="6"/>
        <v>1</v>
      </c>
      <c r="D44" s="3">
        <f>SUM(D33:D43)</f>
        <v>77346</v>
      </c>
      <c r="E44" s="4">
        <f t="shared" si="7"/>
        <v>1</v>
      </c>
      <c r="F44" s="25"/>
      <c r="G44" s="7"/>
      <c r="L44" s="29"/>
    </row>
    <row r="45" spans="1:13" x14ac:dyDescent="0.3">
      <c r="F45" s="25"/>
      <c r="G45" s="7"/>
      <c r="L45" s="30"/>
    </row>
    <row r="46" spans="1:13" ht="14.5" x14ac:dyDescent="0.35">
      <c r="A46" s="2" t="s">
        <v>17</v>
      </c>
      <c r="B46" s="1"/>
      <c r="C46" s="1"/>
      <c r="D46" s="1"/>
      <c r="E46" s="1"/>
      <c r="F46" s="25"/>
      <c r="G46" s="7"/>
      <c r="L46" s="29"/>
    </row>
    <row r="47" spans="1:13" ht="14.5" x14ac:dyDescent="0.35">
      <c r="A47" s="3"/>
      <c r="B47" s="3" t="s">
        <v>12</v>
      </c>
      <c r="C47" s="3" t="s">
        <v>13</v>
      </c>
      <c r="D47" s="3" t="s">
        <v>34</v>
      </c>
      <c r="E47" s="3" t="s">
        <v>35</v>
      </c>
      <c r="F47" s="25"/>
      <c r="G47" s="7"/>
      <c r="L47" s="29"/>
    </row>
    <row r="48" spans="1:13" ht="14.5" x14ac:dyDescent="0.35">
      <c r="A48" s="3" t="s">
        <v>1</v>
      </c>
      <c r="B48" s="5">
        <v>0</v>
      </c>
      <c r="C48" s="4">
        <f>B48/$B$59</f>
        <v>0</v>
      </c>
      <c r="D48" s="5">
        <v>0</v>
      </c>
      <c r="E48" s="4">
        <f>D48/$D$59</f>
        <v>0</v>
      </c>
      <c r="F48" s="25"/>
      <c r="G48" s="7"/>
      <c r="L48" s="29"/>
    </row>
    <row r="49" spans="1:12" ht="14.5" x14ac:dyDescent="0.35">
      <c r="A49" s="3" t="s">
        <v>2</v>
      </c>
      <c r="B49" s="5">
        <v>0</v>
      </c>
      <c r="C49" s="4">
        <f t="shared" ref="C49:C59" si="8">B49/$B$59</f>
        <v>0</v>
      </c>
      <c r="D49" s="5">
        <v>0</v>
      </c>
      <c r="E49" s="4">
        <f t="shared" ref="E49:E59" si="9">D49/$D$59</f>
        <v>0</v>
      </c>
      <c r="F49" s="25"/>
      <c r="G49" s="7"/>
      <c r="L49" s="29"/>
    </row>
    <row r="50" spans="1:12" ht="14.5" x14ac:dyDescent="0.35">
      <c r="A50" s="3" t="s">
        <v>3</v>
      </c>
      <c r="B50" s="5">
        <v>0</v>
      </c>
      <c r="C50" s="4">
        <f t="shared" si="8"/>
        <v>0</v>
      </c>
      <c r="D50" s="5">
        <v>0</v>
      </c>
      <c r="E50" s="4">
        <f t="shared" si="9"/>
        <v>0</v>
      </c>
      <c r="F50" s="25"/>
      <c r="G50" s="7"/>
      <c r="L50" s="29"/>
    </row>
    <row r="51" spans="1:12" ht="14.5" x14ac:dyDescent="0.35">
      <c r="A51" s="3" t="s">
        <v>4</v>
      </c>
      <c r="B51" s="5">
        <v>0</v>
      </c>
      <c r="C51" s="4">
        <f t="shared" si="8"/>
        <v>0</v>
      </c>
      <c r="D51" s="5">
        <v>0</v>
      </c>
      <c r="E51" s="4">
        <f t="shared" si="9"/>
        <v>0</v>
      </c>
      <c r="F51" s="25"/>
      <c r="G51" s="7"/>
      <c r="L51" s="29"/>
    </row>
    <row r="52" spans="1:12" ht="15" x14ac:dyDescent="0.35">
      <c r="A52" s="6" t="s">
        <v>5</v>
      </c>
      <c r="B52" s="5">
        <v>0</v>
      </c>
      <c r="C52" s="4">
        <f t="shared" si="8"/>
        <v>0</v>
      </c>
      <c r="D52" s="5">
        <v>0</v>
      </c>
      <c r="E52" s="4">
        <f t="shared" si="9"/>
        <v>0</v>
      </c>
      <c r="F52" s="25"/>
      <c r="G52" s="7"/>
      <c r="L52" s="29"/>
    </row>
    <row r="53" spans="1:12" ht="15" x14ac:dyDescent="0.35">
      <c r="A53" s="6" t="s">
        <v>6</v>
      </c>
      <c r="B53" s="5">
        <v>0</v>
      </c>
      <c r="C53" s="4">
        <f t="shared" si="8"/>
        <v>0</v>
      </c>
      <c r="D53" s="5">
        <v>0</v>
      </c>
      <c r="E53" s="4">
        <f t="shared" si="9"/>
        <v>0</v>
      </c>
      <c r="F53" s="25"/>
      <c r="G53" s="7"/>
      <c r="L53" s="29"/>
    </row>
    <row r="54" spans="1:12" ht="15" x14ac:dyDescent="0.35">
      <c r="A54" s="6" t="s">
        <v>7</v>
      </c>
      <c r="B54" s="5">
        <v>248</v>
      </c>
      <c r="C54" s="4">
        <f t="shared" si="8"/>
        <v>0.98412698412698407</v>
      </c>
      <c r="D54" s="5">
        <v>1318129</v>
      </c>
      <c r="E54" s="4">
        <f t="shared" si="9"/>
        <v>0.94962645437844462</v>
      </c>
      <c r="F54" s="25"/>
      <c r="G54" s="7"/>
      <c r="L54" s="29"/>
    </row>
    <row r="55" spans="1:12" ht="15" x14ac:dyDescent="0.35">
      <c r="A55" s="6" t="s">
        <v>8</v>
      </c>
      <c r="B55" s="5">
        <v>4</v>
      </c>
      <c r="C55" s="4">
        <f t="shared" si="8"/>
        <v>1.5873015873015872E-2</v>
      </c>
      <c r="D55" s="5">
        <v>69921</v>
      </c>
      <c r="E55" s="4">
        <f t="shared" si="9"/>
        <v>5.0373545621555417E-2</v>
      </c>
      <c r="F55" s="25"/>
      <c r="G55" s="7"/>
      <c r="L55" s="29"/>
    </row>
    <row r="56" spans="1:12" ht="15" x14ac:dyDescent="0.35">
      <c r="A56" s="6" t="s">
        <v>9</v>
      </c>
      <c r="B56" s="5">
        <v>0</v>
      </c>
      <c r="C56" s="4">
        <f t="shared" si="8"/>
        <v>0</v>
      </c>
      <c r="D56" s="5">
        <v>0</v>
      </c>
      <c r="E56" s="4">
        <f t="shared" si="9"/>
        <v>0</v>
      </c>
      <c r="F56" s="25"/>
      <c r="G56" s="7"/>
      <c r="L56" s="29"/>
    </row>
    <row r="57" spans="1:12" ht="15" x14ac:dyDescent="0.35">
      <c r="A57" s="6" t="s">
        <v>10</v>
      </c>
      <c r="B57" s="5">
        <v>0</v>
      </c>
      <c r="C57" s="21">
        <f t="shared" si="8"/>
        <v>0</v>
      </c>
      <c r="D57" s="5">
        <v>0</v>
      </c>
      <c r="E57" s="21">
        <f t="shared" si="9"/>
        <v>0</v>
      </c>
      <c r="F57" s="25"/>
      <c r="G57" s="7"/>
      <c r="L57" s="29"/>
    </row>
    <row r="58" spans="1:12" ht="15" x14ac:dyDescent="0.35">
      <c r="A58" s="6" t="s">
        <v>11</v>
      </c>
      <c r="B58" s="5">
        <v>0</v>
      </c>
      <c r="C58" s="4">
        <f t="shared" si="8"/>
        <v>0</v>
      </c>
      <c r="D58" s="5">
        <v>0</v>
      </c>
      <c r="E58" s="4">
        <f t="shared" si="9"/>
        <v>0</v>
      </c>
      <c r="F58" s="25"/>
      <c r="G58" s="7"/>
      <c r="L58" s="29"/>
    </row>
    <row r="59" spans="1:12" ht="15" x14ac:dyDescent="0.35">
      <c r="A59" s="6" t="s">
        <v>14</v>
      </c>
      <c r="B59" s="3">
        <f>SUM(B48:B58)</f>
        <v>252</v>
      </c>
      <c r="C59" s="4">
        <f t="shared" si="8"/>
        <v>1</v>
      </c>
      <c r="D59" s="3">
        <f>SUM(D48:D58)</f>
        <v>1388050</v>
      </c>
      <c r="E59" s="4">
        <f t="shared" si="9"/>
        <v>1</v>
      </c>
      <c r="F59" s="25"/>
      <c r="G59" s="7"/>
      <c r="L59" s="29"/>
    </row>
    <row r="60" spans="1:12" ht="14.5" x14ac:dyDescent="0.35">
      <c r="F60" s="25"/>
      <c r="G60" s="7"/>
      <c r="L60" s="29"/>
    </row>
    <row r="61" spans="1:12" ht="14.5" x14ac:dyDescent="0.35">
      <c r="A61" s="2" t="s">
        <v>18</v>
      </c>
      <c r="B61" s="1"/>
      <c r="C61" s="1"/>
      <c r="D61" s="1"/>
      <c r="E61" s="1"/>
      <c r="F61" s="25"/>
      <c r="G61" s="7"/>
      <c r="L61" s="29"/>
    </row>
    <row r="62" spans="1:12" ht="14.5" x14ac:dyDescent="0.35">
      <c r="A62" s="3"/>
      <c r="B62" s="3" t="s">
        <v>12</v>
      </c>
      <c r="C62" s="3" t="s">
        <v>13</v>
      </c>
      <c r="D62" s="3" t="s">
        <v>34</v>
      </c>
      <c r="E62" s="3" t="s">
        <v>35</v>
      </c>
      <c r="F62" s="25"/>
      <c r="G62" s="7"/>
      <c r="L62" s="29"/>
    </row>
    <row r="63" spans="1:12" ht="14.5" x14ac:dyDescent="0.35">
      <c r="A63" s="3" t="s">
        <v>1</v>
      </c>
      <c r="B63" s="5">
        <v>0</v>
      </c>
      <c r="C63" s="4">
        <f>B63/$B$74</f>
        <v>0</v>
      </c>
      <c r="D63" s="5">
        <v>0</v>
      </c>
      <c r="E63" s="4">
        <f>D63/$D$74</f>
        <v>0</v>
      </c>
      <c r="F63" s="25"/>
      <c r="G63" s="7"/>
      <c r="L63" s="29"/>
    </row>
    <row r="64" spans="1:12" ht="14.5" x14ac:dyDescent="0.35">
      <c r="A64" s="23" t="s">
        <v>2</v>
      </c>
      <c r="B64" s="47">
        <v>3</v>
      </c>
      <c r="C64" s="42">
        <f t="shared" ref="C64:C74" si="10">B64/$B$74</f>
        <v>1.5151515151515152E-2</v>
      </c>
      <c r="D64" s="47">
        <v>10066</v>
      </c>
      <c r="E64" s="42">
        <f t="shared" ref="E64:E74" si="11">D64/$D$74</f>
        <v>4.4343104440213461E-3</v>
      </c>
      <c r="F64" s="25"/>
      <c r="G64" s="7"/>
      <c r="L64" s="29"/>
    </row>
    <row r="65" spans="1:12" ht="14.5" x14ac:dyDescent="0.35">
      <c r="A65" s="3" t="s">
        <v>3</v>
      </c>
      <c r="B65" s="5">
        <v>0</v>
      </c>
      <c r="C65" s="4">
        <f t="shared" si="10"/>
        <v>0</v>
      </c>
      <c r="D65" s="5">
        <v>0</v>
      </c>
      <c r="E65" s="4">
        <f t="shared" si="11"/>
        <v>0</v>
      </c>
      <c r="F65" s="25"/>
      <c r="G65" s="7"/>
      <c r="L65" s="29"/>
    </row>
    <row r="66" spans="1:12" ht="14.5" x14ac:dyDescent="0.35">
      <c r="A66" s="3" t="s">
        <v>4</v>
      </c>
      <c r="B66" s="5">
        <v>0</v>
      </c>
      <c r="C66" s="4">
        <f t="shared" si="10"/>
        <v>0</v>
      </c>
      <c r="D66" s="5">
        <v>0</v>
      </c>
      <c r="E66" s="4">
        <f t="shared" si="11"/>
        <v>0</v>
      </c>
      <c r="F66" s="25"/>
      <c r="G66" s="7"/>
      <c r="L66" s="29"/>
    </row>
    <row r="67" spans="1:12" ht="15" x14ac:dyDescent="0.35">
      <c r="A67" s="6" t="s">
        <v>5</v>
      </c>
      <c r="B67" s="5">
        <v>0</v>
      </c>
      <c r="C67" s="4">
        <f t="shared" si="10"/>
        <v>0</v>
      </c>
      <c r="D67" s="5">
        <v>0</v>
      </c>
      <c r="E67" s="4">
        <f t="shared" si="11"/>
        <v>0</v>
      </c>
      <c r="F67" s="25"/>
      <c r="G67" s="7"/>
      <c r="L67" s="29"/>
    </row>
    <row r="68" spans="1:12" ht="15" x14ac:dyDescent="0.35">
      <c r="A68" s="6" t="s">
        <v>6</v>
      </c>
      <c r="B68" s="5">
        <v>193</v>
      </c>
      <c r="C68" s="4">
        <f t="shared" si="10"/>
        <v>0.9747474747474747</v>
      </c>
      <c r="D68" s="5">
        <v>2255593</v>
      </c>
      <c r="E68" s="4">
        <f t="shared" si="11"/>
        <v>0.99364192304405319</v>
      </c>
      <c r="F68" s="25"/>
      <c r="G68" s="7"/>
      <c r="L68" s="29"/>
    </row>
    <row r="69" spans="1:12" ht="15" x14ac:dyDescent="0.35">
      <c r="A69" s="6" t="s">
        <v>7</v>
      </c>
      <c r="B69" s="5">
        <v>1</v>
      </c>
      <c r="C69" s="21">
        <f t="shared" si="10"/>
        <v>5.0505050505050509E-3</v>
      </c>
      <c r="D69" s="5">
        <v>1913</v>
      </c>
      <c r="E69" s="21">
        <f t="shared" si="11"/>
        <v>8.4272162521486539E-4</v>
      </c>
      <c r="F69" s="25"/>
      <c r="G69" s="7"/>
      <c r="L69" s="29"/>
    </row>
    <row r="70" spans="1:12" ht="15" x14ac:dyDescent="0.35">
      <c r="A70" s="6" t="s">
        <v>8</v>
      </c>
      <c r="B70" s="5">
        <v>0</v>
      </c>
      <c r="C70" s="21">
        <f t="shared" si="10"/>
        <v>0</v>
      </c>
      <c r="D70" s="5">
        <v>0</v>
      </c>
      <c r="E70" s="21">
        <f t="shared" si="11"/>
        <v>0</v>
      </c>
      <c r="F70" s="25"/>
      <c r="G70" s="7"/>
      <c r="L70" s="29"/>
    </row>
    <row r="71" spans="1:12" ht="15" x14ac:dyDescent="0.35">
      <c r="A71" s="6" t="s">
        <v>9</v>
      </c>
      <c r="B71" s="5">
        <v>0</v>
      </c>
      <c r="C71" s="4">
        <f t="shared" si="10"/>
        <v>0</v>
      </c>
      <c r="D71" s="5">
        <v>0</v>
      </c>
      <c r="E71" s="4">
        <f t="shared" si="11"/>
        <v>0</v>
      </c>
      <c r="F71" s="25"/>
      <c r="G71" s="7"/>
      <c r="L71" s="29"/>
    </row>
    <row r="72" spans="1:12" ht="15" x14ac:dyDescent="0.35">
      <c r="A72" s="6" t="s">
        <v>10</v>
      </c>
      <c r="B72" s="5">
        <v>1</v>
      </c>
      <c r="C72" s="4">
        <f t="shared" si="10"/>
        <v>5.0505050505050509E-3</v>
      </c>
      <c r="D72" s="5">
        <v>2454</v>
      </c>
      <c r="E72" s="4">
        <f t="shared" si="11"/>
        <v>1.0810448867105487E-3</v>
      </c>
      <c r="F72" s="25"/>
      <c r="G72" s="7"/>
      <c r="L72" s="29"/>
    </row>
    <row r="73" spans="1:12" ht="15" x14ac:dyDescent="0.35">
      <c r="A73" s="6" t="s">
        <v>11</v>
      </c>
      <c r="B73" s="5">
        <v>0</v>
      </c>
      <c r="C73" s="4">
        <f t="shared" si="10"/>
        <v>0</v>
      </c>
      <c r="D73" s="5">
        <v>0</v>
      </c>
      <c r="E73" s="4">
        <f t="shared" si="11"/>
        <v>0</v>
      </c>
      <c r="F73" s="25"/>
      <c r="G73" s="7"/>
      <c r="L73" s="29"/>
    </row>
    <row r="74" spans="1:12" ht="15" x14ac:dyDescent="0.35">
      <c r="A74" s="6" t="s">
        <v>14</v>
      </c>
      <c r="B74" s="3">
        <f>SUM(B63:B73)</f>
        <v>198</v>
      </c>
      <c r="C74" s="4">
        <f t="shared" si="10"/>
        <v>1</v>
      </c>
      <c r="D74" s="3">
        <f>SUM(D63:D73)</f>
        <v>2270026</v>
      </c>
      <c r="E74" s="4">
        <f t="shared" si="11"/>
        <v>1</v>
      </c>
      <c r="F74" s="25"/>
      <c r="G74" s="7"/>
      <c r="L74" s="29"/>
    </row>
    <row r="75" spans="1:12" ht="14.5" x14ac:dyDescent="0.35">
      <c r="F75" s="25"/>
      <c r="G75" s="7"/>
      <c r="L75" s="29"/>
    </row>
    <row r="76" spans="1:12" ht="14.5" x14ac:dyDescent="0.35">
      <c r="A76" s="2" t="s">
        <v>19</v>
      </c>
      <c r="B76" s="1"/>
      <c r="C76" s="1"/>
      <c r="D76" s="1"/>
      <c r="E76" s="1"/>
      <c r="F76" s="25"/>
      <c r="G76" s="7"/>
      <c r="L76" s="29"/>
    </row>
    <row r="77" spans="1:12" ht="14.5" x14ac:dyDescent="0.35">
      <c r="A77" s="3"/>
      <c r="B77" s="3" t="s">
        <v>12</v>
      </c>
      <c r="C77" s="3" t="s">
        <v>13</v>
      </c>
      <c r="D77" s="3" t="s">
        <v>34</v>
      </c>
      <c r="E77" s="3" t="s">
        <v>35</v>
      </c>
      <c r="F77" s="25"/>
      <c r="G77" s="7"/>
      <c r="L77" s="29"/>
    </row>
    <row r="78" spans="1:12" ht="14.5" x14ac:dyDescent="0.35">
      <c r="A78" s="3" t="s">
        <v>1</v>
      </c>
      <c r="B78" s="5">
        <v>0</v>
      </c>
      <c r="C78" s="4">
        <f>B78/$B$89</f>
        <v>0</v>
      </c>
      <c r="D78" s="5">
        <v>0</v>
      </c>
      <c r="E78" s="4">
        <f>D78/$D$89</f>
        <v>0</v>
      </c>
      <c r="F78" s="25"/>
      <c r="G78" s="7"/>
      <c r="L78" s="29"/>
    </row>
    <row r="79" spans="1:12" ht="14.5" x14ac:dyDescent="0.35">
      <c r="A79" s="40" t="s">
        <v>2</v>
      </c>
      <c r="B79" s="5">
        <v>0</v>
      </c>
      <c r="C79" s="41">
        <f t="shared" ref="C79:C89" si="12">B79/$B$89</f>
        <v>0</v>
      </c>
      <c r="D79" s="5">
        <v>0</v>
      </c>
      <c r="E79" s="41">
        <f t="shared" ref="E79:E89" si="13">D79/$D$89</f>
        <v>0</v>
      </c>
      <c r="F79" s="25"/>
      <c r="G79" s="7"/>
      <c r="L79" s="29"/>
    </row>
    <row r="80" spans="1:12" ht="14.5" x14ac:dyDescent="0.35">
      <c r="A80" s="3" t="s">
        <v>3</v>
      </c>
      <c r="B80" s="5">
        <v>18</v>
      </c>
      <c r="C80" s="4">
        <f t="shared" si="12"/>
        <v>1</v>
      </c>
      <c r="D80" s="5">
        <v>1279505</v>
      </c>
      <c r="E80" s="4">
        <f t="shared" si="13"/>
        <v>1</v>
      </c>
      <c r="F80" s="25"/>
      <c r="G80" s="7"/>
      <c r="L80" s="29"/>
    </row>
    <row r="81" spans="1:12" ht="14.5" x14ac:dyDescent="0.35">
      <c r="A81" s="3" t="s">
        <v>4</v>
      </c>
      <c r="B81" s="5">
        <v>0</v>
      </c>
      <c r="C81" s="4">
        <f t="shared" si="12"/>
        <v>0</v>
      </c>
      <c r="D81" s="5">
        <v>0</v>
      </c>
      <c r="E81" s="4">
        <f t="shared" si="13"/>
        <v>0</v>
      </c>
      <c r="F81" s="25"/>
      <c r="G81" s="7"/>
      <c r="L81" s="29"/>
    </row>
    <row r="82" spans="1:12" ht="15" x14ac:dyDescent="0.35">
      <c r="A82" s="6" t="s">
        <v>5</v>
      </c>
      <c r="B82" s="5">
        <v>0</v>
      </c>
      <c r="C82" s="4">
        <f t="shared" si="12"/>
        <v>0</v>
      </c>
      <c r="D82" s="5">
        <v>0</v>
      </c>
      <c r="E82" s="4">
        <f t="shared" si="13"/>
        <v>0</v>
      </c>
      <c r="F82" s="25"/>
      <c r="G82" s="7"/>
      <c r="L82" s="29"/>
    </row>
    <row r="83" spans="1:12" ht="15" x14ac:dyDescent="0.35">
      <c r="A83" s="6" t="s">
        <v>6</v>
      </c>
      <c r="B83" s="5">
        <v>0</v>
      </c>
      <c r="C83" s="21">
        <f t="shared" si="12"/>
        <v>0</v>
      </c>
      <c r="D83" s="5">
        <v>0</v>
      </c>
      <c r="E83" s="21">
        <f t="shared" si="13"/>
        <v>0</v>
      </c>
      <c r="F83" s="25"/>
      <c r="G83" s="7"/>
      <c r="L83" s="29"/>
    </row>
    <row r="84" spans="1:12" ht="15" x14ac:dyDescent="0.35">
      <c r="A84" s="6" t="s">
        <v>7</v>
      </c>
      <c r="B84" s="5">
        <v>0</v>
      </c>
      <c r="C84" s="21">
        <f t="shared" si="12"/>
        <v>0</v>
      </c>
      <c r="D84" s="5">
        <v>0</v>
      </c>
      <c r="E84" s="21">
        <f t="shared" si="13"/>
        <v>0</v>
      </c>
      <c r="F84" s="25"/>
      <c r="G84" s="7"/>
      <c r="L84" s="29"/>
    </row>
    <row r="85" spans="1:12" ht="15" x14ac:dyDescent="0.35">
      <c r="A85" s="6" t="s">
        <v>8</v>
      </c>
      <c r="B85" s="5">
        <v>0</v>
      </c>
      <c r="C85" s="21">
        <f t="shared" si="12"/>
        <v>0</v>
      </c>
      <c r="D85" s="5">
        <v>0</v>
      </c>
      <c r="E85" s="21">
        <f t="shared" si="13"/>
        <v>0</v>
      </c>
      <c r="F85" s="25"/>
      <c r="G85" s="7"/>
      <c r="L85" s="29"/>
    </row>
    <row r="86" spans="1:12" ht="15" x14ac:dyDescent="0.35">
      <c r="A86" s="6" t="s">
        <v>9</v>
      </c>
      <c r="B86" s="5">
        <v>0</v>
      </c>
      <c r="C86" s="4">
        <f t="shared" si="12"/>
        <v>0</v>
      </c>
      <c r="D86" s="5">
        <v>0</v>
      </c>
      <c r="E86" s="4">
        <f t="shared" si="13"/>
        <v>0</v>
      </c>
      <c r="F86" s="25"/>
      <c r="G86" s="7"/>
      <c r="L86" s="29"/>
    </row>
    <row r="87" spans="1:12" ht="15" x14ac:dyDescent="0.35">
      <c r="A87" s="6" t="s">
        <v>10</v>
      </c>
      <c r="B87" s="5">
        <v>0</v>
      </c>
      <c r="C87" s="4">
        <f t="shared" si="12"/>
        <v>0</v>
      </c>
      <c r="D87" s="5">
        <v>0</v>
      </c>
      <c r="E87" s="4">
        <f t="shared" si="13"/>
        <v>0</v>
      </c>
      <c r="F87" s="25"/>
      <c r="G87" s="7"/>
      <c r="L87" s="29"/>
    </row>
    <row r="88" spans="1:12" ht="15" x14ac:dyDescent="0.35">
      <c r="A88" s="6" t="s">
        <v>11</v>
      </c>
      <c r="B88" s="5">
        <v>0</v>
      </c>
      <c r="C88" s="4">
        <f t="shared" si="12"/>
        <v>0</v>
      </c>
      <c r="D88" s="5">
        <v>0</v>
      </c>
      <c r="E88" s="4">
        <f t="shared" si="13"/>
        <v>0</v>
      </c>
      <c r="F88" s="25"/>
      <c r="G88" s="7"/>
      <c r="L88" s="29"/>
    </row>
    <row r="89" spans="1:12" ht="15" x14ac:dyDescent="0.35">
      <c r="A89" s="6" t="s">
        <v>14</v>
      </c>
      <c r="B89" s="3">
        <f>SUM(B78:B88)</f>
        <v>18</v>
      </c>
      <c r="C89" s="4">
        <f t="shared" si="12"/>
        <v>1</v>
      </c>
      <c r="D89" s="3">
        <f>SUM(D78:D88)</f>
        <v>1279505</v>
      </c>
      <c r="E89" s="4">
        <f t="shared" si="13"/>
        <v>1</v>
      </c>
      <c r="F89" s="25"/>
      <c r="G89" s="7"/>
      <c r="L89" s="29"/>
    </row>
    <row r="90" spans="1:12" ht="14.5" x14ac:dyDescent="0.35">
      <c r="F90" s="25"/>
      <c r="G90" s="7"/>
      <c r="L90" s="29"/>
    </row>
    <row r="91" spans="1:12" ht="14.5" x14ac:dyDescent="0.35">
      <c r="A91" s="2" t="s">
        <v>20</v>
      </c>
      <c r="B91" s="1"/>
      <c r="C91" s="1"/>
      <c r="D91" s="1"/>
      <c r="E91" s="1"/>
      <c r="F91" s="25"/>
      <c r="G91" s="7"/>
      <c r="L91" s="29"/>
    </row>
    <row r="92" spans="1:12" ht="14.5" x14ac:dyDescent="0.35">
      <c r="A92" s="3"/>
      <c r="B92" s="3" t="s">
        <v>12</v>
      </c>
      <c r="C92" s="3" t="s">
        <v>13</v>
      </c>
      <c r="D92" s="3" t="s">
        <v>34</v>
      </c>
      <c r="E92" s="3" t="s">
        <v>35</v>
      </c>
      <c r="F92" s="25"/>
      <c r="G92" s="7"/>
      <c r="L92" s="29"/>
    </row>
    <row r="93" spans="1:12" ht="14.5" x14ac:dyDescent="0.35">
      <c r="A93" s="3" t="s">
        <v>1</v>
      </c>
      <c r="B93" s="5">
        <v>0</v>
      </c>
      <c r="C93" s="4">
        <f>B93/$B$104</f>
        <v>0</v>
      </c>
      <c r="D93" s="5">
        <v>0</v>
      </c>
      <c r="E93" s="4">
        <f>D93/$D$104</f>
        <v>0</v>
      </c>
      <c r="F93" s="25"/>
      <c r="G93" s="7"/>
      <c r="L93" s="29"/>
    </row>
    <row r="94" spans="1:12" ht="14.5" x14ac:dyDescent="0.35">
      <c r="A94" s="3" t="s">
        <v>2</v>
      </c>
      <c r="B94" s="5">
        <v>0</v>
      </c>
      <c r="C94" s="4">
        <f t="shared" ref="C94:C104" si="14">B94/$B$104</f>
        <v>0</v>
      </c>
      <c r="D94" s="5">
        <v>0</v>
      </c>
      <c r="E94" s="4">
        <f t="shared" ref="E94:E104" si="15">D94/$D$104</f>
        <v>0</v>
      </c>
      <c r="F94" s="25"/>
      <c r="G94" s="7"/>
      <c r="L94" s="29"/>
    </row>
    <row r="95" spans="1:12" ht="14.5" x14ac:dyDescent="0.35">
      <c r="A95" s="3" t="s">
        <v>3</v>
      </c>
      <c r="B95" s="5">
        <v>0</v>
      </c>
      <c r="C95" s="4">
        <f t="shared" si="14"/>
        <v>0</v>
      </c>
      <c r="D95" s="5">
        <v>0</v>
      </c>
      <c r="E95" s="4">
        <f t="shared" si="15"/>
        <v>0</v>
      </c>
      <c r="F95" s="25"/>
      <c r="G95" s="7"/>
      <c r="L95" s="29"/>
    </row>
    <row r="96" spans="1:12" ht="14.5" x14ac:dyDescent="0.35">
      <c r="A96" s="3" t="s">
        <v>4</v>
      </c>
      <c r="B96" s="5">
        <v>0</v>
      </c>
      <c r="C96" s="4">
        <f t="shared" si="14"/>
        <v>0</v>
      </c>
      <c r="D96" s="5">
        <v>0</v>
      </c>
      <c r="E96" s="4">
        <f t="shared" si="15"/>
        <v>0</v>
      </c>
      <c r="F96" s="25"/>
      <c r="G96" s="7"/>
      <c r="L96" s="29"/>
    </row>
    <row r="97" spans="1:12" ht="15" x14ac:dyDescent="0.35">
      <c r="A97" s="6" t="s">
        <v>5</v>
      </c>
      <c r="B97" s="5">
        <v>0</v>
      </c>
      <c r="C97" s="4">
        <f t="shared" si="14"/>
        <v>0</v>
      </c>
      <c r="D97" s="5">
        <v>0</v>
      </c>
      <c r="E97" s="4">
        <f t="shared" si="15"/>
        <v>0</v>
      </c>
      <c r="F97" s="25"/>
      <c r="G97" s="7"/>
      <c r="L97" s="29"/>
    </row>
    <row r="98" spans="1:12" ht="15" x14ac:dyDescent="0.35">
      <c r="A98" s="6" t="s">
        <v>6</v>
      </c>
      <c r="B98" s="5">
        <v>6</v>
      </c>
      <c r="C98" s="21">
        <f t="shared" si="14"/>
        <v>0.18181818181818182</v>
      </c>
      <c r="D98" s="5">
        <v>28624</v>
      </c>
      <c r="E98" s="21">
        <f t="shared" si="15"/>
        <v>0.21221354803792916</v>
      </c>
      <c r="F98" s="25"/>
      <c r="G98" s="7"/>
      <c r="L98" s="29"/>
    </row>
    <row r="99" spans="1:12" ht="15" x14ac:dyDescent="0.35">
      <c r="A99" s="6" t="s">
        <v>7</v>
      </c>
      <c r="B99" s="5">
        <v>21</v>
      </c>
      <c r="C99" s="21">
        <f t="shared" si="14"/>
        <v>0.63636363636363635</v>
      </c>
      <c r="D99" s="5">
        <v>78245</v>
      </c>
      <c r="E99" s="21">
        <f t="shared" si="15"/>
        <v>0.58009534188889633</v>
      </c>
      <c r="F99" s="25"/>
      <c r="G99" s="7"/>
      <c r="L99" s="29"/>
    </row>
    <row r="100" spans="1:12" ht="15" x14ac:dyDescent="0.35">
      <c r="A100" s="6" t="s">
        <v>8</v>
      </c>
      <c r="B100" s="5">
        <v>6</v>
      </c>
      <c r="C100" s="21">
        <f t="shared" si="14"/>
        <v>0.18181818181818182</v>
      </c>
      <c r="D100" s="5">
        <v>28014</v>
      </c>
      <c r="E100" s="21">
        <f t="shared" si="15"/>
        <v>0.20769111007317453</v>
      </c>
      <c r="F100" s="25"/>
      <c r="G100" s="7"/>
      <c r="L100" s="29"/>
    </row>
    <row r="101" spans="1:12" ht="15" x14ac:dyDescent="0.35">
      <c r="A101" s="6" t="s">
        <v>9</v>
      </c>
      <c r="B101" s="5">
        <v>0</v>
      </c>
      <c r="C101" s="4">
        <f t="shared" si="14"/>
        <v>0</v>
      </c>
      <c r="D101" s="5">
        <v>0</v>
      </c>
      <c r="E101" s="4">
        <f t="shared" si="15"/>
        <v>0</v>
      </c>
      <c r="F101" s="25"/>
      <c r="G101" s="7"/>
      <c r="L101" s="29"/>
    </row>
    <row r="102" spans="1:12" ht="15" x14ac:dyDescent="0.35">
      <c r="A102" s="6" t="s">
        <v>10</v>
      </c>
      <c r="B102" s="5">
        <v>0</v>
      </c>
      <c r="C102" s="4">
        <f t="shared" si="14"/>
        <v>0</v>
      </c>
      <c r="D102" s="5">
        <v>0</v>
      </c>
      <c r="E102" s="4">
        <f t="shared" si="15"/>
        <v>0</v>
      </c>
      <c r="F102" s="25"/>
      <c r="G102" s="7"/>
      <c r="L102" s="29"/>
    </row>
    <row r="103" spans="1:12" ht="15" x14ac:dyDescent="0.35">
      <c r="A103" s="6" t="s">
        <v>11</v>
      </c>
      <c r="B103" s="5">
        <v>0</v>
      </c>
      <c r="C103" s="4">
        <f t="shared" si="14"/>
        <v>0</v>
      </c>
      <c r="D103" s="5">
        <v>0</v>
      </c>
      <c r="E103" s="4">
        <f t="shared" si="15"/>
        <v>0</v>
      </c>
      <c r="F103" s="25"/>
      <c r="G103" s="7"/>
      <c r="L103" s="29"/>
    </row>
    <row r="104" spans="1:12" ht="15" x14ac:dyDescent="0.35">
      <c r="A104" s="6" t="s">
        <v>14</v>
      </c>
      <c r="B104" s="3">
        <f>SUM(B93:B103)</f>
        <v>33</v>
      </c>
      <c r="C104" s="4">
        <f t="shared" si="14"/>
        <v>1</v>
      </c>
      <c r="D104" s="3">
        <f>SUM(D93:D103)</f>
        <v>134883</v>
      </c>
      <c r="E104" s="4">
        <f t="shared" si="15"/>
        <v>1</v>
      </c>
      <c r="F104" s="25"/>
      <c r="G104" s="7"/>
      <c r="L104" s="29"/>
    </row>
    <row r="105" spans="1:12" x14ac:dyDescent="0.3">
      <c r="F105" s="25"/>
      <c r="G105" s="7"/>
      <c r="L105" s="30"/>
    </row>
    <row r="106" spans="1:12" ht="14.5" x14ac:dyDescent="0.35">
      <c r="A106" s="2" t="s">
        <v>21</v>
      </c>
      <c r="B106" s="1"/>
      <c r="C106" s="1"/>
      <c r="D106" s="1"/>
      <c r="E106" s="1"/>
      <c r="F106" s="25"/>
      <c r="G106" s="7"/>
      <c r="L106" s="29"/>
    </row>
    <row r="107" spans="1:12" ht="14.5" x14ac:dyDescent="0.35">
      <c r="A107" s="3"/>
      <c r="B107" s="3" t="s">
        <v>12</v>
      </c>
      <c r="C107" s="3" t="s">
        <v>13</v>
      </c>
      <c r="D107" s="3" t="s">
        <v>34</v>
      </c>
      <c r="E107" s="3" t="s">
        <v>35</v>
      </c>
      <c r="F107" s="25"/>
      <c r="G107" s="7"/>
      <c r="L107" s="29"/>
    </row>
    <row r="108" spans="1:12" ht="14.5" x14ac:dyDescent="0.35">
      <c r="A108" s="3" t="s">
        <v>1</v>
      </c>
      <c r="B108" s="5">
        <v>0</v>
      </c>
      <c r="C108" s="4">
        <f>B108/$B$119</f>
        <v>0</v>
      </c>
      <c r="D108" s="5">
        <v>0</v>
      </c>
      <c r="E108" s="4">
        <f>D108/$D$119</f>
        <v>0</v>
      </c>
      <c r="F108" s="25"/>
      <c r="G108" s="7"/>
      <c r="L108" s="29"/>
    </row>
    <row r="109" spans="1:12" ht="14.5" x14ac:dyDescent="0.35">
      <c r="A109" s="40" t="s">
        <v>2</v>
      </c>
      <c r="B109" s="5">
        <v>0</v>
      </c>
      <c r="C109" s="41">
        <f t="shared" ref="C109:C119" si="16">B109/$B$119</f>
        <v>0</v>
      </c>
      <c r="D109" s="5">
        <v>0</v>
      </c>
      <c r="E109" s="41">
        <f t="shared" ref="E109:E119" si="17">D109/$D$119</f>
        <v>0</v>
      </c>
      <c r="F109" s="25"/>
      <c r="G109" s="7"/>
      <c r="L109" s="29"/>
    </row>
    <row r="110" spans="1:12" ht="14.5" x14ac:dyDescent="0.35">
      <c r="A110" s="3" t="s">
        <v>3</v>
      </c>
      <c r="B110" s="5">
        <v>0</v>
      </c>
      <c r="C110" s="4">
        <f t="shared" si="16"/>
        <v>0</v>
      </c>
      <c r="D110" s="5">
        <v>0</v>
      </c>
      <c r="E110" s="4">
        <f t="shared" si="17"/>
        <v>0</v>
      </c>
      <c r="F110" s="25"/>
      <c r="G110" s="7"/>
      <c r="L110" s="29"/>
    </row>
    <row r="111" spans="1:12" ht="14.5" x14ac:dyDescent="0.35">
      <c r="A111" s="3" t="s">
        <v>4</v>
      </c>
      <c r="B111" s="5">
        <v>0</v>
      </c>
      <c r="C111" s="4">
        <f t="shared" si="16"/>
        <v>0</v>
      </c>
      <c r="D111" s="5">
        <v>0</v>
      </c>
      <c r="E111" s="4">
        <f t="shared" si="17"/>
        <v>0</v>
      </c>
      <c r="F111" s="25"/>
      <c r="G111" s="7"/>
      <c r="L111" s="29"/>
    </row>
    <row r="112" spans="1:12" ht="15" x14ac:dyDescent="0.35">
      <c r="A112" s="6" t="s">
        <v>5</v>
      </c>
      <c r="B112" s="5">
        <v>0</v>
      </c>
      <c r="C112" s="4">
        <f t="shared" si="16"/>
        <v>0</v>
      </c>
      <c r="D112" s="5">
        <v>0</v>
      </c>
      <c r="E112" s="4">
        <f t="shared" si="17"/>
        <v>0</v>
      </c>
      <c r="F112" s="25"/>
      <c r="G112" s="7"/>
      <c r="L112" s="29"/>
    </row>
    <row r="113" spans="1:12" ht="15" x14ac:dyDescent="0.35">
      <c r="A113" s="6" t="s">
        <v>6</v>
      </c>
      <c r="B113" s="5">
        <v>0</v>
      </c>
      <c r="C113" s="4">
        <f t="shared" si="16"/>
        <v>0</v>
      </c>
      <c r="D113" s="5">
        <v>0</v>
      </c>
      <c r="E113" s="4">
        <f t="shared" si="17"/>
        <v>0</v>
      </c>
      <c r="F113" s="25"/>
      <c r="G113" s="7"/>
      <c r="L113" s="29"/>
    </row>
    <row r="114" spans="1:12" ht="15" x14ac:dyDescent="0.35">
      <c r="A114" s="6" t="s">
        <v>7</v>
      </c>
      <c r="B114" s="5">
        <v>0</v>
      </c>
      <c r="C114" s="4">
        <f t="shared" si="16"/>
        <v>0</v>
      </c>
      <c r="D114" s="5">
        <v>0</v>
      </c>
      <c r="E114" s="4">
        <f t="shared" si="17"/>
        <v>0</v>
      </c>
      <c r="F114" s="25"/>
      <c r="G114" s="7"/>
      <c r="L114" s="29"/>
    </row>
    <row r="115" spans="1:12" ht="15" x14ac:dyDescent="0.35">
      <c r="A115" s="6" t="s">
        <v>8</v>
      </c>
      <c r="B115" s="5">
        <v>0</v>
      </c>
      <c r="C115" s="4">
        <f t="shared" si="16"/>
        <v>0</v>
      </c>
      <c r="D115" s="5">
        <v>0</v>
      </c>
      <c r="E115" s="4">
        <f t="shared" si="17"/>
        <v>0</v>
      </c>
      <c r="F115" s="25"/>
      <c r="G115" s="7"/>
      <c r="L115" s="29"/>
    </row>
    <row r="116" spans="1:12" ht="15" x14ac:dyDescent="0.35">
      <c r="A116" s="6" t="s">
        <v>9</v>
      </c>
      <c r="B116" s="5">
        <v>185</v>
      </c>
      <c r="C116" s="4">
        <f t="shared" si="16"/>
        <v>1</v>
      </c>
      <c r="D116" s="5">
        <v>4033078</v>
      </c>
      <c r="E116" s="4">
        <f t="shared" si="17"/>
        <v>1</v>
      </c>
      <c r="F116" s="25"/>
      <c r="G116" s="7"/>
      <c r="L116" s="29"/>
    </row>
    <row r="117" spans="1:12" ht="15" x14ac:dyDescent="0.35">
      <c r="A117" s="6" t="s">
        <v>10</v>
      </c>
      <c r="B117" s="5">
        <v>0</v>
      </c>
      <c r="C117" s="21">
        <f t="shared" si="16"/>
        <v>0</v>
      </c>
      <c r="D117" s="5">
        <v>0</v>
      </c>
      <c r="E117" s="21">
        <f t="shared" si="17"/>
        <v>0</v>
      </c>
      <c r="F117" s="25"/>
      <c r="G117" s="7"/>
      <c r="L117" s="29"/>
    </row>
    <row r="118" spans="1:12" ht="15" x14ac:dyDescent="0.35">
      <c r="A118" s="6" t="s">
        <v>11</v>
      </c>
      <c r="B118" s="5">
        <v>0</v>
      </c>
      <c r="C118" s="21">
        <f t="shared" si="16"/>
        <v>0</v>
      </c>
      <c r="D118" s="5">
        <v>0</v>
      </c>
      <c r="E118" s="21">
        <f t="shared" si="17"/>
        <v>0</v>
      </c>
      <c r="F118" s="25"/>
      <c r="G118" s="7"/>
      <c r="L118" s="29"/>
    </row>
    <row r="119" spans="1:12" ht="15" x14ac:dyDescent="0.35">
      <c r="A119" s="6" t="s">
        <v>14</v>
      </c>
      <c r="B119" s="3">
        <f>SUM(B108:B118)</f>
        <v>185</v>
      </c>
      <c r="C119" s="4">
        <f t="shared" si="16"/>
        <v>1</v>
      </c>
      <c r="D119" s="3">
        <f>SUM(D108:D118)</f>
        <v>4033078</v>
      </c>
      <c r="E119" s="4">
        <f t="shared" si="17"/>
        <v>1</v>
      </c>
      <c r="F119" s="25"/>
      <c r="G119" s="7"/>
      <c r="L119" s="29"/>
    </row>
    <row r="120" spans="1:12" ht="14.5" x14ac:dyDescent="0.35">
      <c r="F120" s="25"/>
      <c r="G120" s="7"/>
      <c r="L120" s="29"/>
    </row>
    <row r="121" spans="1:12" ht="14.5" x14ac:dyDescent="0.35">
      <c r="A121" s="2" t="s">
        <v>22</v>
      </c>
      <c r="B121" s="1"/>
      <c r="C121" s="1"/>
      <c r="D121" s="1"/>
      <c r="E121" s="1"/>
      <c r="F121" s="25"/>
      <c r="G121" s="7"/>
      <c r="L121" s="29"/>
    </row>
    <row r="122" spans="1:12" ht="14.5" x14ac:dyDescent="0.35">
      <c r="A122" s="3"/>
      <c r="B122" s="3" t="s">
        <v>12</v>
      </c>
      <c r="C122" s="3" t="s">
        <v>13</v>
      </c>
      <c r="D122" s="3" t="s">
        <v>34</v>
      </c>
      <c r="E122" s="3" t="s">
        <v>35</v>
      </c>
      <c r="F122" s="25"/>
      <c r="G122" s="7"/>
      <c r="L122" s="29"/>
    </row>
    <row r="123" spans="1:12" ht="14.5" x14ac:dyDescent="0.35">
      <c r="A123" s="3" t="s">
        <v>1</v>
      </c>
      <c r="B123" s="5">
        <v>0</v>
      </c>
      <c r="C123" s="4">
        <f>B123/$B$134</f>
        <v>0</v>
      </c>
      <c r="D123" s="5">
        <v>0</v>
      </c>
      <c r="E123" s="4">
        <f>D123/$D$134</f>
        <v>0</v>
      </c>
      <c r="F123" s="25"/>
      <c r="G123" s="7"/>
      <c r="L123" s="29"/>
    </row>
    <row r="124" spans="1:12" ht="14.5" x14ac:dyDescent="0.35">
      <c r="A124" s="23" t="s">
        <v>2</v>
      </c>
      <c r="B124" s="47">
        <v>15</v>
      </c>
      <c r="C124" s="42">
        <f t="shared" ref="C124:C134" si="18">B124/$B$134</f>
        <v>0.4838709677419355</v>
      </c>
      <c r="D124" s="47">
        <v>42164</v>
      </c>
      <c r="E124" s="42">
        <f t="shared" ref="E124:E134" si="19">D124/$D$134</f>
        <v>0.20371640882429679</v>
      </c>
      <c r="F124" s="25"/>
      <c r="G124" s="7"/>
      <c r="L124" s="29"/>
    </row>
    <row r="125" spans="1:12" ht="14.5" x14ac:dyDescent="0.35">
      <c r="A125" s="3" t="s">
        <v>3</v>
      </c>
      <c r="B125" s="5">
        <v>0</v>
      </c>
      <c r="C125" s="4">
        <f t="shared" si="18"/>
        <v>0</v>
      </c>
      <c r="D125" s="5">
        <v>0</v>
      </c>
      <c r="E125" s="4">
        <f t="shared" si="19"/>
        <v>0</v>
      </c>
      <c r="F125" s="25"/>
      <c r="G125" s="7"/>
      <c r="L125" s="29"/>
    </row>
    <row r="126" spans="1:12" ht="14.5" x14ac:dyDescent="0.35">
      <c r="A126" s="3" t="s">
        <v>4</v>
      </c>
      <c r="B126" s="5">
        <v>0</v>
      </c>
      <c r="C126" s="4">
        <f t="shared" si="18"/>
        <v>0</v>
      </c>
      <c r="D126" s="5">
        <v>0</v>
      </c>
      <c r="E126" s="4">
        <f t="shared" si="19"/>
        <v>0</v>
      </c>
      <c r="F126" s="25"/>
      <c r="G126" s="7"/>
      <c r="L126" s="29"/>
    </row>
    <row r="127" spans="1:12" ht="15" x14ac:dyDescent="0.35">
      <c r="A127" s="6" t="s">
        <v>5</v>
      </c>
      <c r="B127" s="5">
        <v>0</v>
      </c>
      <c r="C127" s="4">
        <f t="shared" si="18"/>
        <v>0</v>
      </c>
      <c r="D127" s="5">
        <v>0</v>
      </c>
      <c r="E127" s="4">
        <f t="shared" si="19"/>
        <v>0</v>
      </c>
      <c r="F127" s="25"/>
      <c r="G127" s="7"/>
      <c r="L127" s="29"/>
    </row>
    <row r="128" spans="1:12" ht="15" x14ac:dyDescent="0.35">
      <c r="A128" s="6" t="s">
        <v>6</v>
      </c>
      <c r="B128" s="5">
        <v>1</v>
      </c>
      <c r="C128" s="21">
        <f t="shared" si="18"/>
        <v>3.2258064516129031E-2</v>
      </c>
      <c r="D128" s="5">
        <v>2810</v>
      </c>
      <c r="E128" s="21">
        <f t="shared" si="19"/>
        <v>1.3576584498536048E-2</v>
      </c>
      <c r="F128" s="25"/>
      <c r="G128" s="7"/>
      <c r="L128" s="29"/>
    </row>
    <row r="129" spans="1:12" ht="15" x14ac:dyDescent="0.35">
      <c r="A129" s="6" t="s">
        <v>7</v>
      </c>
      <c r="B129" s="5">
        <v>5</v>
      </c>
      <c r="C129" s="4">
        <f t="shared" si="18"/>
        <v>0.16129032258064516</v>
      </c>
      <c r="D129" s="5">
        <v>22011</v>
      </c>
      <c r="E129" s="4">
        <f t="shared" si="19"/>
        <v>0.10634669088871065</v>
      </c>
      <c r="F129" s="25"/>
      <c r="G129" s="7"/>
      <c r="L129" s="29"/>
    </row>
    <row r="130" spans="1:12" ht="15" x14ac:dyDescent="0.35">
      <c r="A130" s="6" t="s">
        <v>8</v>
      </c>
      <c r="B130" s="5">
        <v>2</v>
      </c>
      <c r="C130" s="4">
        <f t="shared" si="18"/>
        <v>6.4516129032258063E-2</v>
      </c>
      <c r="D130" s="5">
        <v>7140</v>
      </c>
      <c r="E130" s="4">
        <f t="shared" si="19"/>
        <v>3.4497086590586257E-2</v>
      </c>
      <c r="F130" s="25"/>
      <c r="G130" s="7"/>
      <c r="L130" s="29"/>
    </row>
    <row r="131" spans="1:12" ht="15" x14ac:dyDescent="0.35">
      <c r="A131" s="6" t="s">
        <v>9</v>
      </c>
      <c r="B131" s="5">
        <v>6</v>
      </c>
      <c r="C131" s="21">
        <f t="shared" si="18"/>
        <v>0.19354838709677419</v>
      </c>
      <c r="D131" s="5">
        <v>119046</v>
      </c>
      <c r="E131" s="21">
        <f t="shared" si="19"/>
        <v>0.57517369331413604</v>
      </c>
      <c r="F131" s="25"/>
      <c r="G131" s="7"/>
      <c r="L131" s="29"/>
    </row>
    <row r="132" spans="1:12" ht="15" x14ac:dyDescent="0.35">
      <c r="A132" s="6" t="s">
        <v>10</v>
      </c>
      <c r="B132" s="5">
        <v>2</v>
      </c>
      <c r="C132" s="4">
        <f t="shared" si="18"/>
        <v>6.4516129032258063E-2</v>
      </c>
      <c r="D132" s="5">
        <v>13803</v>
      </c>
      <c r="E132" s="4">
        <f t="shared" si="19"/>
        <v>6.6689535883734191E-2</v>
      </c>
      <c r="F132" s="25"/>
      <c r="G132" s="7"/>
      <c r="L132" s="29"/>
    </row>
    <row r="133" spans="1:12" ht="15" x14ac:dyDescent="0.35">
      <c r="A133" s="6" t="s">
        <v>11</v>
      </c>
      <c r="B133" s="5">
        <v>0</v>
      </c>
      <c r="C133" s="4">
        <f t="shared" si="18"/>
        <v>0</v>
      </c>
      <c r="D133" s="5">
        <v>0</v>
      </c>
      <c r="E133" s="4">
        <f t="shared" si="19"/>
        <v>0</v>
      </c>
      <c r="F133" s="25"/>
      <c r="G133" s="7"/>
      <c r="L133" s="29"/>
    </row>
    <row r="134" spans="1:12" ht="15" x14ac:dyDescent="0.35">
      <c r="A134" s="6" t="s">
        <v>14</v>
      </c>
      <c r="B134" s="3">
        <f>SUM(B123:B133)</f>
        <v>31</v>
      </c>
      <c r="C134" s="4">
        <f t="shared" si="18"/>
        <v>1</v>
      </c>
      <c r="D134" s="3">
        <f>SUM(D123:D133)</f>
        <v>206974</v>
      </c>
      <c r="E134" s="4">
        <f t="shared" si="19"/>
        <v>1</v>
      </c>
      <c r="F134" s="25"/>
      <c r="G134" s="7"/>
      <c r="L134" s="29"/>
    </row>
    <row r="135" spans="1:12" x14ac:dyDescent="0.3">
      <c r="F135" s="25"/>
      <c r="G135" s="7"/>
      <c r="L135" s="30"/>
    </row>
    <row r="136" spans="1:12" ht="14.5" x14ac:dyDescent="0.35">
      <c r="A136" s="2" t="s">
        <v>23</v>
      </c>
      <c r="B136" s="1"/>
      <c r="C136" s="1"/>
      <c r="D136" s="1"/>
      <c r="E136" s="1"/>
      <c r="F136" s="25"/>
      <c r="G136" s="7"/>
      <c r="L136" s="29"/>
    </row>
    <row r="137" spans="1:12" ht="14.5" x14ac:dyDescent="0.35">
      <c r="A137" s="3"/>
      <c r="B137" s="3" t="s">
        <v>12</v>
      </c>
      <c r="C137" s="3" t="s">
        <v>13</v>
      </c>
      <c r="D137" s="3" t="s">
        <v>34</v>
      </c>
      <c r="E137" s="3" t="s">
        <v>35</v>
      </c>
      <c r="F137" s="25"/>
      <c r="G137" s="7"/>
      <c r="L137" s="29"/>
    </row>
    <row r="138" spans="1:12" ht="14.5" x14ac:dyDescent="0.35">
      <c r="A138" s="3" t="s">
        <v>1</v>
      </c>
      <c r="B138" s="5">
        <v>0</v>
      </c>
      <c r="C138" s="4">
        <f>B138/$B$149</f>
        <v>0</v>
      </c>
      <c r="D138" s="5">
        <v>0</v>
      </c>
      <c r="E138" s="4">
        <f>D138/$D$149</f>
        <v>0</v>
      </c>
      <c r="F138" s="25"/>
      <c r="G138" s="7"/>
      <c r="L138" s="29"/>
    </row>
    <row r="139" spans="1:12" ht="14.5" x14ac:dyDescent="0.35">
      <c r="A139" s="40" t="s">
        <v>2</v>
      </c>
      <c r="B139" s="5">
        <v>0</v>
      </c>
      <c r="C139" s="41">
        <f t="shared" ref="C139:C149" si="20">B139/$B$149</f>
        <v>0</v>
      </c>
      <c r="D139" s="5">
        <v>0</v>
      </c>
      <c r="E139" s="41">
        <f t="shared" ref="E139:E149" si="21">D139/$D$149</f>
        <v>0</v>
      </c>
      <c r="F139" s="25"/>
      <c r="G139" s="7"/>
      <c r="L139" s="29"/>
    </row>
    <row r="140" spans="1:12" ht="14.5" x14ac:dyDescent="0.35">
      <c r="A140" s="3" t="s">
        <v>3</v>
      </c>
      <c r="B140" s="5">
        <v>0</v>
      </c>
      <c r="C140" s="4">
        <f t="shared" si="20"/>
        <v>0</v>
      </c>
      <c r="D140" s="5">
        <v>0</v>
      </c>
      <c r="E140" s="4">
        <f t="shared" si="21"/>
        <v>0</v>
      </c>
      <c r="F140" s="25"/>
      <c r="G140" s="7"/>
      <c r="L140" s="29"/>
    </row>
    <row r="141" spans="1:12" ht="14.5" x14ac:dyDescent="0.35">
      <c r="A141" s="3" t="s">
        <v>4</v>
      </c>
      <c r="B141" s="5">
        <v>0</v>
      </c>
      <c r="C141" s="4">
        <f t="shared" si="20"/>
        <v>0</v>
      </c>
      <c r="D141" s="5">
        <v>0</v>
      </c>
      <c r="E141" s="4">
        <f t="shared" si="21"/>
        <v>0</v>
      </c>
      <c r="F141" s="25"/>
      <c r="G141" s="7"/>
      <c r="L141" s="29"/>
    </row>
    <row r="142" spans="1:12" ht="15" x14ac:dyDescent="0.35">
      <c r="A142" s="6" t="s">
        <v>5</v>
      </c>
      <c r="B142" s="5">
        <v>0</v>
      </c>
      <c r="C142" s="4">
        <f t="shared" si="20"/>
        <v>0</v>
      </c>
      <c r="D142" s="5">
        <v>0</v>
      </c>
      <c r="E142" s="4">
        <f t="shared" si="21"/>
        <v>0</v>
      </c>
      <c r="F142" s="25"/>
      <c r="G142" s="7"/>
      <c r="L142" s="29"/>
    </row>
    <row r="143" spans="1:12" ht="15" x14ac:dyDescent="0.35">
      <c r="A143" s="6" t="s">
        <v>6</v>
      </c>
      <c r="B143" s="5">
        <v>5</v>
      </c>
      <c r="C143" s="21">
        <f t="shared" si="20"/>
        <v>4.6296296296296294E-2</v>
      </c>
      <c r="D143" s="5">
        <v>60042</v>
      </c>
      <c r="E143" s="21">
        <f t="shared" si="21"/>
        <v>4.1002772580138493E-2</v>
      </c>
      <c r="F143" s="25"/>
      <c r="G143" s="7"/>
      <c r="L143" s="29"/>
    </row>
    <row r="144" spans="1:12" ht="15" x14ac:dyDescent="0.35">
      <c r="A144" s="6" t="s">
        <v>7</v>
      </c>
      <c r="B144" s="5">
        <v>10</v>
      </c>
      <c r="C144" s="21">
        <f t="shared" si="20"/>
        <v>9.2592592592592587E-2</v>
      </c>
      <c r="D144" s="5">
        <v>51804</v>
      </c>
      <c r="E144" s="21">
        <f t="shared" si="21"/>
        <v>3.5377029924744251E-2</v>
      </c>
      <c r="F144" s="25"/>
      <c r="G144" s="7"/>
      <c r="L144" s="29"/>
    </row>
    <row r="145" spans="1:12" ht="15" x14ac:dyDescent="0.35">
      <c r="A145" s="6" t="s">
        <v>8</v>
      </c>
      <c r="B145" s="5">
        <v>93</v>
      </c>
      <c r="C145" s="4">
        <f t="shared" si="20"/>
        <v>0.86111111111111116</v>
      </c>
      <c r="D145" s="5">
        <v>1352494</v>
      </c>
      <c r="E145" s="4">
        <f t="shared" si="21"/>
        <v>0.92362019749511726</v>
      </c>
      <c r="F145" s="25"/>
      <c r="G145" s="7"/>
      <c r="L145" s="29"/>
    </row>
    <row r="146" spans="1:12" ht="15" x14ac:dyDescent="0.35">
      <c r="A146" s="6" t="s">
        <v>9</v>
      </c>
      <c r="B146" s="5">
        <v>0</v>
      </c>
      <c r="C146" s="4">
        <f t="shared" si="20"/>
        <v>0</v>
      </c>
      <c r="D146" s="5">
        <v>0</v>
      </c>
      <c r="E146" s="4">
        <f t="shared" si="21"/>
        <v>0</v>
      </c>
      <c r="F146" s="25"/>
      <c r="G146" s="7"/>
      <c r="L146" s="29"/>
    </row>
    <row r="147" spans="1:12" ht="15" x14ac:dyDescent="0.35">
      <c r="A147" s="6" t="s">
        <v>10</v>
      </c>
      <c r="B147" s="5">
        <v>0</v>
      </c>
      <c r="C147" s="4">
        <f t="shared" si="20"/>
        <v>0</v>
      </c>
      <c r="D147" s="5">
        <v>0</v>
      </c>
      <c r="E147" s="4">
        <f t="shared" si="21"/>
        <v>0</v>
      </c>
      <c r="F147" s="25"/>
      <c r="G147" s="7"/>
      <c r="L147" s="29"/>
    </row>
    <row r="148" spans="1:12" ht="15" x14ac:dyDescent="0.35">
      <c r="A148" s="6" t="s">
        <v>11</v>
      </c>
      <c r="B148" s="5">
        <v>0</v>
      </c>
      <c r="C148" s="4">
        <f t="shared" si="20"/>
        <v>0</v>
      </c>
      <c r="D148" s="5">
        <v>0</v>
      </c>
      <c r="E148" s="4">
        <f t="shared" si="21"/>
        <v>0</v>
      </c>
      <c r="F148" s="25"/>
      <c r="G148" s="7"/>
      <c r="L148" s="29"/>
    </row>
    <row r="149" spans="1:12" ht="15" x14ac:dyDescent="0.35">
      <c r="A149" s="6" t="s">
        <v>14</v>
      </c>
      <c r="B149" s="3">
        <f>SUM(B138:B148)</f>
        <v>108</v>
      </c>
      <c r="C149" s="4">
        <f t="shared" si="20"/>
        <v>1</v>
      </c>
      <c r="D149" s="3">
        <f>SUM(D138:D148)</f>
        <v>1464340</v>
      </c>
      <c r="E149" s="4">
        <f t="shared" si="21"/>
        <v>1</v>
      </c>
      <c r="F149" s="25"/>
      <c r="G149" s="7"/>
      <c r="L149" s="29"/>
    </row>
    <row r="150" spans="1:12" ht="14.5" x14ac:dyDescent="0.35">
      <c r="F150" s="25"/>
      <c r="G150" s="7"/>
      <c r="L150" s="29"/>
    </row>
    <row r="151" spans="1:12" ht="14.5" x14ac:dyDescent="0.35">
      <c r="A151" s="2" t="s">
        <v>24</v>
      </c>
      <c r="B151" s="1"/>
      <c r="C151" s="1"/>
      <c r="D151" s="1"/>
      <c r="E151" s="1"/>
      <c r="F151" s="25"/>
      <c r="G151" s="7"/>
      <c r="L151" s="29"/>
    </row>
    <row r="152" spans="1:12" ht="14.5" x14ac:dyDescent="0.35">
      <c r="A152" s="3"/>
      <c r="B152" s="3" t="s">
        <v>12</v>
      </c>
      <c r="C152" s="3" t="s">
        <v>13</v>
      </c>
      <c r="D152" s="3" t="s">
        <v>34</v>
      </c>
      <c r="E152" s="3" t="s">
        <v>35</v>
      </c>
      <c r="F152" s="25"/>
      <c r="G152" s="7"/>
      <c r="L152" s="29"/>
    </row>
    <row r="153" spans="1:12" ht="14.5" x14ac:dyDescent="0.35">
      <c r="A153" s="3" t="s">
        <v>1</v>
      </c>
      <c r="B153" s="5">
        <v>0</v>
      </c>
      <c r="C153" s="4">
        <f>B153/$B$164</f>
        <v>0</v>
      </c>
      <c r="D153" s="5">
        <v>0</v>
      </c>
      <c r="E153" s="4">
        <f>D153/$D$164</f>
        <v>0</v>
      </c>
      <c r="F153" s="25"/>
      <c r="G153" s="7"/>
      <c r="L153" s="29"/>
    </row>
    <row r="154" spans="1:12" ht="14.5" x14ac:dyDescent="0.35">
      <c r="A154" s="3" t="s">
        <v>2</v>
      </c>
      <c r="B154" s="5">
        <v>0</v>
      </c>
      <c r="C154" s="4">
        <f t="shared" ref="C154:C164" si="22">B154/$B$164</f>
        <v>0</v>
      </c>
      <c r="D154" s="5">
        <v>0</v>
      </c>
      <c r="E154" s="4">
        <f t="shared" ref="E154:E164" si="23">D154/$D$164</f>
        <v>0</v>
      </c>
      <c r="F154" s="25"/>
      <c r="G154" s="7"/>
      <c r="L154" s="29"/>
    </row>
    <row r="155" spans="1:12" ht="14.5" x14ac:dyDescent="0.35">
      <c r="A155" s="3" t="s">
        <v>3</v>
      </c>
      <c r="B155" s="5">
        <v>0</v>
      </c>
      <c r="C155" s="4">
        <f t="shared" si="22"/>
        <v>0</v>
      </c>
      <c r="D155" s="5">
        <v>0</v>
      </c>
      <c r="E155" s="4">
        <f t="shared" si="23"/>
        <v>0</v>
      </c>
      <c r="F155" s="25"/>
      <c r="G155" s="7"/>
      <c r="L155" s="29"/>
    </row>
    <row r="156" spans="1:12" ht="14.5" x14ac:dyDescent="0.35">
      <c r="A156" s="3" t="s">
        <v>4</v>
      </c>
      <c r="B156" s="5">
        <v>0</v>
      </c>
      <c r="C156" s="21">
        <f t="shared" si="22"/>
        <v>0</v>
      </c>
      <c r="D156" s="5">
        <v>0</v>
      </c>
      <c r="E156" s="21">
        <f t="shared" si="23"/>
        <v>0</v>
      </c>
      <c r="F156" s="25"/>
      <c r="G156" s="7"/>
      <c r="L156" s="29"/>
    </row>
    <row r="157" spans="1:12" ht="15" x14ac:dyDescent="0.35">
      <c r="A157" s="6" t="s">
        <v>5</v>
      </c>
      <c r="B157" s="5">
        <v>0</v>
      </c>
      <c r="C157" s="4">
        <f t="shared" si="22"/>
        <v>0</v>
      </c>
      <c r="D157" s="5">
        <v>0</v>
      </c>
      <c r="E157" s="4">
        <f t="shared" si="23"/>
        <v>0</v>
      </c>
      <c r="F157" s="25"/>
      <c r="G157" s="7"/>
      <c r="L157" s="29"/>
    </row>
    <row r="158" spans="1:12" ht="15" x14ac:dyDescent="0.35">
      <c r="A158" s="6" t="s">
        <v>6</v>
      </c>
      <c r="B158" s="5">
        <v>0</v>
      </c>
      <c r="C158" s="21">
        <f t="shared" si="22"/>
        <v>0</v>
      </c>
      <c r="D158" s="5">
        <v>0</v>
      </c>
      <c r="E158" s="21">
        <f t="shared" si="23"/>
        <v>0</v>
      </c>
      <c r="F158" s="25"/>
      <c r="G158" s="7"/>
      <c r="L158" s="29"/>
    </row>
    <row r="159" spans="1:12" ht="15" x14ac:dyDescent="0.35">
      <c r="A159" s="6" t="s">
        <v>7</v>
      </c>
      <c r="B159" s="5">
        <v>0</v>
      </c>
      <c r="C159" s="4">
        <f t="shared" si="22"/>
        <v>0</v>
      </c>
      <c r="D159" s="5">
        <v>0</v>
      </c>
      <c r="E159" s="4">
        <f t="shared" si="23"/>
        <v>0</v>
      </c>
      <c r="F159" s="25"/>
      <c r="G159" s="7"/>
      <c r="L159" s="29"/>
    </row>
    <row r="160" spans="1:12" ht="15" x14ac:dyDescent="0.35">
      <c r="A160" s="6" t="s">
        <v>8</v>
      </c>
      <c r="B160" s="5">
        <v>0</v>
      </c>
      <c r="C160" s="4">
        <f t="shared" si="22"/>
        <v>0</v>
      </c>
      <c r="D160" s="5">
        <v>0</v>
      </c>
      <c r="E160" s="4">
        <f t="shared" si="23"/>
        <v>0</v>
      </c>
      <c r="F160" s="25"/>
      <c r="G160" s="7"/>
      <c r="L160" s="29"/>
    </row>
    <row r="161" spans="1:12" ht="15" x14ac:dyDescent="0.35">
      <c r="A161" s="6" t="s">
        <v>9</v>
      </c>
      <c r="B161" s="5">
        <v>0</v>
      </c>
      <c r="C161" s="4">
        <f t="shared" si="22"/>
        <v>0</v>
      </c>
      <c r="D161" s="5">
        <v>0</v>
      </c>
      <c r="E161" s="4">
        <f t="shared" si="23"/>
        <v>0</v>
      </c>
      <c r="F161" s="25"/>
      <c r="G161" s="7"/>
      <c r="L161" s="29"/>
    </row>
    <row r="162" spans="1:12" ht="15" x14ac:dyDescent="0.35">
      <c r="A162" s="6" t="s">
        <v>10</v>
      </c>
      <c r="B162" s="5">
        <v>140</v>
      </c>
      <c r="C162" s="4">
        <f t="shared" si="22"/>
        <v>0.92715231788079466</v>
      </c>
      <c r="D162" s="5">
        <v>1024128</v>
      </c>
      <c r="E162" s="4">
        <f t="shared" si="23"/>
        <v>0.48514592113858612</v>
      </c>
      <c r="F162" s="25"/>
      <c r="G162" s="7"/>
      <c r="L162" s="29"/>
    </row>
    <row r="163" spans="1:12" ht="15" x14ac:dyDescent="0.35">
      <c r="A163" s="6" t="s">
        <v>11</v>
      </c>
      <c r="B163" s="5">
        <v>11</v>
      </c>
      <c r="C163" s="4">
        <f t="shared" si="22"/>
        <v>7.2847682119205295E-2</v>
      </c>
      <c r="D163" s="5">
        <v>1086841</v>
      </c>
      <c r="E163" s="4">
        <f t="shared" si="23"/>
        <v>0.51485407886141388</v>
      </c>
      <c r="F163" s="25"/>
      <c r="G163" s="7"/>
      <c r="L163" s="29"/>
    </row>
    <row r="164" spans="1:12" ht="15" x14ac:dyDescent="0.35">
      <c r="A164" s="6" t="s">
        <v>14</v>
      </c>
      <c r="B164" s="3">
        <f>SUM(B153:B163)</f>
        <v>151</v>
      </c>
      <c r="C164" s="4">
        <f t="shared" si="22"/>
        <v>1</v>
      </c>
      <c r="D164" s="3">
        <f>SUM(D153:D163)</f>
        <v>2110969</v>
      </c>
      <c r="E164" s="4">
        <f t="shared" si="23"/>
        <v>1</v>
      </c>
      <c r="F164" s="25"/>
      <c r="G164" s="7"/>
      <c r="L164" s="29"/>
    </row>
    <row r="165" spans="1:12" x14ac:dyDescent="0.3">
      <c r="F165" s="25"/>
      <c r="G165" s="7"/>
      <c r="L165" s="30"/>
    </row>
    <row r="166" spans="1:12" ht="14.5" x14ac:dyDescent="0.35">
      <c r="B166" s="29"/>
      <c r="G166" s="7"/>
      <c r="I166"/>
    </row>
    <row r="167" spans="1:12" ht="14.5" x14ac:dyDescent="0.35">
      <c r="B167" s="29"/>
      <c r="G167" s="7"/>
      <c r="I167"/>
    </row>
    <row r="168" spans="1:12" ht="14.5" x14ac:dyDescent="0.35">
      <c r="B168" s="29"/>
      <c r="G168" s="7"/>
      <c r="I168"/>
    </row>
    <row r="169" spans="1:12" ht="14.5" x14ac:dyDescent="0.35">
      <c r="B169" s="29"/>
      <c r="G169" s="7"/>
      <c r="I169"/>
    </row>
    <row r="170" spans="1:12" ht="14.5" x14ac:dyDescent="0.35">
      <c r="B170" s="29"/>
      <c r="G170" s="7"/>
      <c r="I170"/>
    </row>
    <row r="171" spans="1:12" ht="14.5" x14ac:dyDescent="0.35">
      <c r="B171" s="29"/>
      <c r="G171" s="7"/>
      <c r="I171"/>
    </row>
    <row r="172" spans="1:12" ht="14.5" x14ac:dyDescent="0.35">
      <c r="B172" s="29"/>
      <c r="G172" s="7"/>
      <c r="I172"/>
    </row>
    <row r="173" spans="1:12" ht="14.5" x14ac:dyDescent="0.35">
      <c r="B173" s="29"/>
      <c r="G173" s="7"/>
      <c r="I173"/>
    </row>
    <row r="174" spans="1:12" ht="14.5" x14ac:dyDescent="0.35">
      <c r="B174" s="29"/>
      <c r="G174" s="7"/>
      <c r="I174"/>
    </row>
    <row r="175" spans="1:12" ht="14.5" x14ac:dyDescent="0.35">
      <c r="B175" s="29"/>
      <c r="G175" s="7"/>
      <c r="I175"/>
    </row>
    <row r="176" spans="1:12" ht="14.5" x14ac:dyDescent="0.35">
      <c r="B176" s="29"/>
      <c r="G176" s="7"/>
      <c r="I176"/>
    </row>
    <row r="177" spans="2:12" ht="14.5" x14ac:dyDescent="0.35">
      <c r="B177" s="29"/>
      <c r="G177" s="7"/>
      <c r="I177"/>
    </row>
    <row r="178" spans="2:12" ht="14.5" x14ac:dyDescent="0.35">
      <c r="B178" s="29"/>
      <c r="G178" s="7"/>
      <c r="I178"/>
    </row>
    <row r="179" spans="2:12" ht="14.5" x14ac:dyDescent="0.35">
      <c r="B179" s="29"/>
      <c r="G179" s="7"/>
      <c r="I179"/>
    </row>
    <row r="180" spans="2:12" ht="14.5" x14ac:dyDescent="0.35">
      <c r="G180" s="7"/>
      <c r="L180" s="29"/>
    </row>
    <row r="181" spans="2:12" ht="14.5" x14ac:dyDescent="0.35">
      <c r="G181" s="7"/>
      <c r="L181" s="29"/>
    </row>
    <row r="182" spans="2:12" ht="14.5" x14ac:dyDescent="0.35">
      <c r="G182" s="7"/>
      <c r="L182" s="29"/>
    </row>
    <row r="183" spans="2:12" ht="14.5" x14ac:dyDescent="0.35">
      <c r="G183" s="7"/>
      <c r="L183" s="29"/>
    </row>
    <row r="184" spans="2:12" ht="14.5" x14ac:dyDescent="0.35">
      <c r="G184" s="7"/>
      <c r="L184" s="29"/>
    </row>
    <row r="185" spans="2:12" ht="14.5" x14ac:dyDescent="0.35">
      <c r="G185" s="7"/>
      <c r="L185" s="29"/>
    </row>
    <row r="186" spans="2:12" ht="14.5" x14ac:dyDescent="0.35">
      <c r="G186" s="7"/>
      <c r="L186" s="29"/>
    </row>
    <row r="187" spans="2:12" ht="14.5" x14ac:dyDescent="0.35">
      <c r="G187" s="7"/>
      <c r="L187" s="29"/>
    </row>
    <row r="188" spans="2:12" ht="14.5" x14ac:dyDescent="0.35">
      <c r="G188" s="7"/>
      <c r="L188" s="29"/>
    </row>
    <row r="189" spans="2:12" ht="14.5" x14ac:dyDescent="0.35">
      <c r="G189" s="7"/>
      <c r="L189" s="29"/>
    </row>
    <row r="190" spans="2:12" ht="14.5" x14ac:dyDescent="0.35">
      <c r="G190" s="7"/>
      <c r="L190" s="29"/>
    </row>
    <row r="191" spans="2:12" ht="14.5" x14ac:dyDescent="0.35">
      <c r="G191" s="7"/>
      <c r="L191" s="29"/>
    </row>
    <row r="192" spans="2:12" ht="14.5" x14ac:dyDescent="0.35">
      <c r="G192" s="7"/>
      <c r="L192" s="29"/>
    </row>
    <row r="193" spans="7:12" ht="14.5" x14ac:dyDescent="0.35">
      <c r="G193" s="7"/>
      <c r="L193" s="29"/>
    </row>
    <row r="194" spans="7:12" ht="14.5" x14ac:dyDescent="0.35">
      <c r="G194" s="7"/>
      <c r="L194" s="29"/>
    </row>
    <row r="195" spans="7:12" x14ac:dyDescent="0.3">
      <c r="G195" s="7"/>
      <c r="L195" s="30"/>
    </row>
    <row r="196" spans="7:12" ht="14.5" x14ac:dyDescent="0.35">
      <c r="G196" s="7"/>
      <c r="L196" s="29"/>
    </row>
    <row r="197" spans="7:12" ht="14.5" x14ac:dyDescent="0.35">
      <c r="G197" s="7"/>
      <c r="L197" s="29"/>
    </row>
    <row r="198" spans="7:12" ht="14.5" x14ac:dyDescent="0.35">
      <c r="G198" s="7"/>
      <c r="L198" s="29"/>
    </row>
    <row r="199" spans="7:12" ht="14.5" x14ac:dyDescent="0.35">
      <c r="G199" s="7"/>
      <c r="L199" s="29"/>
    </row>
    <row r="200" spans="7:12" ht="14.5" x14ac:dyDescent="0.35">
      <c r="G200" s="7"/>
      <c r="L200" s="29"/>
    </row>
    <row r="201" spans="7:12" ht="14.5" x14ac:dyDescent="0.35">
      <c r="G201" s="7"/>
      <c r="L201" s="29"/>
    </row>
    <row r="202" spans="7:12" ht="14.5" x14ac:dyDescent="0.35">
      <c r="G202" s="7"/>
      <c r="L202" s="29"/>
    </row>
    <row r="203" spans="7:12" ht="14.5" x14ac:dyDescent="0.35">
      <c r="G203" s="7"/>
      <c r="L203" s="29"/>
    </row>
    <row r="204" spans="7:12" ht="14.5" x14ac:dyDescent="0.35">
      <c r="G204" s="7"/>
      <c r="L204" s="29"/>
    </row>
    <row r="205" spans="7:12" ht="14.5" x14ac:dyDescent="0.35">
      <c r="G205" s="7"/>
      <c r="L205" s="29"/>
    </row>
    <row r="206" spans="7:12" ht="14.5" x14ac:dyDescent="0.35">
      <c r="G206" s="7"/>
      <c r="L206" s="29"/>
    </row>
    <row r="207" spans="7:12" ht="14.5" x14ac:dyDescent="0.35">
      <c r="G207" s="7"/>
      <c r="L207" s="29"/>
    </row>
    <row r="208" spans="7:12" ht="14.5" x14ac:dyDescent="0.35">
      <c r="G208" s="7"/>
      <c r="L208" s="29"/>
    </row>
    <row r="209" spans="7:12" ht="14.5" x14ac:dyDescent="0.35">
      <c r="G209" s="7"/>
      <c r="L209" s="29"/>
    </row>
    <row r="210" spans="7:12" ht="14.5" x14ac:dyDescent="0.35">
      <c r="G210" s="7"/>
      <c r="L210" s="29"/>
    </row>
    <row r="211" spans="7:12" ht="14.5" x14ac:dyDescent="0.35">
      <c r="G211" s="7"/>
      <c r="L211" s="29"/>
    </row>
    <row r="212" spans="7:12" ht="14.5" x14ac:dyDescent="0.35">
      <c r="G212" s="7"/>
      <c r="L212" s="29"/>
    </row>
    <row r="213" spans="7:12" ht="14.5" x14ac:dyDescent="0.35">
      <c r="G213" s="7"/>
      <c r="L213" s="29"/>
    </row>
    <row r="214" spans="7:12" ht="14.5" x14ac:dyDescent="0.35">
      <c r="G214" s="7"/>
      <c r="L214" s="29"/>
    </row>
    <row r="215" spans="7:12" ht="14.5" x14ac:dyDescent="0.35">
      <c r="G215" s="7"/>
      <c r="L215" s="29"/>
    </row>
    <row r="216" spans="7:12" ht="14.5" x14ac:dyDescent="0.35">
      <c r="L216" s="29"/>
    </row>
    <row r="217" spans="7:12" ht="14.5" x14ac:dyDescent="0.35">
      <c r="L217" s="29"/>
    </row>
    <row r="218" spans="7:12" ht="14.5" x14ac:dyDescent="0.35">
      <c r="L218" s="29"/>
    </row>
    <row r="219" spans="7:12" ht="14.5" x14ac:dyDescent="0.35">
      <c r="L219" s="29"/>
    </row>
    <row r="220" spans="7:12" ht="14.5" x14ac:dyDescent="0.35">
      <c r="L220" s="29"/>
    </row>
    <row r="221" spans="7:12" ht="14.5" x14ac:dyDescent="0.35">
      <c r="L221" s="29"/>
    </row>
    <row r="222" spans="7:12" ht="14.5" x14ac:dyDescent="0.35">
      <c r="L222" s="29"/>
    </row>
    <row r="223" spans="7:12" ht="14.5" x14ac:dyDescent="0.35">
      <c r="L223" s="29"/>
    </row>
    <row r="224" spans="7:12" ht="14.5" x14ac:dyDescent="0.35">
      <c r="L224" s="29"/>
    </row>
    <row r="225" spans="12:12" ht="14.5" x14ac:dyDescent="0.35">
      <c r="L225" s="29"/>
    </row>
    <row r="226" spans="12:12" ht="14.5" x14ac:dyDescent="0.35">
      <c r="L226" s="29"/>
    </row>
    <row r="227" spans="12:12" ht="14.5" x14ac:dyDescent="0.35">
      <c r="L227" s="29"/>
    </row>
    <row r="228" spans="12:12" ht="14.5" x14ac:dyDescent="0.35">
      <c r="L228" s="29"/>
    </row>
    <row r="229" spans="12:12" ht="14.5" x14ac:dyDescent="0.35">
      <c r="L229" s="29"/>
    </row>
    <row r="230" spans="12:12" ht="14.5" x14ac:dyDescent="0.35">
      <c r="L230" s="29"/>
    </row>
    <row r="231" spans="12:12" ht="14.5" x14ac:dyDescent="0.35">
      <c r="L231" s="29"/>
    </row>
    <row r="232" spans="12:12" ht="14.5" x14ac:dyDescent="0.35">
      <c r="L232" s="31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5"/>
  <sheetViews>
    <sheetView workbookViewId="0">
      <selection activeCell="G9" sqref="G9"/>
    </sheetView>
  </sheetViews>
  <sheetFormatPr defaultRowHeight="14" x14ac:dyDescent="0.3"/>
  <cols>
    <col min="1" max="1" width="30.5" bestFit="1" customWidth="1"/>
    <col min="2" max="2" width="15" bestFit="1" customWidth="1"/>
    <col min="3" max="3" width="20.5" bestFit="1" customWidth="1"/>
    <col min="4" max="4" width="11.58203125" bestFit="1" customWidth="1"/>
    <col min="5" max="5" width="17.25" bestFit="1" customWidth="1"/>
    <col min="6" max="6" width="9" style="25"/>
    <col min="7" max="7" width="20.5" bestFit="1" customWidth="1"/>
    <col min="8" max="8" width="11.58203125" style="7" bestFit="1" customWidth="1"/>
    <col min="9" max="9" width="17.25" style="7" bestFit="1" customWidth="1"/>
    <col min="10" max="10" width="11.58203125" bestFit="1" customWidth="1"/>
    <col min="11" max="11" width="8" bestFit="1" customWidth="1"/>
    <col min="12" max="12" width="23.08203125" bestFit="1" customWidth="1"/>
    <col min="13" max="13" width="7.75" bestFit="1" customWidth="1"/>
    <col min="14" max="14" width="8" bestFit="1" customWidth="1"/>
    <col min="15" max="17" width="7.75" bestFit="1" customWidth="1"/>
    <col min="18" max="21" width="8.75" bestFit="1" customWidth="1"/>
  </cols>
  <sheetData>
    <row r="1" spans="1:13" x14ac:dyDescent="0.3">
      <c r="A1" s="2" t="s">
        <v>0</v>
      </c>
      <c r="B1" s="1"/>
      <c r="C1" s="1"/>
      <c r="D1" s="1"/>
      <c r="E1" s="1"/>
      <c r="G1" s="15">
        <v>1</v>
      </c>
      <c r="H1" s="12"/>
      <c r="I1" s="12"/>
      <c r="J1" s="12"/>
      <c r="K1" s="15">
        <v>1</v>
      </c>
      <c r="L1" s="12"/>
      <c r="M1" s="12"/>
    </row>
    <row r="2" spans="1:13" x14ac:dyDescent="0.3">
      <c r="A2" s="3"/>
      <c r="B2" s="3" t="s">
        <v>12</v>
      </c>
      <c r="C2" s="3" t="s">
        <v>13</v>
      </c>
      <c r="D2" s="3" t="s">
        <v>34</v>
      </c>
      <c r="E2" s="3" t="s">
        <v>35</v>
      </c>
      <c r="G2" s="12">
        <v>4</v>
      </c>
      <c r="H2" s="12">
        <v>12</v>
      </c>
      <c r="I2" s="14">
        <f>G2/H2</f>
        <v>0.33333333333333331</v>
      </c>
      <c r="J2" s="12"/>
      <c r="K2" s="12">
        <v>4</v>
      </c>
      <c r="L2" s="12">
        <v>12</v>
      </c>
      <c r="M2" s="14">
        <f>K2/L2</f>
        <v>0.33333333333333331</v>
      </c>
    </row>
    <row r="3" spans="1:13" x14ac:dyDescent="0.3">
      <c r="A3" s="3" t="s">
        <v>1</v>
      </c>
      <c r="B3" s="5">
        <v>0</v>
      </c>
      <c r="C3" s="4">
        <f>B3/$B$14</f>
        <v>0</v>
      </c>
      <c r="D3" s="5">
        <v>0</v>
      </c>
      <c r="E3" s="4">
        <f>D3/$D$14</f>
        <v>0</v>
      </c>
      <c r="G3" s="16" t="s">
        <v>27</v>
      </c>
      <c r="H3" s="12"/>
      <c r="I3" s="14"/>
      <c r="J3" s="12"/>
      <c r="K3" s="16" t="s">
        <v>27</v>
      </c>
      <c r="L3" s="12"/>
      <c r="M3" s="14"/>
    </row>
    <row r="4" spans="1:13" x14ac:dyDescent="0.3">
      <c r="A4" s="23" t="s">
        <v>2</v>
      </c>
      <c r="B4" s="47">
        <v>378</v>
      </c>
      <c r="C4" s="42">
        <f>B4/$B$14</f>
        <v>1</v>
      </c>
      <c r="D4" s="47">
        <v>7292951</v>
      </c>
      <c r="E4" s="42">
        <f t="shared" ref="E4:E14" si="0">D4/$D$14</f>
        <v>1</v>
      </c>
      <c r="G4" s="12">
        <v>8</v>
      </c>
      <c r="H4" s="12">
        <v>12</v>
      </c>
      <c r="I4" s="14">
        <f>G4/H4</f>
        <v>0.66666666666666663</v>
      </c>
      <c r="J4" s="12"/>
      <c r="K4" s="12">
        <v>7</v>
      </c>
      <c r="L4" s="12">
        <v>12</v>
      </c>
      <c r="M4" s="14">
        <f t="shared" ref="M4:M6" si="1">K4/L4</f>
        <v>0.58333333333333337</v>
      </c>
    </row>
    <row r="5" spans="1:13" x14ac:dyDescent="0.3">
      <c r="A5" s="3" t="s">
        <v>3</v>
      </c>
      <c r="B5" s="5">
        <v>0</v>
      </c>
      <c r="C5" s="4">
        <f t="shared" ref="C5:C14" si="2">B5/$B$14</f>
        <v>0</v>
      </c>
      <c r="D5" s="5">
        <v>0</v>
      </c>
      <c r="E5" s="4">
        <f t="shared" si="0"/>
        <v>0</v>
      </c>
      <c r="G5" s="16" t="s">
        <v>28</v>
      </c>
      <c r="H5" s="12"/>
      <c r="I5" s="14"/>
      <c r="J5" s="12"/>
      <c r="K5" s="16" t="s">
        <v>28</v>
      </c>
      <c r="L5" s="12"/>
      <c r="M5" s="14"/>
    </row>
    <row r="6" spans="1:13" x14ac:dyDescent="0.3">
      <c r="A6" s="3" t="s">
        <v>4</v>
      </c>
      <c r="B6" s="5">
        <v>0</v>
      </c>
      <c r="C6" s="4">
        <f t="shared" si="2"/>
        <v>0</v>
      </c>
      <c r="D6" s="5">
        <v>0</v>
      </c>
      <c r="E6" s="4">
        <f t="shared" si="0"/>
        <v>0</v>
      </c>
      <c r="G6" s="12">
        <v>8</v>
      </c>
      <c r="H6" s="12">
        <v>12</v>
      </c>
      <c r="I6" s="14">
        <f t="shared" ref="I6" si="3">G6/H6</f>
        <v>0.66666666666666663</v>
      </c>
      <c r="J6" s="12"/>
      <c r="K6" s="12">
        <v>7</v>
      </c>
      <c r="L6" s="12">
        <v>12</v>
      </c>
      <c r="M6" s="14">
        <f t="shared" si="1"/>
        <v>0.58333333333333337</v>
      </c>
    </row>
    <row r="7" spans="1:13" ht="14.5" x14ac:dyDescent="0.3">
      <c r="A7" s="6" t="s">
        <v>5</v>
      </c>
      <c r="B7" s="5">
        <v>0</v>
      </c>
      <c r="C7" s="4">
        <f t="shared" si="2"/>
        <v>0</v>
      </c>
      <c r="D7" s="5">
        <v>0</v>
      </c>
      <c r="E7" s="4">
        <f t="shared" si="0"/>
        <v>0</v>
      </c>
      <c r="F7" s="14"/>
      <c r="G7" s="12"/>
      <c r="H7" s="12"/>
      <c r="I7" s="12"/>
      <c r="J7" s="12"/>
      <c r="K7" s="12"/>
      <c r="L7" s="12"/>
    </row>
    <row r="8" spans="1:13" ht="14.5" x14ac:dyDescent="0.3">
      <c r="A8" s="6" t="s">
        <v>6</v>
      </c>
      <c r="B8" s="5">
        <v>0</v>
      </c>
      <c r="C8" s="21">
        <f t="shared" si="2"/>
        <v>0</v>
      </c>
      <c r="D8" s="5">
        <v>0</v>
      </c>
      <c r="E8" s="21">
        <f t="shared" si="0"/>
        <v>0</v>
      </c>
      <c r="F8" s="14"/>
      <c r="G8" s="12"/>
      <c r="H8" s="12"/>
      <c r="I8" s="12"/>
      <c r="J8" s="12"/>
      <c r="K8" s="12"/>
      <c r="L8" s="12"/>
    </row>
    <row r="9" spans="1:13" ht="14.5" x14ac:dyDescent="0.3">
      <c r="A9" s="6" t="s">
        <v>7</v>
      </c>
      <c r="B9" s="5">
        <v>0</v>
      </c>
      <c r="C9" s="4">
        <f t="shared" si="2"/>
        <v>0</v>
      </c>
      <c r="D9" s="5">
        <v>0</v>
      </c>
      <c r="E9" s="4">
        <f t="shared" si="0"/>
        <v>0</v>
      </c>
      <c r="F9" s="14"/>
      <c r="G9" s="51" t="s">
        <v>56</v>
      </c>
      <c r="H9" s="12"/>
      <c r="I9" s="12"/>
      <c r="J9" s="12"/>
      <c r="K9" s="12"/>
      <c r="L9" s="12"/>
    </row>
    <row r="10" spans="1:13" ht="14.5" x14ac:dyDescent="0.3">
      <c r="A10" s="6" t="s">
        <v>8</v>
      </c>
      <c r="B10" s="5">
        <v>0</v>
      </c>
      <c r="C10" s="21">
        <f t="shared" si="2"/>
        <v>0</v>
      </c>
      <c r="D10" s="5">
        <v>0</v>
      </c>
      <c r="E10" s="21">
        <f t="shared" si="0"/>
        <v>0</v>
      </c>
      <c r="F10" s="14"/>
      <c r="G10" s="54" t="s">
        <v>52</v>
      </c>
      <c r="H10" s="20" t="s">
        <v>29</v>
      </c>
      <c r="I10" s="54" t="s">
        <v>53</v>
      </c>
      <c r="J10" s="20" t="s">
        <v>29</v>
      </c>
      <c r="K10" s="17"/>
      <c r="L10" s="12"/>
    </row>
    <row r="11" spans="1:13" ht="14.5" x14ac:dyDescent="0.3">
      <c r="A11" s="6" t="s">
        <v>9</v>
      </c>
      <c r="B11" s="5">
        <v>0</v>
      </c>
      <c r="C11" s="21">
        <f t="shared" si="2"/>
        <v>0</v>
      </c>
      <c r="D11" s="5">
        <v>0</v>
      </c>
      <c r="E11" s="4">
        <f t="shared" si="0"/>
        <v>0</v>
      </c>
      <c r="F11" s="14"/>
      <c r="G11" s="18">
        <v>1</v>
      </c>
      <c r="H11" s="22">
        <v>0.33329999999999999</v>
      </c>
      <c r="I11" s="18">
        <v>1</v>
      </c>
      <c r="J11" s="13">
        <v>0.33329999999999999</v>
      </c>
      <c r="K11" s="12"/>
      <c r="L11" s="12"/>
    </row>
    <row r="12" spans="1:13" ht="14.5" x14ac:dyDescent="0.3">
      <c r="A12" s="6" t="s">
        <v>10</v>
      </c>
      <c r="B12" s="5">
        <v>0</v>
      </c>
      <c r="C12" s="4">
        <f t="shared" si="2"/>
        <v>0</v>
      </c>
      <c r="D12" s="5">
        <v>0</v>
      </c>
      <c r="E12" s="4">
        <f t="shared" si="0"/>
        <v>0</v>
      </c>
      <c r="F12" s="14"/>
      <c r="G12" s="19" t="s">
        <v>27</v>
      </c>
      <c r="H12" s="13">
        <v>0.66669999999999996</v>
      </c>
      <c r="I12" s="19" t="s">
        <v>27</v>
      </c>
      <c r="J12" s="13">
        <v>0.58330000000000004</v>
      </c>
      <c r="K12" s="12"/>
      <c r="L12" s="12"/>
    </row>
    <row r="13" spans="1:13" ht="14.5" x14ac:dyDescent="0.3">
      <c r="A13" s="6" t="s">
        <v>11</v>
      </c>
      <c r="B13" s="5">
        <v>0</v>
      </c>
      <c r="C13" s="4">
        <f t="shared" si="2"/>
        <v>0</v>
      </c>
      <c r="D13" s="5">
        <v>0</v>
      </c>
      <c r="E13" s="4">
        <f t="shared" si="0"/>
        <v>0</v>
      </c>
      <c r="F13" s="14"/>
      <c r="G13" s="19" t="s">
        <v>28</v>
      </c>
      <c r="H13" s="13">
        <v>0.66669999999999996</v>
      </c>
      <c r="I13" s="19" t="s">
        <v>28</v>
      </c>
      <c r="J13" s="13">
        <v>0.58330000000000004</v>
      </c>
      <c r="K13" s="12"/>
      <c r="L13" s="12"/>
    </row>
    <row r="14" spans="1:13" ht="14.5" x14ac:dyDescent="0.3">
      <c r="A14" s="6" t="s">
        <v>14</v>
      </c>
      <c r="B14" s="3">
        <f>SUM(B3:B13)</f>
        <v>378</v>
      </c>
      <c r="C14" s="4">
        <f t="shared" si="2"/>
        <v>1</v>
      </c>
      <c r="D14" s="3">
        <f>SUM(D3:D13)</f>
        <v>7292951</v>
      </c>
      <c r="E14" s="4">
        <f t="shared" si="0"/>
        <v>1</v>
      </c>
    </row>
    <row r="16" spans="1:13" x14ac:dyDescent="0.3">
      <c r="A16" s="2" t="s">
        <v>15</v>
      </c>
      <c r="B16" s="1"/>
      <c r="C16" s="1"/>
      <c r="D16" s="1"/>
      <c r="E16" s="1"/>
      <c r="G16" s="7"/>
    </row>
    <row r="17" spans="1:17" x14ac:dyDescent="0.3">
      <c r="A17" s="3"/>
      <c r="B17" s="3" t="s">
        <v>12</v>
      </c>
      <c r="C17" s="3" t="s">
        <v>13</v>
      </c>
      <c r="D17" s="3" t="s">
        <v>34</v>
      </c>
      <c r="E17" s="3" t="s">
        <v>35</v>
      </c>
      <c r="G17" s="7"/>
    </row>
    <row r="18" spans="1:17" x14ac:dyDescent="0.3">
      <c r="A18" s="3" t="s">
        <v>1</v>
      </c>
      <c r="B18" s="5">
        <v>0</v>
      </c>
      <c r="C18" s="4">
        <f>B18/$B$29</f>
        <v>0</v>
      </c>
      <c r="D18" s="5">
        <v>0</v>
      </c>
      <c r="E18" s="4">
        <f>D18/$D$29</f>
        <v>0</v>
      </c>
      <c r="G18" s="7"/>
    </row>
    <row r="19" spans="1:17" x14ac:dyDescent="0.3">
      <c r="A19" s="23" t="s">
        <v>2</v>
      </c>
      <c r="B19" s="47">
        <v>1</v>
      </c>
      <c r="C19" s="24">
        <f>B19/$B$29</f>
        <v>5.3191489361702126E-3</v>
      </c>
      <c r="D19" s="47">
        <v>18759</v>
      </c>
      <c r="E19" s="24">
        <f t="shared" ref="E19:E29" si="4">D19/$D$29</f>
        <v>6.6741167442093789E-3</v>
      </c>
      <c r="G19" s="7"/>
    </row>
    <row r="20" spans="1:17" x14ac:dyDescent="0.3">
      <c r="A20" s="3" t="s">
        <v>3</v>
      </c>
      <c r="B20" s="5">
        <v>0</v>
      </c>
      <c r="C20" s="4">
        <f t="shared" ref="C20:C29" si="5">B20/$B$29</f>
        <v>0</v>
      </c>
      <c r="D20" s="5">
        <v>0</v>
      </c>
      <c r="E20" s="4">
        <f t="shared" si="4"/>
        <v>0</v>
      </c>
      <c r="G20" s="7"/>
      <c r="L20" s="52" t="s">
        <v>54</v>
      </c>
    </row>
    <row r="21" spans="1:17" x14ac:dyDescent="0.3">
      <c r="A21" s="3" t="s">
        <v>4</v>
      </c>
      <c r="B21" s="5">
        <v>0</v>
      </c>
      <c r="C21" s="4">
        <f t="shared" si="5"/>
        <v>0</v>
      </c>
      <c r="D21" s="5">
        <v>0</v>
      </c>
      <c r="E21" s="4">
        <f t="shared" si="4"/>
        <v>0</v>
      </c>
      <c r="G21" s="7"/>
      <c r="K21" s="25"/>
      <c r="L21" s="26"/>
      <c r="M21" s="27" t="s">
        <v>36</v>
      </c>
      <c r="N21" s="27" t="s">
        <v>15</v>
      </c>
      <c r="O21" s="27" t="s">
        <v>37</v>
      </c>
      <c r="P21" s="27" t="s">
        <v>38</v>
      </c>
      <c r="Q21" s="27" t="s">
        <v>39</v>
      </c>
    </row>
    <row r="22" spans="1:17" ht="14.5" x14ac:dyDescent="0.3">
      <c r="A22" s="6" t="s">
        <v>5</v>
      </c>
      <c r="B22" s="5">
        <v>0</v>
      </c>
      <c r="C22" s="4">
        <f t="shared" si="5"/>
        <v>0</v>
      </c>
      <c r="D22" s="5">
        <v>0</v>
      </c>
      <c r="E22" s="4">
        <f t="shared" si="4"/>
        <v>0</v>
      </c>
      <c r="G22" s="7"/>
      <c r="K22" s="25"/>
      <c r="L22" s="28" t="s">
        <v>48</v>
      </c>
      <c r="M22" s="32">
        <v>0.94030000000000002</v>
      </c>
      <c r="N22" s="32">
        <v>2.5000000000000001E-3</v>
      </c>
      <c r="O22" s="32">
        <v>2.5000000000000001E-3</v>
      </c>
      <c r="P22" s="32">
        <v>7.4999999999999997E-3</v>
      </c>
      <c r="Q22" s="32">
        <v>4.7300000000000002E-2</v>
      </c>
    </row>
    <row r="23" spans="1:17" ht="14.5" x14ac:dyDescent="0.3">
      <c r="A23" s="6" t="s">
        <v>6</v>
      </c>
      <c r="B23" s="5">
        <v>0</v>
      </c>
      <c r="C23" s="4">
        <f t="shared" si="5"/>
        <v>0</v>
      </c>
      <c r="D23" s="5">
        <v>0</v>
      </c>
      <c r="E23" s="4">
        <f t="shared" si="4"/>
        <v>0</v>
      </c>
      <c r="G23" s="7"/>
      <c r="K23" s="25"/>
      <c r="L23" s="28" t="s">
        <v>55</v>
      </c>
      <c r="M23" s="32">
        <v>0.93969999999999998</v>
      </c>
      <c r="N23" s="32">
        <v>2.3999999999999998E-3</v>
      </c>
      <c r="O23" s="32">
        <v>2.7000000000000001E-3</v>
      </c>
      <c r="P23" s="32">
        <v>7.1999999999999998E-3</v>
      </c>
      <c r="Q23" s="32">
        <v>4.8000000000000001E-2</v>
      </c>
    </row>
    <row r="24" spans="1:17" ht="14.5" x14ac:dyDescent="0.3">
      <c r="A24" s="6" t="s">
        <v>7</v>
      </c>
      <c r="B24" s="5">
        <v>0</v>
      </c>
      <c r="C24" s="4">
        <f t="shared" si="5"/>
        <v>0</v>
      </c>
      <c r="D24" s="5">
        <v>0</v>
      </c>
      <c r="E24" s="4">
        <f t="shared" si="4"/>
        <v>0</v>
      </c>
      <c r="G24" s="7"/>
      <c r="K24" s="25"/>
    </row>
    <row r="25" spans="1:17" ht="14.5" x14ac:dyDescent="0.3">
      <c r="A25" s="6" t="s">
        <v>8</v>
      </c>
      <c r="B25" s="5">
        <v>0</v>
      </c>
      <c r="C25" s="4">
        <f t="shared" si="5"/>
        <v>0</v>
      </c>
      <c r="D25" s="5">
        <v>0</v>
      </c>
      <c r="E25" s="4">
        <f t="shared" si="4"/>
        <v>0</v>
      </c>
      <c r="G25" s="7"/>
      <c r="K25" s="25"/>
      <c r="M25" s="30"/>
    </row>
    <row r="26" spans="1:17" ht="14.5" x14ac:dyDescent="0.3">
      <c r="A26" s="6" t="s">
        <v>9</v>
      </c>
      <c r="B26" s="5">
        <v>187</v>
      </c>
      <c r="C26" s="4">
        <f t="shared" si="5"/>
        <v>0.99468085106382975</v>
      </c>
      <c r="D26" s="5">
        <v>2791950</v>
      </c>
      <c r="E26" s="4">
        <f t="shared" si="4"/>
        <v>0.99332588325579063</v>
      </c>
      <c r="G26" s="7"/>
      <c r="K26" s="25"/>
      <c r="M26" s="30"/>
    </row>
    <row r="27" spans="1:17" ht="14.5" x14ac:dyDescent="0.3">
      <c r="A27" s="6" t="s">
        <v>10</v>
      </c>
      <c r="B27" s="5">
        <v>0</v>
      </c>
      <c r="C27" s="4">
        <f t="shared" si="5"/>
        <v>0</v>
      </c>
      <c r="D27" s="5">
        <v>0</v>
      </c>
      <c r="E27" s="4">
        <f t="shared" si="4"/>
        <v>0</v>
      </c>
      <c r="G27" s="7"/>
      <c r="K27" s="25"/>
      <c r="M27" s="30"/>
    </row>
    <row r="28" spans="1:17" ht="15" x14ac:dyDescent="0.35">
      <c r="A28" s="6" t="s">
        <v>11</v>
      </c>
      <c r="B28" s="5">
        <v>0</v>
      </c>
      <c r="C28" s="4">
        <f t="shared" si="5"/>
        <v>0</v>
      </c>
      <c r="D28" s="5">
        <v>0</v>
      </c>
      <c r="E28" s="4">
        <f t="shared" si="4"/>
        <v>0</v>
      </c>
      <c r="G28" s="7"/>
      <c r="K28" s="25"/>
      <c r="L28" s="29"/>
      <c r="M28" s="30"/>
      <c r="Q28" s="30"/>
    </row>
    <row r="29" spans="1:17" ht="15" x14ac:dyDescent="0.35">
      <c r="A29" s="6" t="s">
        <v>14</v>
      </c>
      <c r="B29" s="3">
        <f>SUM(B18:B28)</f>
        <v>188</v>
      </c>
      <c r="C29" s="4">
        <f t="shared" si="5"/>
        <v>1</v>
      </c>
      <c r="D29" s="3">
        <f>SUM(D18:D28)</f>
        <v>2810709</v>
      </c>
      <c r="E29" s="4">
        <f t="shared" si="4"/>
        <v>1</v>
      </c>
      <c r="G29" s="7"/>
      <c r="K29" s="25"/>
      <c r="L29" s="29"/>
      <c r="M29" s="30"/>
      <c r="Q29" s="29"/>
    </row>
    <row r="30" spans="1:17" ht="14.5" x14ac:dyDescent="0.35">
      <c r="G30" s="7"/>
      <c r="K30" s="25"/>
      <c r="L30" s="29"/>
      <c r="M30" s="30"/>
      <c r="P30" s="30"/>
      <c r="Q30" s="29"/>
    </row>
    <row r="31" spans="1:17" ht="14.5" x14ac:dyDescent="0.35">
      <c r="A31" s="2" t="s">
        <v>16</v>
      </c>
      <c r="B31" s="1"/>
      <c r="C31" s="1"/>
      <c r="D31" s="1"/>
      <c r="E31" s="1"/>
      <c r="G31" s="7"/>
      <c r="K31" s="25"/>
      <c r="L31" s="29"/>
      <c r="M31" s="30"/>
      <c r="P31" s="29"/>
      <c r="Q31" s="29"/>
    </row>
    <row r="32" spans="1:17" ht="14.5" x14ac:dyDescent="0.35">
      <c r="A32" s="3"/>
      <c r="B32" s="3" t="s">
        <v>12</v>
      </c>
      <c r="C32" s="3" t="s">
        <v>13</v>
      </c>
      <c r="D32" s="3" t="s">
        <v>34</v>
      </c>
      <c r="E32" s="3" t="s">
        <v>35</v>
      </c>
      <c r="G32" s="7"/>
      <c r="K32" s="25"/>
      <c r="L32" s="29"/>
      <c r="M32" s="30"/>
      <c r="P32" s="29"/>
      <c r="Q32" s="29"/>
    </row>
    <row r="33" spans="1:17" ht="14.5" x14ac:dyDescent="0.35">
      <c r="A33" s="3" t="s">
        <v>1</v>
      </c>
      <c r="B33" s="5">
        <v>0</v>
      </c>
      <c r="C33" s="4">
        <f>B33/$B$44</f>
        <v>0</v>
      </c>
      <c r="D33" s="5">
        <v>0</v>
      </c>
      <c r="E33" s="4">
        <f>D33/$D$44</f>
        <v>0</v>
      </c>
      <c r="G33" s="7"/>
      <c r="L33" s="29"/>
      <c r="M33" s="30"/>
      <c r="P33" s="29"/>
      <c r="Q33" s="29"/>
    </row>
    <row r="34" spans="1:17" ht="14.5" x14ac:dyDescent="0.35">
      <c r="A34" s="23" t="s">
        <v>2</v>
      </c>
      <c r="B34" s="47">
        <v>1</v>
      </c>
      <c r="C34" s="42">
        <f t="shared" ref="C34:C44" si="6">B34/$B$44</f>
        <v>9.0909090909090912E-2</v>
      </c>
      <c r="D34" s="47">
        <v>21208</v>
      </c>
      <c r="E34" s="42">
        <f t="shared" ref="E34:E44" si="7">D34/$D$44</f>
        <v>0.41078484543271093</v>
      </c>
      <c r="G34" s="7"/>
      <c r="L34" s="33"/>
      <c r="M34" s="30"/>
      <c r="P34" s="29"/>
      <c r="Q34" s="29"/>
    </row>
    <row r="35" spans="1:17" ht="14.5" x14ac:dyDescent="0.35">
      <c r="A35" s="3" t="s">
        <v>3</v>
      </c>
      <c r="B35" s="5">
        <v>0</v>
      </c>
      <c r="C35" s="4">
        <f t="shared" si="6"/>
        <v>0</v>
      </c>
      <c r="D35" s="5">
        <v>0</v>
      </c>
      <c r="E35" s="4">
        <f t="shared" si="7"/>
        <v>0</v>
      </c>
      <c r="G35" s="7"/>
      <c r="L35" s="33"/>
      <c r="M35" s="30"/>
      <c r="P35" s="29"/>
      <c r="Q35" s="29"/>
    </row>
    <row r="36" spans="1:17" ht="14.5" x14ac:dyDescent="0.35">
      <c r="A36" s="3" t="s">
        <v>4</v>
      </c>
      <c r="B36" s="5">
        <v>0</v>
      </c>
      <c r="C36" s="21">
        <f t="shared" si="6"/>
        <v>0</v>
      </c>
      <c r="D36" s="5">
        <v>0</v>
      </c>
      <c r="E36" s="21">
        <f t="shared" si="7"/>
        <v>0</v>
      </c>
      <c r="G36" s="7"/>
      <c r="L36" s="33"/>
      <c r="M36" s="48"/>
      <c r="P36" s="29"/>
      <c r="Q36" s="29"/>
    </row>
    <row r="37" spans="1:17" ht="15" x14ac:dyDescent="0.35">
      <c r="A37" s="6" t="s">
        <v>5</v>
      </c>
      <c r="B37" s="5">
        <v>0</v>
      </c>
      <c r="C37" s="4">
        <f t="shared" si="6"/>
        <v>0</v>
      </c>
      <c r="D37" s="5">
        <v>0</v>
      </c>
      <c r="E37" s="4">
        <f t="shared" si="7"/>
        <v>0</v>
      </c>
      <c r="G37" s="7"/>
      <c r="L37" s="33"/>
      <c r="M37" s="31"/>
      <c r="P37" s="29"/>
      <c r="Q37" s="29"/>
    </row>
    <row r="38" spans="1:17" ht="15" x14ac:dyDescent="0.35">
      <c r="A38" s="6" t="s">
        <v>6</v>
      </c>
      <c r="B38" s="5">
        <v>4</v>
      </c>
      <c r="C38" s="21">
        <f t="shared" si="6"/>
        <v>0.36363636363636365</v>
      </c>
      <c r="D38" s="5">
        <v>22053</v>
      </c>
      <c r="E38" s="21">
        <f t="shared" si="7"/>
        <v>0.42715193305958005</v>
      </c>
      <c r="G38" s="7"/>
      <c r="L38" s="33"/>
      <c r="P38" s="29"/>
      <c r="Q38" s="29"/>
    </row>
    <row r="39" spans="1:17" ht="15" x14ac:dyDescent="0.35">
      <c r="A39" s="6" t="s">
        <v>7</v>
      </c>
      <c r="B39" s="5">
        <v>2</v>
      </c>
      <c r="C39" s="21">
        <f t="shared" si="6"/>
        <v>0.18181818181818182</v>
      </c>
      <c r="D39" s="5">
        <v>1696</v>
      </c>
      <c r="E39" s="21">
        <f t="shared" si="7"/>
        <v>3.2850391260556285E-2</v>
      </c>
      <c r="G39" s="7"/>
      <c r="L39" s="33"/>
      <c r="P39" s="29"/>
      <c r="Q39" s="29"/>
    </row>
    <row r="40" spans="1:17" ht="15" x14ac:dyDescent="0.35">
      <c r="A40" s="6" t="s">
        <v>8</v>
      </c>
      <c r="B40" s="5">
        <v>3</v>
      </c>
      <c r="C40" s="21">
        <f t="shared" si="6"/>
        <v>0.27272727272727271</v>
      </c>
      <c r="D40" s="5">
        <v>3697</v>
      </c>
      <c r="E40" s="21">
        <f t="shared" si="7"/>
        <v>7.1608429534361195E-2</v>
      </c>
      <c r="G40" s="7"/>
      <c r="L40" s="33"/>
      <c r="P40" s="29"/>
      <c r="Q40" s="29"/>
    </row>
    <row r="41" spans="1:17" ht="15" x14ac:dyDescent="0.35">
      <c r="A41" s="6" t="s">
        <v>9</v>
      </c>
      <c r="B41" s="5">
        <v>0</v>
      </c>
      <c r="C41" s="4">
        <f t="shared" si="6"/>
        <v>0</v>
      </c>
      <c r="D41" s="5">
        <v>0</v>
      </c>
      <c r="E41" s="4">
        <f t="shared" si="7"/>
        <v>0</v>
      </c>
      <c r="G41" s="7"/>
      <c r="L41" s="29"/>
      <c r="P41" s="29"/>
      <c r="Q41" s="29"/>
    </row>
    <row r="42" spans="1:17" ht="15" x14ac:dyDescent="0.35">
      <c r="A42" s="6" t="s">
        <v>10</v>
      </c>
      <c r="B42" s="5">
        <v>1</v>
      </c>
      <c r="C42" s="4">
        <f t="shared" si="6"/>
        <v>9.0909090909090912E-2</v>
      </c>
      <c r="D42" s="5">
        <v>2974</v>
      </c>
      <c r="E42" s="4">
        <f t="shared" si="7"/>
        <v>5.7604400712791506E-2</v>
      </c>
      <c r="G42" s="7"/>
      <c r="L42" s="29"/>
      <c r="P42" s="29"/>
      <c r="Q42" s="29"/>
    </row>
    <row r="43" spans="1:17" ht="15" x14ac:dyDescent="0.35">
      <c r="A43" s="6" t="s">
        <v>11</v>
      </c>
      <c r="B43" s="5">
        <v>0</v>
      </c>
      <c r="C43" s="4">
        <f t="shared" si="6"/>
        <v>0</v>
      </c>
      <c r="D43" s="5">
        <v>0</v>
      </c>
      <c r="E43" s="4">
        <f t="shared" si="7"/>
        <v>0</v>
      </c>
      <c r="G43" s="7"/>
      <c r="L43" s="29"/>
      <c r="P43" s="29"/>
      <c r="Q43" s="30"/>
    </row>
    <row r="44" spans="1:17" ht="15" x14ac:dyDescent="0.35">
      <c r="A44" s="6" t="s">
        <v>14</v>
      </c>
      <c r="B44" s="3">
        <f>SUM(B33:B43)</f>
        <v>11</v>
      </c>
      <c r="C44" s="4">
        <f t="shared" si="6"/>
        <v>1</v>
      </c>
      <c r="D44" s="3">
        <f>SUM(D33:D43)</f>
        <v>51628</v>
      </c>
      <c r="E44" s="4">
        <f t="shared" si="7"/>
        <v>1</v>
      </c>
      <c r="G44" s="7"/>
      <c r="L44" s="29"/>
      <c r="P44" s="29"/>
      <c r="Q44" s="29"/>
    </row>
    <row r="45" spans="1:17" ht="14.5" x14ac:dyDescent="0.35">
      <c r="G45" s="7"/>
      <c r="L45" s="29"/>
      <c r="P45" s="30"/>
      <c r="Q45" s="29"/>
    </row>
    <row r="46" spans="1:17" ht="14.5" x14ac:dyDescent="0.35">
      <c r="A46" s="2" t="s">
        <v>17</v>
      </c>
      <c r="B46" s="1"/>
      <c r="C46" s="1"/>
      <c r="D46" s="1"/>
      <c r="E46" s="1"/>
      <c r="G46" s="7"/>
      <c r="L46" s="30"/>
      <c r="P46" s="29"/>
      <c r="Q46" s="29"/>
    </row>
    <row r="47" spans="1:17" ht="14.5" x14ac:dyDescent="0.35">
      <c r="A47" s="3"/>
      <c r="B47" s="3" t="s">
        <v>12</v>
      </c>
      <c r="C47" s="3" t="s">
        <v>13</v>
      </c>
      <c r="D47" s="3" t="s">
        <v>34</v>
      </c>
      <c r="E47" s="3" t="s">
        <v>35</v>
      </c>
      <c r="G47" s="7"/>
      <c r="L47" s="29"/>
      <c r="P47" s="29"/>
      <c r="Q47" s="29"/>
    </row>
    <row r="48" spans="1:17" ht="14.5" x14ac:dyDescent="0.35">
      <c r="A48" s="3" t="s">
        <v>1</v>
      </c>
      <c r="B48" s="5">
        <v>0</v>
      </c>
      <c r="C48" s="4">
        <f>B48/$B$59</f>
        <v>0</v>
      </c>
      <c r="D48" s="5">
        <v>0</v>
      </c>
      <c r="E48" s="4">
        <f>D48/$D$59</f>
        <v>0</v>
      </c>
      <c r="G48" s="7"/>
      <c r="L48" s="29"/>
      <c r="P48" s="29"/>
      <c r="Q48" s="29"/>
    </row>
    <row r="49" spans="1:17" ht="14.5" x14ac:dyDescent="0.35">
      <c r="A49" s="40" t="s">
        <v>2</v>
      </c>
      <c r="B49" s="5">
        <v>0</v>
      </c>
      <c r="C49" s="41">
        <f t="shared" ref="C49:C59" si="8">B49/$B$59</f>
        <v>0</v>
      </c>
      <c r="D49" s="5">
        <v>0</v>
      </c>
      <c r="E49" s="41">
        <f t="shared" ref="E49:E59" si="9">D49/$D$59</f>
        <v>0</v>
      </c>
      <c r="G49" s="7"/>
      <c r="L49" s="29"/>
      <c r="P49" s="29"/>
      <c r="Q49" s="29"/>
    </row>
    <row r="50" spans="1:17" ht="14.5" x14ac:dyDescent="0.35">
      <c r="A50" s="3" t="s">
        <v>3</v>
      </c>
      <c r="B50" s="5">
        <v>0</v>
      </c>
      <c r="C50" s="4">
        <f t="shared" si="8"/>
        <v>0</v>
      </c>
      <c r="D50" s="5">
        <v>0</v>
      </c>
      <c r="E50" s="4">
        <f t="shared" si="9"/>
        <v>0</v>
      </c>
      <c r="G50" s="7"/>
      <c r="L50" s="29"/>
      <c r="P50" s="29"/>
      <c r="Q50" s="29"/>
    </row>
    <row r="51" spans="1:17" ht="14.5" x14ac:dyDescent="0.35">
      <c r="A51" s="3" t="s">
        <v>4</v>
      </c>
      <c r="B51" s="5">
        <v>0</v>
      </c>
      <c r="C51" s="4">
        <f t="shared" si="8"/>
        <v>0</v>
      </c>
      <c r="D51" s="5">
        <v>0</v>
      </c>
      <c r="E51" s="4">
        <f t="shared" si="9"/>
        <v>0</v>
      </c>
      <c r="G51" s="7"/>
      <c r="L51" s="29"/>
      <c r="P51" s="29"/>
      <c r="Q51" s="29"/>
    </row>
    <row r="52" spans="1:17" ht="15" x14ac:dyDescent="0.35">
      <c r="A52" s="6" t="s">
        <v>5</v>
      </c>
      <c r="B52" s="5">
        <v>0</v>
      </c>
      <c r="C52" s="4">
        <f t="shared" si="8"/>
        <v>0</v>
      </c>
      <c r="D52" s="5">
        <v>0</v>
      </c>
      <c r="E52" s="4">
        <f t="shared" si="9"/>
        <v>0</v>
      </c>
      <c r="G52" s="7"/>
      <c r="L52" s="29"/>
      <c r="P52" s="29"/>
      <c r="Q52" s="29"/>
    </row>
    <row r="53" spans="1:17" ht="15" x14ac:dyDescent="0.35">
      <c r="A53" s="6" t="s">
        <v>6</v>
      </c>
      <c r="B53" s="5">
        <v>2</v>
      </c>
      <c r="C53" s="4">
        <f t="shared" si="8"/>
        <v>1.9607843137254902E-2</v>
      </c>
      <c r="D53" s="5">
        <v>20397</v>
      </c>
      <c r="E53" s="4">
        <f t="shared" si="9"/>
        <v>2.1181301221634689E-2</v>
      </c>
      <c r="G53" s="7"/>
      <c r="L53" s="29"/>
      <c r="P53" s="29"/>
      <c r="Q53" s="29"/>
    </row>
    <row r="54" spans="1:17" ht="15" x14ac:dyDescent="0.35">
      <c r="A54" s="6" t="s">
        <v>7</v>
      </c>
      <c r="B54" s="5">
        <v>8</v>
      </c>
      <c r="C54" s="4">
        <f t="shared" si="8"/>
        <v>7.8431372549019607E-2</v>
      </c>
      <c r="D54" s="5">
        <v>22817</v>
      </c>
      <c r="E54" s="4">
        <f t="shared" si="9"/>
        <v>2.3694354560672586E-2</v>
      </c>
      <c r="G54" s="7"/>
      <c r="L54" s="29"/>
      <c r="P54" s="29"/>
      <c r="Q54" s="29"/>
    </row>
    <row r="55" spans="1:17" ht="15" x14ac:dyDescent="0.35">
      <c r="A55" s="6" t="s">
        <v>8</v>
      </c>
      <c r="B55" s="5">
        <v>92</v>
      </c>
      <c r="C55" s="21">
        <f t="shared" si="8"/>
        <v>0.90196078431372551</v>
      </c>
      <c r="D55" s="5">
        <v>919758</v>
      </c>
      <c r="E55" s="21">
        <f t="shared" si="9"/>
        <v>0.95512434421769277</v>
      </c>
      <c r="G55" s="7"/>
      <c r="L55" s="29"/>
      <c r="P55" s="29"/>
      <c r="Q55" s="29"/>
    </row>
    <row r="56" spans="1:17" ht="15" x14ac:dyDescent="0.35">
      <c r="A56" s="6" t="s">
        <v>9</v>
      </c>
      <c r="B56" s="5">
        <v>0</v>
      </c>
      <c r="C56" s="21">
        <f t="shared" si="8"/>
        <v>0</v>
      </c>
      <c r="D56" s="5">
        <v>0</v>
      </c>
      <c r="E56" s="21">
        <f t="shared" si="9"/>
        <v>0</v>
      </c>
      <c r="G56" s="7"/>
      <c r="L56" s="29"/>
      <c r="P56" s="29"/>
      <c r="Q56" s="29"/>
    </row>
    <row r="57" spans="1:17" ht="15" x14ac:dyDescent="0.35">
      <c r="A57" s="6" t="s">
        <v>10</v>
      </c>
      <c r="B57" s="5">
        <v>0</v>
      </c>
      <c r="C57" s="21">
        <f t="shared" si="8"/>
        <v>0</v>
      </c>
      <c r="D57" s="5">
        <v>0</v>
      </c>
      <c r="E57" s="21">
        <f t="shared" si="9"/>
        <v>0</v>
      </c>
      <c r="G57" s="7"/>
      <c r="L57" s="29"/>
      <c r="P57" s="29"/>
      <c r="Q57" s="29"/>
    </row>
    <row r="58" spans="1:17" ht="15" x14ac:dyDescent="0.35">
      <c r="A58" s="6" t="s">
        <v>11</v>
      </c>
      <c r="B58" s="5">
        <v>0</v>
      </c>
      <c r="C58" s="21">
        <f t="shared" si="8"/>
        <v>0</v>
      </c>
      <c r="D58" s="5">
        <v>0</v>
      </c>
      <c r="E58" s="4">
        <f t="shared" si="9"/>
        <v>0</v>
      </c>
      <c r="G58" s="7"/>
      <c r="L58" s="29"/>
      <c r="P58" s="29"/>
      <c r="Q58" s="30"/>
    </row>
    <row r="59" spans="1:17" ht="15" x14ac:dyDescent="0.35">
      <c r="A59" s="6" t="s">
        <v>14</v>
      </c>
      <c r="B59" s="3">
        <f>SUM(B48:B58)</f>
        <v>102</v>
      </c>
      <c r="C59" s="4">
        <f t="shared" si="8"/>
        <v>1</v>
      </c>
      <c r="D59" s="3">
        <f>SUM(D48:D58)</f>
        <v>962972</v>
      </c>
      <c r="E59" s="4">
        <f t="shared" si="9"/>
        <v>1</v>
      </c>
      <c r="G59" s="7"/>
      <c r="L59" s="29"/>
      <c r="P59" s="29"/>
      <c r="Q59" s="29"/>
    </row>
    <row r="60" spans="1:17" ht="14.5" x14ac:dyDescent="0.35">
      <c r="G60" s="7"/>
      <c r="L60" s="29"/>
      <c r="P60" s="30"/>
      <c r="Q60" s="29"/>
    </row>
    <row r="61" spans="1:17" ht="14.5" x14ac:dyDescent="0.35">
      <c r="A61" s="2" t="s">
        <v>18</v>
      </c>
      <c r="B61" s="1"/>
      <c r="C61" s="1"/>
      <c r="D61" s="1"/>
      <c r="E61" s="1"/>
      <c r="G61" s="7"/>
      <c r="L61" s="29"/>
    </row>
    <row r="62" spans="1:17" ht="14.5" x14ac:dyDescent="0.35">
      <c r="A62" s="3"/>
      <c r="B62" s="3" t="s">
        <v>12</v>
      </c>
      <c r="C62" s="3" t="s">
        <v>13</v>
      </c>
      <c r="D62" s="3" t="s">
        <v>34</v>
      </c>
      <c r="E62" s="3" t="s">
        <v>35</v>
      </c>
      <c r="G62" s="7"/>
      <c r="L62" s="29"/>
    </row>
    <row r="63" spans="1:17" ht="14.5" x14ac:dyDescent="0.35">
      <c r="A63" s="3" t="s">
        <v>1</v>
      </c>
      <c r="B63" s="5">
        <v>0</v>
      </c>
      <c r="C63" s="4">
        <f>B63/$B$74</f>
        <v>0</v>
      </c>
      <c r="D63" s="5">
        <v>0</v>
      </c>
      <c r="E63" s="4">
        <f>D63/$D$74</f>
        <v>0</v>
      </c>
      <c r="G63" s="7"/>
      <c r="L63" s="29"/>
    </row>
    <row r="64" spans="1:17" ht="14.5" x14ac:dyDescent="0.35">
      <c r="A64" s="40" t="s">
        <v>2</v>
      </c>
      <c r="B64" s="49">
        <v>0</v>
      </c>
      <c r="C64" s="45">
        <f t="shared" ref="C64:C74" si="10">B64/$B$74</f>
        <v>0</v>
      </c>
      <c r="D64" s="5">
        <v>0</v>
      </c>
      <c r="E64" s="45">
        <f t="shared" ref="E64:E74" si="11">D64/$D$74</f>
        <v>0</v>
      </c>
      <c r="G64" s="7"/>
      <c r="L64" s="29"/>
    </row>
    <row r="65" spans="1:12" ht="14.5" x14ac:dyDescent="0.35">
      <c r="A65" s="3" t="s">
        <v>3</v>
      </c>
      <c r="B65" s="5">
        <v>18</v>
      </c>
      <c r="C65" s="4">
        <f t="shared" si="10"/>
        <v>1</v>
      </c>
      <c r="D65" s="5">
        <v>875825</v>
      </c>
      <c r="E65" s="4">
        <f t="shared" si="11"/>
        <v>1</v>
      </c>
      <c r="G65" s="7"/>
      <c r="L65" s="29"/>
    </row>
    <row r="66" spans="1:12" ht="14.5" x14ac:dyDescent="0.35">
      <c r="A66" s="3" t="s">
        <v>4</v>
      </c>
      <c r="B66" s="5">
        <v>0</v>
      </c>
      <c r="C66" s="4">
        <f t="shared" si="10"/>
        <v>0</v>
      </c>
      <c r="D66" s="5">
        <v>0</v>
      </c>
      <c r="E66" s="4">
        <f t="shared" si="11"/>
        <v>0</v>
      </c>
      <c r="G66" s="7"/>
      <c r="L66" s="29"/>
    </row>
    <row r="67" spans="1:12" ht="15" x14ac:dyDescent="0.35">
      <c r="A67" s="6" t="s">
        <v>5</v>
      </c>
      <c r="B67" s="5">
        <v>0</v>
      </c>
      <c r="C67" s="4">
        <f t="shared" si="10"/>
        <v>0</v>
      </c>
      <c r="D67" s="5">
        <v>0</v>
      </c>
      <c r="E67" s="4">
        <f t="shared" si="11"/>
        <v>0</v>
      </c>
      <c r="G67" s="7"/>
      <c r="L67" s="29"/>
    </row>
    <row r="68" spans="1:12" ht="15" x14ac:dyDescent="0.35">
      <c r="A68" s="6" t="s">
        <v>6</v>
      </c>
      <c r="B68" s="5">
        <v>0</v>
      </c>
      <c r="C68" s="21">
        <f t="shared" si="10"/>
        <v>0</v>
      </c>
      <c r="D68" s="5">
        <v>0</v>
      </c>
      <c r="E68" s="21">
        <f t="shared" si="11"/>
        <v>0</v>
      </c>
      <c r="G68" s="7"/>
      <c r="L68" s="29"/>
    </row>
    <row r="69" spans="1:12" ht="15" x14ac:dyDescent="0.35">
      <c r="A69" s="6" t="s">
        <v>7</v>
      </c>
      <c r="B69" s="5">
        <v>0</v>
      </c>
      <c r="C69" s="21">
        <f t="shared" si="10"/>
        <v>0</v>
      </c>
      <c r="D69" s="5">
        <v>0</v>
      </c>
      <c r="E69" s="21">
        <f t="shared" si="11"/>
        <v>0</v>
      </c>
      <c r="G69" s="7"/>
      <c r="L69" s="29"/>
    </row>
    <row r="70" spans="1:12" ht="15" x14ac:dyDescent="0.35">
      <c r="A70" s="6" t="s">
        <v>8</v>
      </c>
      <c r="B70" s="5">
        <v>0</v>
      </c>
      <c r="C70" s="4">
        <f t="shared" si="10"/>
        <v>0</v>
      </c>
      <c r="D70" s="5">
        <v>0</v>
      </c>
      <c r="E70" s="4">
        <f t="shared" si="11"/>
        <v>0</v>
      </c>
      <c r="G70" s="7"/>
      <c r="L70" s="29"/>
    </row>
    <row r="71" spans="1:12" ht="15" x14ac:dyDescent="0.35">
      <c r="A71" s="6" t="s">
        <v>9</v>
      </c>
      <c r="B71" s="5">
        <v>0</v>
      </c>
      <c r="C71" s="4">
        <f t="shared" si="10"/>
        <v>0</v>
      </c>
      <c r="D71" s="5">
        <v>0</v>
      </c>
      <c r="E71" s="4">
        <f t="shared" si="11"/>
        <v>0</v>
      </c>
      <c r="G71" s="7"/>
      <c r="L71" s="29"/>
    </row>
    <row r="72" spans="1:12" ht="15" x14ac:dyDescent="0.35">
      <c r="A72" s="6" t="s">
        <v>10</v>
      </c>
      <c r="B72" s="5">
        <v>0</v>
      </c>
      <c r="C72" s="4">
        <f t="shared" si="10"/>
        <v>0</v>
      </c>
      <c r="D72" s="5">
        <v>0</v>
      </c>
      <c r="E72" s="4">
        <f t="shared" si="11"/>
        <v>0</v>
      </c>
      <c r="G72" s="7"/>
      <c r="L72" s="29"/>
    </row>
    <row r="73" spans="1:12" ht="15" x14ac:dyDescent="0.35">
      <c r="A73" s="6" t="s">
        <v>11</v>
      </c>
      <c r="B73" s="5">
        <v>0</v>
      </c>
      <c r="C73" s="4">
        <f t="shared" si="10"/>
        <v>0</v>
      </c>
      <c r="D73" s="5">
        <v>0</v>
      </c>
      <c r="E73" s="4">
        <f t="shared" si="11"/>
        <v>0</v>
      </c>
      <c r="G73" s="7"/>
      <c r="L73" s="29"/>
    </row>
    <row r="74" spans="1:12" ht="15" x14ac:dyDescent="0.35">
      <c r="A74" s="6" t="s">
        <v>14</v>
      </c>
      <c r="B74" s="3">
        <f>SUM(B63:B73)</f>
        <v>18</v>
      </c>
      <c r="C74" s="4">
        <f t="shared" si="10"/>
        <v>1</v>
      </c>
      <c r="D74" s="3">
        <f>SUM(D63:D73)</f>
        <v>875825</v>
      </c>
      <c r="E74" s="4">
        <f t="shared" si="11"/>
        <v>1</v>
      </c>
      <c r="G74" s="7"/>
      <c r="L74" s="29"/>
    </row>
    <row r="75" spans="1:12" ht="14.5" x14ac:dyDescent="0.35">
      <c r="G75" s="7"/>
      <c r="L75" s="29"/>
    </row>
    <row r="76" spans="1:12" x14ac:dyDescent="0.3">
      <c r="A76" s="2" t="s">
        <v>19</v>
      </c>
      <c r="B76" s="1"/>
      <c r="C76" s="1"/>
      <c r="D76" s="1"/>
      <c r="E76" s="1"/>
      <c r="G76" s="7"/>
      <c r="L76" s="30"/>
    </row>
    <row r="77" spans="1:12" ht="14.5" x14ac:dyDescent="0.35">
      <c r="A77" s="3"/>
      <c r="B77" s="3" t="s">
        <v>12</v>
      </c>
      <c r="C77" s="3" t="s">
        <v>13</v>
      </c>
      <c r="D77" s="3" t="s">
        <v>34</v>
      </c>
      <c r="E77" s="3" t="s">
        <v>35</v>
      </c>
      <c r="G77" s="7"/>
      <c r="L77" s="29"/>
    </row>
    <row r="78" spans="1:12" ht="14.5" x14ac:dyDescent="0.35">
      <c r="A78" s="3" t="s">
        <v>1</v>
      </c>
      <c r="B78" s="5">
        <v>0</v>
      </c>
      <c r="C78" s="4">
        <f>B78/$B$89</f>
        <v>0</v>
      </c>
      <c r="D78" s="5">
        <v>0</v>
      </c>
      <c r="E78" s="4">
        <f>D78/$D$89</f>
        <v>0</v>
      </c>
      <c r="G78" s="7"/>
      <c r="L78" s="29"/>
    </row>
    <row r="79" spans="1:12" ht="14.5" x14ac:dyDescent="0.35">
      <c r="A79" s="3" t="s">
        <v>2</v>
      </c>
      <c r="B79" s="5">
        <v>0</v>
      </c>
      <c r="C79" s="4">
        <f t="shared" ref="C79:C89" si="12">B79/$B$89</f>
        <v>0</v>
      </c>
      <c r="D79" s="5">
        <v>0</v>
      </c>
      <c r="E79" s="4">
        <f t="shared" ref="E79:E89" si="13">D79/$D$89</f>
        <v>0</v>
      </c>
      <c r="G79" s="7"/>
      <c r="L79" s="29"/>
    </row>
    <row r="80" spans="1:12" ht="14.5" x14ac:dyDescent="0.35">
      <c r="A80" s="3" t="s">
        <v>3</v>
      </c>
      <c r="B80" s="5">
        <v>0</v>
      </c>
      <c r="C80" s="4">
        <f t="shared" si="12"/>
        <v>0</v>
      </c>
      <c r="D80" s="5">
        <v>0</v>
      </c>
      <c r="E80" s="4">
        <f t="shared" si="13"/>
        <v>0</v>
      </c>
      <c r="G80" s="7"/>
      <c r="L80" s="29"/>
    </row>
    <row r="81" spans="1:12" ht="14.5" x14ac:dyDescent="0.35">
      <c r="A81" s="3" t="s">
        <v>4</v>
      </c>
      <c r="B81" s="5">
        <v>0</v>
      </c>
      <c r="C81" s="4">
        <f t="shared" si="12"/>
        <v>0</v>
      </c>
      <c r="D81" s="5">
        <v>0</v>
      </c>
      <c r="E81" s="4">
        <f t="shared" si="13"/>
        <v>0</v>
      </c>
      <c r="G81" s="7"/>
      <c r="L81" s="29"/>
    </row>
    <row r="82" spans="1:12" ht="15" x14ac:dyDescent="0.35">
      <c r="A82" s="6" t="s">
        <v>5</v>
      </c>
      <c r="B82" s="5">
        <v>0</v>
      </c>
      <c r="C82" s="4">
        <f t="shared" si="12"/>
        <v>0</v>
      </c>
      <c r="D82" s="5">
        <v>0</v>
      </c>
      <c r="E82" s="4">
        <f t="shared" si="13"/>
        <v>0</v>
      </c>
      <c r="G82" s="7"/>
      <c r="L82" s="29"/>
    </row>
    <row r="83" spans="1:12" ht="15" x14ac:dyDescent="0.35">
      <c r="A83" s="6" t="s">
        <v>6</v>
      </c>
      <c r="B83" s="5">
        <v>16</v>
      </c>
      <c r="C83" s="21">
        <f t="shared" si="12"/>
        <v>0.42105263157894735</v>
      </c>
      <c r="D83" s="5">
        <v>83206</v>
      </c>
      <c r="E83" s="21">
        <f t="shared" si="13"/>
        <v>0.55290419897799836</v>
      </c>
      <c r="G83" s="7"/>
      <c r="L83" s="29"/>
    </row>
    <row r="84" spans="1:12" ht="15" x14ac:dyDescent="0.35">
      <c r="A84" s="6" t="s">
        <v>7</v>
      </c>
      <c r="B84" s="5">
        <v>18</v>
      </c>
      <c r="C84" s="21">
        <f t="shared" si="12"/>
        <v>0.47368421052631576</v>
      </c>
      <c r="D84" s="5">
        <v>43878</v>
      </c>
      <c r="E84" s="21">
        <f t="shared" si="13"/>
        <v>0.29156948348384265</v>
      </c>
      <c r="G84" s="7"/>
      <c r="L84" s="29"/>
    </row>
    <row r="85" spans="1:12" ht="15" x14ac:dyDescent="0.35">
      <c r="A85" s="6" t="s">
        <v>8</v>
      </c>
      <c r="B85" s="5">
        <v>4</v>
      </c>
      <c r="C85" s="21">
        <f t="shared" si="12"/>
        <v>0.10526315789473684</v>
      </c>
      <c r="D85" s="5">
        <v>23405</v>
      </c>
      <c r="E85" s="21">
        <f t="shared" si="13"/>
        <v>0.15552631753815893</v>
      </c>
      <c r="G85" s="7"/>
      <c r="L85" s="29"/>
    </row>
    <row r="86" spans="1:12" ht="15" x14ac:dyDescent="0.35">
      <c r="A86" s="6" t="s">
        <v>9</v>
      </c>
      <c r="B86" s="5">
        <v>0</v>
      </c>
      <c r="C86" s="4">
        <f t="shared" si="12"/>
        <v>0</v>
      </c>
      <c r="D86" s="5">
        <v>0</v>
      </c>
      <c r="E86" s="4">
        <f t="shared" si="13"/>
        <v>0</v>
      </c>
      <c r="G86" s="7"/>
      <c r="L86" s="29"/>
    </row>
    <row r="87" spans="1:12" ht="15" x14ac:dyDescent="0.35">
      <c r="A87" s="6" t="s">
        <v>10</v>
      </c>
      <c r="B87" s="5">
        <v>0</v>
      </c>
      <c r="C87" s="4">
        <f t="shared" si="12"/>
        <v>0</v>
      </c>
      <c r="D87" s="5">
        <v>0</v>
      </c>
      <c r="E87" s="4">
        <f t="shared" si="13"/>
        <v>0</v>
      </c>
      <c r="G87" s="7"/>
      <c r="L87" s="29"/>
    </row>
    <row r="88" spans="1:12" ht="15" x14ac:dyDescent="0.35">
      <c r="A88" s="6" t="s">
        <v>11</v>
      </c>
      <c r="B88" s="5">
        <v>0</v>
      </c>
      <c r="C88" s="4">
        <f t="shared" si="12"/>
        <v>0</v>
      </c>
      <c r="D88" s="5">
        <v>0</v>
      </c>
      <c r="E88" s="4">
        <f t="shared" si="13"/>
        <v>0</v>
      </c>
      <c r="G88" s="7"/>
      <c r="L88" s="29"/>
    </row>
    <row r="89" spans="1:12" ht="15" x14ac:dyDescent="0.35">
      <c r="A89" s="6" t="s">
        <v>14</v>
      </c>
      <c r="B89" s="3">
        <f>SUM(B78:B88)</f>
        <v>38</v>
      </c>
      <c r="C89" s="4">
        <f t="shared" si="12"/>
        <v>1</v>
      </c>
      <c r="D89" s="3">
        <f>SUM(D78:D88)</f>
        <v>150489</v>
      </c>
      <c r="E89" s="4">
        <f t="shared" si="13"/>
        <v>1</v>
      </c>
      <c r="G89" s="7"/>
      <c r="L89" s="29"/>
    </row>
    <row r="90" spans="1:12" ht="14.5" x14ac:dyDescent="0.35">
      <c r="G90" s="7"/>
      <c r="L90" s="29"/>
    </row>
    <row r="91" spans="1:12" ht="14.5" x14ac:dyDescent="0.35">
      <c r="A91" s="2" t="s">
        <v>20</v>
      </c>
      <c r="B91" s="1"/>
      <c r="C91" s="1"/>
      <c r="D91" s="1"/>
      <c r="E91" s="1"/>
      <c r="G91" s="7"/>
      <c r="L91" s="29"/>
    </row>
    <row r="92" spans="1:12" ht="14.5" x14ac:dyDescent="0.35">
      <c r="A92" s="3"/>
      <c r="B92" s="3" t="s">
        <v>12</v>
      </c>
      <c r="C92" s="3" t="s">
        <v>13</v>
      </c>
      <c r="D92" s="3" t="s">
        <v>34</v>
      </c>
      <c r="E92" s="3" t="s">
        <v>35</v>
      </c>
      <c r="G92" s="7"/>
      <c r="L92" s="29"/>
    </row>
    <row r="93" spans="1:12" ht="14.5" x14ac:dyDescent="0.35">
      <c r="A93" s="3" t="s">
        <v>1</v>
      </c>
      <c r="B93" s="5">
        <v>0</v>
      </c>
      <c r="C93" s="4">
        <f>B93/$B$104</f>
        <v>0</v>
      </c>
      <c r="D93" s="5">
        <v>0</v>
      </c>
      <c r="E93" s="4">
        <f>D93/$D$104</f>
        <v>0</v>
      </c>
      <c r="G93" s="7"/>
      <c r="L93" s="29"/>
    </row>
    <row r="94" spans="1:12" ht="14.5" x14ac:dyDescent="0.35">
      <c r="A94" s="40" t="s">
        <v>2</v>
      </c>
      <c r="B94" s="5">
        <v>0</v>
      </c>
      <c r="C94" s="41">
        <f t="shared" ref="C94:C104" si="14">B94/$B$104</f>
        <v>0</v>
      </c>
      <c r="D94" s="5">
        <v>0</v>
      </c>
      <c r="E94" s="41">
        <f t="shared" ref="E94:E104" si="15">D94/$D$104</f>
        <v>0</v>
      </c>
      <c r="G94" s="7"/>
      <c r="L94" s="29"/>
    </row>
    <row r="95" spans="1:12" ht="14.5" x14ac:dyDescent="0.35">
      <c r="A95" s="3" t="s">
        <v>3</v>
      </c>
      <c r="B95" s="5">
        <v>0</v>
      </c>
      <c r="C95" s="4">
        <f t="shared" si="14"/>
        <v>0</v>
      </c>
      <c r="D95" s="5">
        <v>0</v>
      </c>
      <c r="E95" s="4">
        <f t="shared" si="15"/>
        <v>0</v>
      </c>
      <c r="G95" s="7"/>
      <c r="L95" s="29"/>
    </row>
    <row r="96" spans="1:12" ht="14.5" x14ac:dyDescent="0.35">
      <c r="A96" s="3" t="s">
        <v>4</v>
      </c>
      <c r="B96" s="5">
        <v>0</v>
      </c>
      <c r="C96" s="4">
        <f t="shared" si="14"/>
        <v>0</v>
      </c>
      <c r="D96" s="5">
        <v>0</v>
      </c>
      <c r="E96" s="4">
        <f t="shared" si="15"/>
        <v>0</v>
      </c>
      <c r="G96" s="7"/>
      <c r="L96" s="29"/>
    </row>
    <row r="97" spans="1:12" ht="15" x14ac:dyDescent="0.35">
      <c r="A97" s="6" t="s">
        <v>5</v>
      </c>
      <c r="B97" s="5">
        <v>0</v>
      </c>
      <c r="C97" s="4">
        <f t="shared" si="14"/>
        <v>0</v>
      </c>
      <c r="D97" s="5">
        <v>0</v>
      </c>
      <c r="E97" s="4">
        <f t="shared" si="15"/>
        <v>0</v>
      </c>
      <c r="G97" s="7"/>
      <c r="L97" s="29"/>
    </row>
    <row r="98" spans="1:12" ht="15" x14ac:dyDescent="0.35">
      <c r="A98" s="6" t="s">
        <v>6</v>
      </c>
      <c r="B98" s="5">
        <v>186</v>
      </c>
      <c r="C98" s="4">
        <f t="shared" si="14"/>
        <v>1</v>
      </c>
      <c r="D98" s="5">
        <v>1492369</v>
      </c>
      <c r="E98" s="4">
        <f t="shared" si="15"/>
        <v>1</v>
      </c>
      <c r="G98" s="7"/>
      <c r="L98" s="29"/>
    </row>
    <row r="99" spans="1:12" ht="15" x14ac:dyDescent="0.35">
      <c r="A99" s="6" t="s">
        <v>7</v>
      </c>
      <c r="B99" s="5">
        <v>0</v>
      </c>
      <c r="C99" s="4">
        <f t="shared" si="14"/>
        <v>0</v>
      </c>
      <c r="D99" s="5">
        <v>0</v>
      </c>
      <c r="E99" s="4">
        <f t="shared" si="15"/>
        <v>0</v>
      </c>
      <c r="G99" s="7"/>
      <c r="L99" s="29"/>
    </row>
    <row r="100" spans="1:12" ht="15" x14ac:dyDescent="0.35">
      <c r="A100" s="6" t="s">
        <v>8</v>
      </c>
      <c r="B100" s="5">
        <v>0</v>
      </c>
      <c r="C100" s="4">
        <f t="shared" si="14"/>
        <v>0</v>
      </c>
      <c r="D100" s="5">
        <v>0</v>
      </c>
      <c r="E100" s="4">
        <f t="shared" si="15"/>
        <v>0</v>
      </c>
      <c r="G100" s="7"/>
      <c r="L100" s="29"/>
    </row>
    <row r="101" spans="1:12" ht="15" x14ac:dyDescent="0.35">
      <c r="A101" s="6" t="s">
        <v>9</v>
      </c>
      <c r="B101" s="5">
        <v>0</v>
      </c>
      <c r="C101" s="21">
        <f t="shared" si="14"/>
        <v>0</v>
      </c>
      <c r="D101" s="5">
        <v>0</v>
      </c>
      <c r="E101" s="21">
        <f t="shared" si="15"/>
        <v>0</v>
      </c>
      <c r="G101" s="7"/>
      <c r="L101" s="29"/>
    </row>
    <row r="102" spans="1:12" ht="15" x14ac:dyDescent="0.35">
      <c r="A102" s="6" t="s">
        <v>10</v>
      </c>
      <c r="B102" s="5">
        <v>0</v>
      </c>
      <c r="C102" s="21">
        <f t="shared" si="14"/>
        <v>0</v>
      </c>
      <c r="D102" s="5">
        <v>0</v>
      </c>
      <c r="E102" s="21">
        <f t="shared" si="15"/>
        <v>0</v>
      </c>
      <c r="G102" s="7"/>
      <c r="L102" s="29"/>
    </row>
    <row r="103" spans="1:12" ht="15" x14ac:dyDescent="0.35">
      <c r="A103" s="6" t="s">
        <v>11</v>
      </c>
      <c r="B103" s="5">
        <v>0</v>
      </c>
      <c r="C103" s="4">
        <f t="shared" si="14"/>
        <v>0</v>
      </c>
      <c r="D103" s="5">
        <v>0</v>
      </c>
      <c r="E103" s="4">
        <f t="shared" si="15"/>
        <v>0</v>
      </c>
      <c r="G103" s="7"/>
      <c r="L103" s="29"/>
    </row>
    <row r="104" spans="1:12" ht="15" x14ac:dyDescent="0.35">
      <c r="A104" s="6" t="s">
        <v>14</v>
      </c>
      <c r="B104" s="3">
        <f>SUM(B93:B103)</f>
        <v>186</v>
      </c>
      <c r="C104" s="4">
        <f t="shared" si="14"/>
        <v>1</v>
      </c>
      <c r="D104" s="3">
        <f>SUM(D93:D103)</f>
        <v>1492369</v>
      </c>
      <c r="E104" s="4">
        <f t="shared" si="15"/>
        <v>1</v>
      </c>
      <c r="G104" s="7"/>
      <c r="L104" s="29"/>
    </row>
    <row r="105" spans="1:12" ht="14.5" x14ac:dyDescent="0.35">
      <c r="G105" s="7"/>
      <c r="L105" s="29"/>
    </row>
    <row r="106" spans="1:12" ht="14.5" x14ac:dyDescent="0.35">
      <c r="A106" s="2" t="s">
        <v>21</v>
      </c>
      <c r="B106" s="1"/>
      <c r="C106" s="1"/>
      <c r="D106" s="1"/>
      <c r="E106" s="1"/>
      <c r="G106" s="7"/>
      <c r="L106" s="29"/>
    </row>
    <row r="107" spans="1:12" ht="14.5" x14ac:dyDescent="0.35">
      <c r="A107" s="3"/>
      <c r="B107" s="3" t="s">
        <v>12</v>
      </c>
      <c r="C107" s="3" t="s">
        <v>13</v>
      </c>
      <c r="D107" s="3" t="s">
        <v>34</v>
      </c>
      <c r="E107" s="3" t="s">
        <v>35</v>
      </c>
      <c r="G107" s="7"/>
      <c r="L107" s="29"/>
    </row>
    <row r="108" spans="1:12" ht="14.5" x14ac:dyDescent="0.35">
      <c r="A108" s="3" t="s">
        <v>1</v>
      </c>
      <c r="B108" s="5">
        <v>0</v>
      </c>
      <c r="C108" s="4">
        <f>B108/$B$119</f>
        <v>0</v>
      </c>
      <c r="D108" s="5">
        <v>0</v>
      </c>
      <c r="E108" s="4">
        <f>D108/$D$119</f>
        <v>0</v>
      </c>
      <c r="G108" s="7"/>
      <c r="L108" s="29"/>
    </row>
    <row r="109" spans="1:12" ht="14.5" x14ac:dyDescent="0.35">
      <c r="A109" s="23" t="s">
        <v>2</v>
      </c>
      <c r="B109" s="47">
        <v>3</v>
      </c>
      <c r="C109" s="24">
        <f t="shared" ref="C109:C119" si="16">B109/$B$119</f>
        <v>0.33333333333333331</v>
      </c>
      <c r="D109" s="47">
        <v>55630</v>
      </c>
      <c r="E109" s="24">
        <f t="shared" ref="E109:E119" si="17">D109/$D$119</f>
        <v>0.57206614289827651</v>
      </c>
      <c r="G109" s="7"/>
      <c r="L109" s="29"/>
    </row>
    <row r="110" spans="1:12" ht="14.5" x14ac:dyDescent="0.35">
      <c r="A110" s="3" t="s">
        <v>3</v>
      </c>
      <c r="B110" s="5">
        <v>0</v>
      </c>
      <c r="C110" s="4">
        <f t="shared" si="16"/>
        <v>0</v>
      </c>
      <c r="D110" s="5">
        <v>0</v>
      </c>
      <c r="E110" s="4">
        <f t="shared" si="17"/>
        <v>0</v>
      </c>
      <c r="G110" s="7"/>
      <c r="L110" s="29"/>
    </row>
    <row r="111" spans="1:12" ht="14.5" x14ac:dyDescent="0.35">
      <c r="A111" s="3" t="s">
        <v>4</v>
      </c>
      <c r="B111" s="5">
        <v>0</v>
      </c>
      <c r="C111" s="4">
        <f t="shared" si="16"/>
        <v>0</v>
      </c>
      <c r="D111" s="5">
        <v>0</v>
      </c>
      <c r="E111" s="4">
        <f t="shared" si="17"/>
        <v>0</v>
      </c>
      <c r="G111" s="7"/>
      <c r="L111" s="29"/>
    </row>
    <row r="112" spans="1:12" ht="15" x14ac:dyDescent="0.35">
      <c r="A112" s="6" t="s">
        <v>5</v>
      </c>
      <c r="B112" s="5">
        <v>0</v>
      </c>
      <c r="C112" s="4">
        <f t="shared" si="16"/>
        <v>0</v>
      </c>
      <c r="D112" s="5">
        <v>0</v>
      </c>
      <c r="E112" s="4">
        <f t="shared" si="17"/>
        <v>0</v>
      </c>
      <c r="G112" s="7"/>
      <c r="L112" s="29"/>
    </row>
    <row r="113" spans="1:12" ht="15" x14ac:dyDescent="0.35">
      <c r="A113" s="6" t="s">
        <v>6</v>
      </c>
      <c r="B113" s="5">
        <v>0</v>
      </c>
      <c r="C113" s="4">
        <f t="shared" si="16"/>
        <v>0</v>
      </c>
      <c r="D113" s="5">
        <v>0</v>
      </c>
      <c r="E113" s="4">
        <f t="shared" si="17"/>
        <v>0</v>
      </c>
      <c r="G113" s="7"/>
      <c r="L113" s="29"/>
    </row>
    <row r="114" spans="1:12" ht="15" x14ac:dyDescent="0.35">
      <c r="A114" s="6" t="s">
        <v>7</v>
      </c>
      <c r="B114" s="5">
        <v>0</v>
      </c>
      <c r="C114" s="4">
        <f t="shared" si="16"/>
        <v>0</v>
      </c>
      <c r="D114" s="5">
        <v>0</v>
      </c>
      <c r="E114" s="4">
        <f t="shared" si="17"/>
        <v>0</v>
      </c>
      <c r="G114" s="7"/>
      <c r="L114" s="29"/>
    </row>
    <row r="115" spans="1:12" ht="15" x14ac:dyDescent="0.35">
      <c r="A115" s="6" t="s">
        <v>8</v>
      </c>
      <c r="B115" s="5">
        <v>0</v>
      </c>
      <c r="C115" s="4">
        <f t="shared" si="16"/>
        <v>0</v>
      </c>
      <c r="D115" s="5">
        <v>0</v>
      </c>
      <c r="E115" s="4">
        <f t="shared" si="17"/>
        <v>0</v>
      </c>
      <c r="G115" s="7"/>
      <c r="L115" s="29"/>
    </row>
    <row r="116" spans="1:12" ht="15" x14ac:dyDescent="0.35">
      <c r="A116" s="6" t="s">
        <v>9</v>
      </c>
      <c r="B116" s="5">
        <v>0</v>
      </c>
      <c r="C116" s="4">
        <f t="shared" si="16"/>
        <v>0</v>
      </c>
      <c r="D116" s="5">
        <v>0</v>
      </c>
      <c r="E116" s="4">
        <f t="shared" si="17"/>
        <v>0</v>
      </c>
      <c r="G116" s="7"/>
      <c r="L116" s="29"/>
    </row>
    <row r="117" spans="1:12" ht="15" x14ac:dyDescent="0.35">
      <c r="A117" s="6" t="s">
        <v>10</v>
      </c>
      <c r="B117" s="5">
        <v>5</v>
      </c>
      <c r="C117" s="4">
        <f t="shared" si="16"/>
        <v>0.55555555555555558</v>
      </c>
      <c r="D117" s="5">
        <v>20304</v>
      </c>
      <c r="E117" s="4">
        <f t="shared" si="17"/>
        <v>0.2087943729176093</v>
      </c>
      <c r="G117" s="7"/>
      <c r="L117" s="29"/>
    </row>
    <row r="118" spans="1:12" ht="15" x14ac:dyDescent="0.35">
      <c r="A118" s="6" t="s">
        <v>11</v>
      </c>
      <c r="B118" s="5">
        <v>1</v>
      </c>
      <c r="C118" s="4">
        <f t="shared" si="16"/>
        <v>0.1111111111111111</v>
      </c>
      <c r="D118" s="5">
        <v>21310</v>
      </c>
      <c r="E118" s="4">
        <f t="shared" si="17"/>
        <v>0.21913948418411419</v>
      </c>
      <c r="G118" s="7"/>
      <c r="L118" s="29"/>
    </row>
    <row r="119" spans="1:12" ht="15" x14ac:dyDescent="0.35">
      <c r="A119" s="6" t="s">
        <v>14</v>
      </c>
      <c r="B119" s="3">
        <f>SUM(B108:B118)</f>
        <v>9</v>
      </c>
      <c r="C119" s="4">
        <f t="shared" si="16"/>
        <v>1</v>
      </c>
      <c r="D119" s="3">
        <f>SUM(D108:D118)</f>
        <v>97244</v>
      </c>
      <c r="E119" s="4">
        <f t="shared" si="17"/>
        <v>1</v>
      </c>
      <c r="G119" s="7"/>
      <c r="L119" s="29"/>
    </row>
    <row r="120" spans="1:12" ht="14.5" x14ac:dyDescent="0.35">
      <c r="G120" s="7"/>
      <c r="L120" s="29"/>
    </row>
    <row r="121" spans="1:12" x14ac:dyDescent="0.3">
      <c r="A121" s="2" t="s">
        <v>22</v>
      </c>
      <c r="B121" s="1"/>
      <c r="C121" s="1"/>
      <c r="D121" s="1"/>
      <c r="E121" s="1"/>
      <c r="G121" s="7"/>
      <c r="L121" s="30"/>
    </row>
    <row r="122" spans="1:12" ht="14.5" x14ac:dyDescent="0.35">
      <c r="A122" s="3"/>
      <c r="B122" s="3" t="s">
        <v>12</v>
      </c>
      <c r="C122" s="3" t="s">
        <v>13</v>
      </c>
      <c r="D122" s="3" t="s">
        <v>34</v>
      </c>
      <c r="E122" s="3" t="s">
        <v>35</v>
      </c>
      <c r="G122" s="7"/>
      <c r="L122" s="29"/>
    </row>
    <row r="123" spans="1:12" ht="14.5" x14ac:dyDescent="0.35">
      <c r="A123" s="3" t="s">
        <v>1</v>
      </c>
      <c r="B123" s="5">
        <v>0</v>
      </c>
      <c r="C123" s="4">
        <f>B123/$B$134</f>
        <v>0</v>
      </c>
      <c r="D123" s="5">
        <v>0</v>
      </c>
      <c r="E123" s="4">
        <f>D123/$D$134</f>
        <v>0</v>
      </c>
      <c r="G123" s="7"/>
      <c r="L123" s="29"/>
    </row>
    <row r="124" spans="1:12" ht="14.5" x14ac:dyDescent="0.35">
      <c r="A124" s="3" t="s">
        <v>2</v>
      </c>
      <c r="B124" s="5">
        <v>0</v>
      </c>
      <c r="C124" s="4">
        <f t="shared" ref="C124:C134" si="18">B124/$B$134</f>
        <v>0</v>
      </c>
      <c r="D124" s="5">
        <v>0</v>
      </c>
      <c r="E124" s="4">
        <f t="shared" ref="E124:E134" si="19">D124/$D$134</f>
        <v>0</v>
      </c>
      <c r="G124" s="7"/>
      <c r="L124" s="29"/>
    </row>
    <row r="125" spans="1:12" ht="14.5" x14ac:dyDescent="0.35">
      <c r="A125" s="3" t="s">
        <v>3</v>
      </c>
      <c r="B125" s="5">
        <v>0</v>
      </c>
      <c r="C125" s="21">
        <f t="shared" si="18"/>
        <v>0</v>
      </c>
      <c r="D125" s="5">
        <v>0</v>
      </c>
      <c r="E125" s="21">
        <f t="shared" si="19"/>
        <v>0</v>
      </c>
      <c r="G125" s="7"/>
      <c r="L125" s="29"/>
    </row>
    <row r="126" spans="1:12" ht="14.5" x14ac:dyDescent="0.35">
      <c r="A126" s="3" t="s">
        <v>4</v>
      </c>
      <c r="B126" s="5">
        <v>0</v>
      </c>
      <c r="C126" s="4">
        <f t="shared" si="18"/>
        <v>0</v>
      </c>
      <c r="D126" s="5">
        <v>0</v>
      </c>
      <c r="E126" s="4">
        <f t="shared" si="19"/>
        <v>0</v>
      </c>
      <c r="G126" s="7"/>
      <c r="L126" s="29"/>
    </row>
    <row r="127" spans="1:12" ht="15" x14ac:dyDescent="0.35">
      <c r="A127" s="6" t="s">
        <v>5</v>
      </c>
      <c r="B127" s="5">
        <v>0</v>
      </c>
      <c r="C127" s="4">
        <f t="shared" si="18"/>
        <v>0</v>
      </c>
      <c r="D127" s="5">
        <v>0</v>
      </c>
      <c r="E127" s="4">
        <f t="shared" si="19"/>
        <v>0</v>
      </c>
      <c r="G127" s="7"/>
      <c r="L127" s="29"/>
    </row>
    <row r="128" spans="1:12" ht="15" x14ac:dyDescent="0.35">
      <c r="A128" s="6" t="s">
        <v>6</v>
      </c>
      <c r="B128" s="5">
        <v>0</v>
      </c>
      <c r="C128" s="4">
        <f t="shared" si="18"/>
        <v>0</v>
      </c>
      <c r="D128" s="5">
        <v>0</v>
      </c>
      <c r="E128" s="4">
        <f t="shared" si="19"/>
        <v>0</v>
      </c>
      <c r="G128" s="7"/>
      <c r="L128" s="29"/>
    </row>
    <row r="129" spans="1:12" ht="15" x14ac:dyDescent="0.35">
      <c r="A129" s="6" t="s">
        <v>7</v>
      </c>
      <c r="B129" s="5">
        <v>3</v>
      </c>
      <c r="C129" s="4">
        <f t="shared" si="18"/>
        <v>1</v>
      </c>
      <c r="D129" s="5">
        <v>4594</v>
      </c>
      <c r="E129" s="4">
        <f t="shared" si="19"/>
        <v>1</v>
      </c>
      <c r="G129" s="7"/>
      <c r="L129" s="29"/>
    </row>
    <row r="130" spans="1:12" ht="15" x14ac:dyDescent="0.35">
      <c r="A130" s="6" t="s">
        <v>8</v>
      </c>
      <c r="B130" s="5">
        <v>0</v>
      </c>
      <c r="C130" s="4">
        <f t="shared" si="18"/>
        <v>0</v>
      </c>
      <c r="D130" s="5">
        <v>0</v>
      </c>
      <c r="E130" s="4">
        <f t="shared" si="19"/>
        <v>0</v>
      </c>
      <c r="G130" s="7"/>
      <c r="L130" s="29"/>
    </row>
    <row r="131" spans="1:12" ht="15" x14ac:dyDescent="0.35">
      <c r="A131" s="6" t="s">
        <v>9</v>
      </c>
      <c r="B131" s="5">
        <v>0</v>
      </c>
      <c r="C131" s="4">
        <f t="shared" si="18"/>
        <v>0</v>
      </c>
      <c r="D131" s="5">
        <v>0</v>
      </c>
      <c r="E131" s="4">
        <f t="shared" si="19"/>
        <v>0</v>
      </c>
      <c r="G131" s="7"/>
      <c r="L131" s="29"/>
    </row>
    <row r="132" spans="1:12" ht="15" x14ac:dyDescent="0.35">
      <c r="A132" s="6" t="s">
        <v>10</v>
      </c>
      <c r="B132" s="5">
        <v>0</v>
      </c>
      <c r="C132" s="4">
        <f t="shared" si="18"/>
        <v>0</v>
      </c>
      <c r="D132" s="5">
        <v>0</v>
      </c>
      <c r="E132" s="4">
        <f t="shared" si="19"/>
        <v>0</v>
      </c>
      <c r="G132" s="7"/>
      <c r="L132" s="29"/>
    </row>
    <row r="133" spans="1:12" ht="15" x14ac:dyDescent="0.35">
      <c r="A133" s="6" t="s">
        <v>11</v>
      </c>
      <c r="B133" s="5">
        <v>0</v>
      </c>
      <c r="C133" s="4">
        <f t="shared" si="18"/>
        <v>0</v>
      </c>
      <c r="D133" s="5">
        <v>0</v>
      </c>
      <c r="E133" s="4">
        <f t="shared" si="19"/>
        <v>0</v>
      </c>
      <c r="G133" s="7"/>
      <c r="L133" s="29"/>
    </row>
    <row r="134" spans="1:12" ht="15" x14ac:dyDescent="0.35">
      <c r="A134" s="6" t="s">
        <v>14</v>
      </c>
      <c r="B134" s="3">
        <f>SUM(B123:B133)</f>
        <v>3</v>
      </c>
      <c r="C134" s="4">
        <f t="shared" si="18"/>
        <v>1</v>
      </c>
      <c r="D134" s="3">
        <f>SUM(D123:D133)</f>
        <v>4594</v>
      </c>
      <c r="E134" s="4">
        <f t="shared" si="19"/>
        <v>1</v>
      </c>
      <c r="G134" s="7"/>
      <c r="L134" s="29"/>
    </row>
    <row r="135" spans="1:12" ht="14.5" x14ac:dyDescent="0.35">
      <c r="G135" s="7"/>
      <c r="L135" s="29"/>
    </row>
    <row r="136" spans="1:12" x14ac:dyDescent="0.3">
      <c r="A136" s="2" t="s">
        <v>23</v>
      </c>
      <c r="B136" s="1"/>
      <c r="C136" s="1"/>
      <c r="D136" s="1"/>
      <c r="E136" s="1"/>
      <c r="G136" s="7"/>
      <c r="L136" s="30"/>
    </row>
    <row r="137" spans="1:12" ht="14.5" x14ac:dyDescent="0.35">
      <c r="A137" s="3"/>
      <c r="B137" s="3" t="s">
        <v>12</v>
      </c>
      <c r="C137" s="3" t="s">
        <v>13</v>
      </c>
      <c r="D137" s="3" t="s">
        <v>34</v>
      </c>
      <c r="E137" s="3" t="s">
        <v>35</v>
      </c>
      <c r="G137" s="7"/>
      <c r="L137" s="29"/>
    </row>
    <row r="138" spans="1:12" ht="14.5" x14ac:dyDescent="0.35">
      <c r="A138" s="3" t="s">
        <v>1</v>
      </c>
      <c r="B138" s="5">
        <v>0</v>
      </c>
      <c r="C138" s="4">
        <f>B138/$B$149</f>
        <v>0</v>
      </c>
      <c r="D138" s="5">
        <v>0</v>
      </c>
      <c r="E138" s="4">
        <f>D138/$D$149</f>
        <v>0</v>
      </c>
      <c r="G138" s="7"/>
      <c r="L138" s="29"/>
    </row>
    <row r="139" spans="1:12" ht="14.5" x14ac:dyDescent="0.35">
      <c r="A139" s="3" t="s">
        <v>2</v>
      </c>
      <c r="B139" s="5">
        <v>0</v>
      </c>
      <c r="C139" s="4">
        <f t="shared" ref="C139:C149" si="20">B139/$B$149</f>
        <v>0</v>
      </c>
      <c r="D139" s="5">
        <v>0</v>
      </c>
      <c r="E139" s="4">
        <f t="shared" ref="E139:E149" si="21">D139/$D$149</f>
        <v>0</v>
      </c>
      <c r="G139" s="7"/>
      <c r="L139" s="29"/>
    </row>
    <row r="140" spans="1:12" ht="14.5" x14ac:dyDescent="0.35">
      <c r="A140" s="3" t="s">
        <v>3</v>
      </c>
      <c r="B140" s="5">
        <v>0</v>
      </c>
      <c r="C140" s="4">
        <f t="shared" si="20"/>
        <v>0</v>
      </c>
      <c r="D140" s="5">
        <v>0</v>
      </c>
      <c r="E140" s="4">
        <f t="shared" si="21"/>
        <v>0</v>
      </c>
      <c r="G140" s="7"/>
      <c r="L140" s="29"/>
    </row>
    <row r="141" spans="1:12" ht="14.5" x14ac:dyDescent="0.35">
      <c r="A141" s="3" t="s">
        <v>4</v>
      </c>
      <c r="B141" s="5">
        <v>0</v>
      </c>
      <c r="C141" s="4">
        <f t="shared" si="20"/>
        <v>0</v>
      </c>
      <c r="D141" s="5">
        <v>0</v>
      </c>
      <c r="E141" s="4">
        <f t="shared" si="21"/>
        <v>0</v>
      </c>
      <c r="G141" s="7"/>
      <c r="L141" s="29"/>
    </row>
    <row r="142" spans="1:12" ht="15" x14ac:dyDescent="0.35">
      <c r="A142" s="6" t="s">
        <v>5</v>
      </c>
      <c r="B142" s="5">
        <v>0</v>
      </c>
      <c r="C142" s="4">
        <f t="shared" si="20"/>
        <v>0</v>
      </c>
      <c r="D142" s="5">
        <v>0</v>
      </c>
      <c r="E142" s="4">
        <f t="shared" si="21"/>
        <v>0</v>
      </c>
      <c r="G142" s="7"/>
      <c r="L142" s="29"/>
    </row>
    <row r="143" spans="1:12" ht="15" x14ac:dyDescent="0.35">
      <c r="A143" s="6" t="s">
        <v>6</v>
      </c>
      <c r="B143" s="5">
        <v>0</v>
      </c>
      <c r="C143" s="21">
        <f t="shared" si="20"/>
        <v>0</v>
      </c>
      <c r="D143" s="5">
        <v>0</v>
      </c>
      <c r="E143" s="21">
        <f t="shared" si="21"/>
        <v>0</v>
      </c>
      <c r="G143" s="7"/>
      <c r="L143" s="29"/>
    </row>
    <row r="144" spans="1:12" ht="15" x14ac:dyDescent="0.35">
      <c r="A144" s="6" t="s">
        <v>7</v>
      </c>
      <c r="B144" s="5">
        <v>252</v>
      </c>
      <c r="C144" s="21">
        <f t="shared" si="20"/>
        <v>0.984375</v>
      </c>
      <c r="D144" s="5">
        <v>923044</v>
      </c>
      <c r="E144" s="21">
        <f t="shared" si="21"/>
        <v>0.95038760168817038</v>
      </c>
      <c r="G144" s="7"/>
      <c r="L144" s="29"/>
    </row>
    <row r="145" spans="1:12" ht="15" x14ac:dyDescent="0.35">
      <c r="A145" s="6" t="s">
        <v>8</v>
      </c>
      <c r="B145" s="5">
        <v>4</v>
      </c>
      <c r="C145" s="21">
        <f t="shared" si="20"/>
        <v>1.5625E-2</v>
      </c>
      <c r="D145" s="5">
        <v>48185</v>
      </c>
      <c r="E145" s="21">
        <f t="shared" si="21"/>
        <v>4.9612398311829647E-2</v>
      </c>
      <c r="G145" s="7"/>
      <c r="L145" s="29"/>
    </row>
    <row r="146" spans="1:12" ht="15" x14ac:dyDescent="0.35">
      <c r="A146" s="6" t="s">
        <v>9</v>
      </c>
      <c r="B146" s="5">
        <v>0</v>
      </c>
      <c r="C146" s="4">
        <f t="shared" si="20"/>
        <v>0</v>
      </c>
      <c r="D146" s="5">
        <v>0</v>
      </c>
      <c r="E146" s="4">
        <f t="shared" si="21"/>
        <v>0</v>
      </c>
      <c r="G146" s="7"/>
      <c r="L146" s="29"/>
    </row>
    <row r="147" spans="1:12" ht="15" x14ac:dyDescent="0.35">
      <c r="A147" s="6" t="s">
        <v>10</v>
      </c>
      <c r="B147" s="5">
        <v>0</v>
      </c>
      <c r="C147" s="21">
        <f t="shared" si="20"/>
        <v>0</v>
      </c>
      <c r="D147" s="5">
        <v>0</v>
      </c>
      <c r="E147" s="4">
        <f t="shared" si="21"/>
        <v>0</v>
      </c>
      <c r="G147" s="7"/>
      <c r="L147" s="29"/>
    </row>
    <row r="148" spans="1:12" ht="15" x14ac:dyDescent="0.35">
      <c r="A148" s="6" t="s">
        <v>11</v>
      </c>
      <c r="B148" s="5">
        <v>0</v>
      </c>
      <c r="C148" s="21">
        <f t="shared" si="20"/>
        <v>0</v>
      </c>
      <c r="D148" s="5">
        <v>0</v>
      </c>
      <c r="E148" s="4">
        <f t="shared" si="21"/>
        <v>0</v>
      </c>
      <c r="G148" s="7"/>
      <c r="L148" s="29"/>
    </row>
    <row r="149" spans="1:12" ht="15" x14ac:dyDescent="0.35">
      <c r="A149" s="6" t="s">
        <v>14</v>
      </c>
      <c r="B149" s="3">
        <f>SUM(B138:B148)</f>
        <v>256</v>
      </c>
      <c r="C149" s="4">
        <f t="shared" si="20"/>
        <v>1</v>
      </c>
      <c r="D149" s="3">
        <f>SUM(D138:D148)</f>
        <v>971229</v>
      </c>
      <c r="E149" s="4">
        <f t="shared" si="21"/>
        <v>1</v>
      </c>
      <c r="G149" s="7"/>
      <c r="L149" s="29"/>
    </row>
    <row r="150" spans="1:12" ht="14.5" x14ac:dyDescent="0.35">
      <c r="G150" s="7"/>
      <c r="L150" s="29"/>
    </row>
    <row r="151" spans="1:12" ht="14.5" x14ac:dyDescent="0.35">
      <c r="A151" s="2" t="s">
        <v>24</v>
      </c>
      <c r="B151" s="1"/>
      <c r="C151" s="1"/>
      <c r="D151" s="1"/>
      <c r="E151" s="1"/>
      <c r="G151" s="7"/>
      <c r="L151" s="29"/>
    </row>
    <row r="152" spans="1:12" ht="14.5" x14ac:dyDescent="0.35">
      <c r="A152" s="3"/>
      <c r="B152" s="3" t="s">
        <v>12</v>
      </c>
      <c r="C152" s="3" t="s">
        <v>13</v>
      </c>
      <c r="D152" s="3" t="s">
        <v>34</v>
      </c>
      <c r="E152" s="3" t="s">
        <v>35</v>
      </c>
      <c r="G152" s="7"/>
      <c r="L152" s="29"/>
    </row>
    <row r="153" spans="1:12" ht="14.5" x14ac:dyDescent="0.35">
      <c r="A153" s="3" t="s">
        <v>1</v>
      </c>
      <c r="B153" s="5">
        <v>0</v>
      </c>
      <c r="C153" s="4">
        <f>B153/$B$164</f>
        <v>0</v>
      </c>
      <c r="D153" s="5">
        <v>0</v>
      </c>
      <c r="E153" s="4">
        <f>D153/$D$164</f>
        <v>0</v>
      </c>
      <c r="G153" s="7"/>
      <c r="L153" s="29"/>
    </row>
    <row r="154" spans="1:12" ht="14.5" x14ac:dyDescent="0.35">
      <c r="A154" s="23" t="s">
        <v>2</v>
      </c>
      <c r="B154" s="47">
        <v>19</v>
      </c>
      <c r="C154" s="24">
        <f t="shared" ref="C154:C164" si="22">B154/$B$164</f>
        <v>0.47499999999999998</v>
      </c>
      <c r="D154" s="47">
        <v>372375</v>
      </c>
      <c r="E154" s="24">
        <f t="shared" ref="E154:E164" si="23">D154/$D$164</f>
        <v>0.76781833402752286</v>
      </c>
      <c r="G154" s="7"/>
      <c r="L154" s="29"/>
    </row>
    <row r="155" spans="1:12" ht="14.5" x14ac:dyDescent="0.35">
      <c r="A155" s="3" t="s">
        <v>3</v>
      </c>
      <c r="B155" s="5">
        <v>0</v>
      </c>
      <c r="C155" s="4">
        <f t="shared" si="22"/>
        <v>0</v>
      </c>
      <c r="D155" s="5">
        <v>0</v>
      </c>
      <c r="E155" s="4">
        <f t="shared" si="23"/>
        <v>0</v>
      </c>
      <c r="G155" s="7"/>
      <c r="L155" s="29"/>
    </row>
    <row r="156" spans="1:12" ht="14.5" x14ac:dyDescent="0.35">
      <c r="A156" s="3" t="s">
        <v>4</v>
      </c>
      <c r="B156" s="5">
        <v>0</v>
      </c>
      <c r="C156" s="4">
        <f t="shared" si="22"/>
        <v>0</v>
      </c>
      <c r="D156" s="5">
        <v>0</v>
      </c>
      <c r="E156" s="4">
        <f t="shared" si="23"/>
        <v>0</v>
      </c>
      <c r="G156" s="7"/>
      <c r="L156" s="29"/>
    </row>
    <row r="157" spans="1:12" ht="15" x14ac:dyDescent="0.35">
      <c r="A157" s="6" t="s">
        <v>5</v>
      </c>
      <c r="B157" s="5">
        <v>0</v>
      </c>
      <c r="C157" s="4">
        <f t="shared" si="22"/>
        <v>0</v>
      </c>
      <c r="D157" s="5">
        <v>0</v>
      </c>
      <c r="E157" s="4">
        <f t="shared" si="23"/>
        <v>0</v>
      </c>
      <c r="G157" s="7"/>
      <c r="L157" s="29"/>
    </row>
    <row r="158" spans="1:12" ht="15" x14ac:dyDescent="0.35">
      <c r="A158" s="6" t="s">
        <v>6</v>
      </c>
      <c r="B158" s="5">
        <v>6</v>
      </c>
      <c r="C158" s="21">
        <f t="shared" si="22"/>
        <v>0.15</v>
      </c>
      <c r="D158" s="5">
        <v>35343</v>
      </c>
      <c r="E158" s="21">
        <f t="shared" si="23"/>
        <v>7.2875470639905321E-2</v>
      </c>
      <c r="G158" s="7"/>
      <c r="L158" s="29"/>
    </row>
    <row r="159" spans="1:12" ht="15" x14ac:dyDescent="0.35">
      <c r="A159" s="6" t="s">
        <v>7</v>
      </c>
      <c r="B159" s="5">
        <v>7</v>
      </c>
      <c r="C159" s="4">
        <f t="shared" si="22"/>
        <v>0.17499999999999999</v>
      </c>
      <c r="D159" s="5">
        <v>18985</v>
      </c>
      <c r="E159" s="4">
        <f t="shared" si="23"/>
        <v>3.9146105596542524E-2</v>
      </c>
      <c r="G159" s="7"/>
      <c r="L159" s="29"/>
    </row>
    <row r="160" spans="1:12" ht="15" x14ac:dyDescent="0.35">
      <c r="A160" s="6" t="s">
        <v>8</v>
      </c>
      <c r="B160" s="5">
        <v>3</v>
      </c>
      <c r="C160" s="4">
        <f t="shared" si="22"/>
        <v>7.4999999999999997E-2</v>
      </c>
      <c r="D160" s="5">
        <v>6073</v>
      </c>
      <c r="E160" s="4">
        <f t="shared" si="23"/>
        <v>1.2522217502649605E-2</v>
      </c>
      <c r="G160" s="7"/>
      <c r="L160" s="29"/>
    </row>
    <row r="161" spans="1:12" ht="15" x14ac:dyDescent="0.35">
      <c r="A161" s="6" t="s">
        <v>9</v>
      </c>
      <c r="B161" s="5">
        <v>4</v>
      </c>
      <c r="C161" s="4">
        <f t="shared" si="22"/>
        <v>0.1</v>
      </c>
      <c r="D161" s="5">
        <v>47554</v>
      </c>
      <c r="E161" s="4">
        <f t="shared" si="23"/>
        <v>9.8053932343322783E-2</v>
      </c>
      <c r="G161" s="7"/>
      <c r="L161" s="29"/>
    </row>
    <row r="162" spans="1:12" ht="15" x14ac:dyDescent="0.35">
      <c r="A162" s="6" t="s">
        <v>10</v>
      </c>
      <c r="B162" s="5">
        <v>1</v>
      </c>
      <c r="C162" s="21">
        <f t="shared" si="22"/>
        <v>2.5000000000000001E-2</v>
      </c>
      <c r="D162" s="5">
        <v>4648</v>
      </c>
      <c r="E162" s="21">
        <f t="shared" si="23"/>
        <v>9.5839398900568681E-3</v>
      </c>
      <c r="G162" s="7"/>
      <c r="L162" s="29"/>
    </row>
    <row r="163" spans="1:12" ht="15" x14ac:dyDescent="0.35">
      <c r="A163" s="6" t="s">
        <v>11</v>
      </c>
      <c r="B163" s="5">
        <v>0</v>
      </c>
      <c r="C163" s="21">
        <f t="shared" si="22"/>
        <v>0</v>
      </c>
      <c r="D163" s="5">
        <v>0</v>
      </c>
      <c r="E163" s="21">
        <f t="shared" si="23"/>
        <v>0</v>
      </c>
      <c r="G163" s="7"/>
      <c r="L163" s="29"/>
    </row>
    <row r="164" spans="1:12" ht="15" x14ac:dyDescent="0.35">
      <c r="A164" s="6" t="s">
        <v>14</v>
      </c>
      <c r="B164" s="3">
        <f>SUM(B153:B163)</f>
        <v>40</v>
      </c>
      <c r="C164" s="4">
        <f t="shared" si="22"/>
        <v>1</v>
      </c>
      <c r="D164" s="3">
        <f>SUM(D153:D163)</f>
        <v>484978</v>
      </c>
      <c r="E164" s="4">
        <f t="shared" si="23"/>
        <v>1</v>
      </c>
      <c r="G164" s="7"/>
      <c r="L164" s="29"/>
    </row>
    <row r="165" spans="1:12" ht="14.5" x14ac:dyDescent="0.35">
      <c r="G165" s="7"/>
      <c r="L165" s="29"/>
    </row>
    <row r="166" spans="1:12" ht="14.5" x14ac:dyDescent="0.35">
      <c r="A166" s="2" t="s">
        <v>25</v>
      </c>
      <c r="B166" s="1"/>
      <c r="C166" s="1"/>
      <c r="D166" s="1"/>
      <c r="E166" s="1"/>
      <c r="G166" s="7"/>
      <c r="L166" s="29"/>
    </row>
    <row r="167" spans="1:12" ht="14.5" x14ac:dyDescent="0.35">
      <c r="A167" s="3"/>
      <c r="B167" s="3" t="s">
        <v>12</v>
      </c>
      <c r="C167" s="3" t="s">
        <v>13</v>
      </c>
      <c r="D167" s="3" t="s">
        <v>34</v>
      </c>
      <c r="E167" s="3" t="s">
        <v>35</v>
      </c>
      <c r="G167" s="7"/>
      <c r="L167" s="29"/>
    </row>
    <row r="168" spans="1:12" ht="14.5" x14ac:dyDescent="0.35">
      <c r="A168" s="3" t="s">
        <v>1</v>
      </c>
      <c r="B168" s="5">
        <v>0</v>
      </c>
      <c r="C168" s="4">
        <f>B168/$B$179</f>
        <v>0</v>
      </c>
      <c r="D168" s="5">
        <v>0</v>
      </c>
      <c r="E168" s="4">
        <f>D168/$D$179</f>
        <v>0</v>
      </c>
      <c r="G168" s="7"/>
      <c r="L168" s="29"/>
    </row>
    <row r="169" spans="1:12" ht="14.5" x14ac:dyDescent="0.35">
      <c r="A169" s="40" t="s">
        <v>2</v>
      </c>
      <c r="B169" s="49">
        <v>0</v>
      </c>
      <c r="C169" s="41">
        <f t="shared" ref="C169:C179" si="24">B169/$B$179</f>
        <v>0</v>
      </c>
      <c r="D169" s="5">
        <v>0</v>
      </c>
      <c r="E169" s="41">
        <f t="shared" ref="E169:E179" si="25">D169/$D$179</f>
        <v>0</v>
      </c>
      <c r="G169" s="7"/>
      <c r="L169" s="29"/>
    </row>
    <row r="170" spans="1:12" ht="14.5" x14ac:dyDescent="0.35">
      <c r="A170" s="3" t="s">
        <v>3</v>
      </c>
      <c r="B170" s="5">
        <v>0</v>
      </c>
      <c r="C170" s="4">
        <f t="shared" si="24"/>
        <v>0</v>
      </c>
      <c r="D170" s="5">
        <v>0</v>
      </c>
      <c r="E170" s="4">
        <f t="shared" si="25"/>
        <v>0</v>
      </c>
      <c r="G170" s="7"/>
      <c r="L170" s="29"/>
    </row>
    <row r="171" spans="1:12" ht="14.5" x14ac:dyDescent="0.35">
      <c r="A171" s="3" t="s">
        <v>4</v>
      </c>
      <c r="B171" s="5">
        <v>0</v>
      </c>
      <c r="C171" s="4">
        <f t="shared" si="24"/>
        <v>0</v>
      </c>
      <c r="D171" s="5">
        <v>0</v>
      </c>
      <c r="E171" s="4">
        <f t="shared" si="25"/>
        <v>0</v>
      </c>
      <c r="G171" s="7"/>
      <c r="L171" s="29"/>
    </row>
    <row r="172" spans="1:12" ht="15" x14ac:dyDescent="0.35">
      <c r="A172" s="6" t="s">
        <v>5</v>
      </c>
      <c r="B172" s="5">
        <v>0</v>
      </c>
      <c r="C172" s="4">
        <f t="shared" si="24"/>
        <v>0</v>
      </c>
      <c r="D172" s="5">
        <v>0</v>
      </c>
      <c r="E172" s="4">
        <f t="shared" si="25"/>
        <v>0</v>
      </c>
      <c r="G172" s="7"/>
      <c r="L172" s="29"/>
    </row>
    <row r="173" spans="1:12" ht="15" x14ac:dyDescent="0.35">
      <c r="A173" s="6" t="s">
        <v>6</v>
      </c>
      <c r="B173" s="5">
        <v>0</v>
      </c>
      <c r="C173" s="4">
        <f t="shared" si="24"/>
        <v>0</v>
      </c>
      <c r="D173" s="5">
        <v>0</v>
      </c>
      <c r="E173" s="4">
        <f t="shared" si="25"/>
        <v>0</v>
      </c>
      <c r="G173" s="7"/>
      <c r="L173" s="29"/>
    </row>
    <row r="174" spans="1:12" ht="15" x14ac:dyDescent="0.35">
      <c r="A174" s="6" t="s">
        <v>7</v>
      </c>
      <c r="B174" s="5">
        <v>0</v>
      </c>
      <c r="C174" s="4">
        <f t="shared" si="24"/>
        <v>0</v>
      </c>
      <c r="D174" s="5">
        <v>0</v>
      </c>
      <c r="E174" s="4">
        <f t="shared" si="25"/>
        <v>0</v>
      </c>
      <c r="G174" s="7"/>
      <c r="L174" s="29"/>
    </row>
    <row r="175" spans="1:12" ht="15" x14ac:dyDescent="0.35">
      <c r="A175" s="6" t="s">
        <v>8</v>
      </c>
      <c r="B175" s="5">
        <v>0</v>
      </c>
      <c r="C175" s="4">
        <f t="shared" si="24"/>
        <v>0</v>
      </c>
      <c r="D175" s="5">
        <v>0</v>
      </c>
      <c r="E175" s="4">
        <f t="shared" si="25"/>
        <v>0</v>
      </c>
      <c r="G175" s="7"/>
      <c r="L175" s="29"/>
    </row>
    <row r="176" spans="1:12" ht="15" x14ac:dyDescent="0.35">
      <c r="A176" s="6" t="s">
        <v>9</v>
      </c>
      <c r="B176" s="5">
        <v>0</v>
      </c>
      <c r="C176" s="4">
        <f t="shared" si="24"/>
        <v>0</v>
      </c>
      <c r="D176" s="5">
        <v>0</v>
      </c>
      <c r="E176" s="4">
        <f t="shared" si="25"/>
        <v>0</v>
      </c>
      <c r="G176" s="7"/>
      <c r="L176" s="29"/>
    </row>
    <row r="177" spans="1:12" ht="15" x14ac:dyDescent="0.35">
      <c r="A177" s="6" t="s">
        <v>10</v>
      </c>
      <c r="B177" s="5">
        <v>140</v>
      </c>
      <c r="C177" s="4">
        <f t="shared" si="24"/>
        <v>0.93333333333333335</v>
      </c>
      <c r="D177" s="5">
        <v>705873</v>
      </c>
      <c r="E177" s="4">
        <f t="shared" si="25"/>
        <v>0.49522054258154541</v>
      </c>
      <c r="G177" s="7"/>
      <c r="L177" s="29"/>
    </row>
    <row r="178" spans="1:12" ht="15" x14ac:dyDescent="0.35">
      <c r="A178" s="6" t="s">
        <v>11</v>
      </c>
      <c r="B178" s="5">
        <v>10</v>
      </c>
      <c r="C178" s="4">
        <f t="shared" si="24"/>
        <v>6.6666666666666666E-2</v>
      </c>
      <c r="D178" s="5">
        <v>719498</v>
      </c>
      <c r="E178" s="4">
        <f t="shared" si="25"/>
        <v>0.50477945741845454</v>
      </c>
      <c r="G178" s="7"/>
      <c r="L178" s="29"/>
    </row>
    <row r="179" spans="1:12" ht="15" x14ac:dyDescent="0.35">
      <c r="A179" s="6" t="s">
        <v>14</v>
      </c>
      <c r="B179" s="3">
        <f>SUM(B168:B178)</f>
        <v>150</v>
      </c>
      <c r="C179" s="4">
        <f t="shared" si="24"/>
        <v>1</v>
      </c>
      <c r="D179" s="3">
        <f>SUM(D168:D178)</f>
        <v>1425371</v>
      </c>
      <c r="E179" s="4">
        <f t="shared" si="25"/>
        <v>1</v>
      </c>
      <c r="G179" s="7"/>
      <c r="L179" s="29"/>
    </row>
    <row r="180" spans="1:12" ht="14.5" x14ac:dyDescent="0.35">
      <c r="G180" s="7"/>
      <c r="L180" s="29"/>
    </row>
    <row r="181" spans="1:12" x14ac:dyDescent="0.3">
      <c r="A181" s="34"/>
      <c r="B181" s="35"/>
      <c r="C181" s="35"/>
      <c r="D181" s="35"/>
      <c r="E181" s="35"/>
      <c r="G181" s="7"/>
      <c r="L181" s="30"/>
    </row>
    <row r="182" spans="1:12" ht="14.5" x14ac:dyDescent="0.35">
      <c r="A182" s="35"/>
      <c r="B182" s="35"/>
      <c r="C182" s="35"/>
      <c r="D182" s="35"/>
      <c r="E182" s="35"/>
      <c r="G182" s="7"/>
      <c r="L182" s="29"/>
    </row>
    <row r="183" spans="1:12" ht="14.5" x14ac:dyDescent="0.35">
      <c r="A183" s="35"/>
      <c r="B183" s="36"/>
      <c r="C183" s="37"/>
      <c r="D183" s="36"/>
      <c r="E183" s="37"/>
      <c r="G183" s="7"/>
      <c r="L183" s="29"/>
    </row>
    <row r="184" spans="1:12" ht="14.5" x14ac:dyDescent="0.35">
      <c r="A184" s="35"/>
      <c r="B184" s="36"/>
      <c r="C184" s="38"/>
      <c r="D184" s="36"/>
      <c r="E184" s="38"/>
      <c r="G184" s="7"/>
      <c r="L184" s="29"/>
    </row>
    <row r="185" spans="1:12" ht="14.5" x14ac:dyDescent="0.35">
      <c r="A185" s="35"/>
      <c r="B185" s="36"/>
      <c r="C185" s="37"/>
      <c r="D185" s="36"/>
      <c r="E185" s="37"/>
      <c r="G185" s="7"/>
      <c r="L185" s="29"/>
    </row>
    <row r="186" spans="1:12" ht="14.5" x14ac:dyDescent="0.35">
      <c r="A186" s="35"/>
      <c r="B186" s="36"/>
      <c r="C186" s="37"/>
      <c r="D186" s="36"/>
      <c r="E186" s="37"/>
      <c r="G186" s="7"/>
      <c r="L186" s="29"/>
    </row>
    <row r="187" spans="1:12" ht="15" x14ac:dyDescent="0.35">
      <c r="A187" s="39"/>
      <c r="B187" s="36"/>
      <c r="C187" s="37"/>
      <c r="D187" s="36"/>
      <c r="E187" s="37"/>
      <c r="G187" s="7"/>
      <c r="L187" s="29"/>
    </row>
    <row r="188" spans="1:12" ht="15" x14ac:dyDescent="0.35">
      <c r="A188" s="39"/>
      <c r="B188" s="36"/>
      <c r="C188" s="38"/>
      <c r="D188" s="36"/>
      <c r="E188" s="38"/>
      <c r="G188" s="7"/>
      <c r="L188" s="29"/>
    </row>
    <row r="189" spans="1:12" ht="15" x14ac:dyDescent="0.35">
      <c r="A189" s="39"/>
      <c r="B189" s="36"/>
      <c r="C189" s="37"/>
      <c r="D189" s="36"/>
      <c r="E189" s="37"/>
      <c r="G189" s="7"/>
      <c r="L189" s="29"/>
    </row>
    <row r="190" spans="1:12" ht="15" x14ac:dyDescent="0.35">
      <c r="A190" s="39"/>
      <c r="B190" s="36"/>
      <c r="C190" s="38"/>
      <c r="D190" s="36"/>
      <c r="E190" s="38"/>
      <c r="G190" s="7"/>
      <c r="L190" s="29"/>
    </row>
    <row r="191" spans="1:12" ht="15" x14ac:dyDescent="0.35">
      <c r="A191" s="39"/>
      <c r="B191" s="36"/>
      <c r="C191" s="38"/>
      <c r="D191" s="36"/>
      <c r="E191" s="38"/>
      <c r="G191" s="7"/>
      <c r="L191" s="29"/>
    </row>
    <row r="192" spans="1:12" ht="15" x14ac:dyDescent="0.35">
      <c r="A192" s="39"/>
      <c r="B192" s="36"/>
      <c r="C192" s="37"/>
      <c r="D192" s="36"/>
      <c r="E192" s="37"/>
      <c r="G192" s="7"/>
      <c r="L192" s="29"/>
    </row>
    <row r="193" spans="1:12" ht="15" x14ac:dyDescent="0.35">
      <c r="A193" s="39"/>
      <c r="B193" s="36"/>
      <c r="C193" s="38"/>
      <c r="D193" s="36"/>
      <c r="E193" s="38"/>
      <c r="G193" s="7"/>
      <c r="L193" s="29"/>
    </row>
    <row r="194" spans="1:12" ht="15" x14ac:dyDescent="0.35">
      <c r="A194" s="39"/>
      <c r="B194" s="35"/>
      <c r="C194" s="37"/>
      <c r="D194" s="35"/>
      <c r="E194" s="37"/>
      <c r="G194" s="7"/>
      <c r="L194" s="29"/>
    </row>
    <row r="195" spans="1:12" ht="14.5" x14ac:dyDescent="0.35">
      <c r="G195" s="7"/>
      <c r="L195" s="29"/>
    </row>
    <row r="196" spans="1:12" x14ac:dyDescent="0.3">
      <c r="A196" s="34"/>
      <c r="B196" s="35"/>
      <c r="C196" s="35"/>
      <c r="D196" s="35"/>
      <c r="E196" s="35"/>
      <c r="G196" s="7"/>
      <c r="L196" s="30"/>
    </row>
    <row r="197" spans="1:12" ht="14.5" x14ac:dyDescent="0.35">
      <c r="A197" s="35"/>
      <c r="B197" s="35"/>
      <c r="C197" s="35"/>
      <c r="D197" s="35"/>
      <c r="E197" s="35"/>
      <c r="G197" s="7"/>
      <c r="L197" s="29"/>
    </row>
    <row r="198" spans="1:12" ht="14.5" x14ac:dyDescent="0.35">
      <c r="A198" s="35"/>
      <c r="B198" s="36"/>
      <c r="C198" s="37"/>
      <c r="D198" s="36"/>
      <c r="E198" s="37"/>
      <c r="G198" s="7"/>
      <c r="L198" s="29"/>
    </row>
    <row r="199" spans="1:12" ht="14.5" x14ac:dyDescent="0.35">
      <c r="A199" s="35"/>
      <c r="B199" s="36"/>
      <c r="C199" s="38"/>
      <c r="D199" s="36"/>
      <c r="E199" s="38"/>
      <c r="G199" s="7"/>
      <c r="L199" s="29"/>
    </row>
    <row r="200" spans="1:12" ht="14.5" x14ac:dyDescent="0.35">
      <c r="A200" s="35"/>
      <c r="B200" s="36"/>
      <c r="C200" s="37"/>
      <c r="D200" s="36"/>
      <c r="E200" s="37"/>
      <c r="G200" s="7"/>
      <c r="L200" s="29"/>
    </row>
    <row r="201" spans="1:12" ht="14.5" x14ac:dyDescent="0.35">
      <c r="A201" s="35"/>
      <c r="B201" s="36"/>
      <c r="C201" s="37"/>
      <c r="D201" s="36"/>
      <c r="E201" s="37"/>
      <c r="G201" s="7"/>
      <c r="L201" s="29"/>
    </row>
    <row r="202" spans="1:12" ht="15" x14ac:dyDescent="0.35">
      <c r="A202" s="39"/>
      <c r="B202" s="36"/>
      <c r="C202" s="37"/>
      <c r="D202" s="36"/>
      <c r="E202" s="37"/>
      <c r="G202" s="7"/>
      <c r="L202" s="29"/>
    </row>
    <row r="203" spans="1:12" ht="15" x14ac:dyDescent="0.35">
      <c r="A203" s="39"/>
      <c r="B203" s="36"/>
      <c r="C203" s="37"/>
      <c r="D203" s="36"/>
      <c r="E203" s="37"/>
      <c r="G203" s="7"/>
      <c r="L203" s="29"/>
    </row>
    <row r="204" spans="1:12" ht="15" x14ac:dyDescent="0.35">
      <c r="A204" s="39"/>
      <c r="B204" s="36"/>
      <c r="C204" s="37"/>
      <c r="D204" s="36"/>
      <c r="E204" s="37"/>
      <c r="G204" s="7"/>
      <c r="L204" s="29"/>
    </row>
    <row r="205" spans="1:12" ht="15" x14ac:dyDescent="0.35">
      <c r="A205" s="39"/>
      <c r="B205" s="36"/>
      <c r="C205" s="37"/>
      <c r="D205" s="36"/>
      <c r="E205" s="37"/>
      <c r="G205" s="7"/>
      <c r="L205" s="29"/>
    </row>
    <row r="206" spans="1:12" ht="15" x14ac:dyDescent="0.35">
      <c r="A206" s="39"/>
      <c r="B206" s="36"/>
      <c r="C206" s="38"/>
      <c r="D206" s="36"/>
      <c r="E206" s="38"/>
      <c r="G206" s="7"/>
      <c r="L206" s="29"/>
    </row>
    <row r="207" spans="1:12" ht="15" x14ac:dyDescent="0.35">
      <c r="A207" s="39"/>
      <c r="B207" s="36"/>
      <c r="C207" s="37"/>
      <c r="D207" s="36"/>
      <c r="E207" s="37"/>
      <c r="G207" s="7"/>
      <c r="L207" s="29"/>
    </row>
    <row r="208" spans="1:12" ht="15" x14ac:dyDescent="0.35">
      <c r="A208" s="39"/>
      <c r="B208" s="36"/>
      <c r="C208" s="37"/>
      <c r="D208" s="36"/>
      <c r="E208" s="37"/>
      <c r="G208" s="7"/>
      <c r="L208" s="29"/>
    </row>
    <row r="209" spans="1:12" ht="15" x14ac:dyDescent="0.35">
      <c r="A209" s="39"/>
      <c r="B209" s="35"/>
      <c r="C209" s="37"/>
      <c r="D209" s="35"/>
      <c r="E209" s="37"/>
      <c r="G209" s="7"/>
      <c r="L209" s="29"/>
    </row>
    <row r="210" spans="1:12" ht="14.5" x14ac:dyDescent="0.35">
      <c r="A210" s="36"/>
      <c r="B210" s="36"/>
      <c r="C210" s="36"/>
      <c r="D210" s="36"/>
      <c r="E210" s="36"/>
      <c r="G210" s="7"/>
      <c r="L210" s="29"/>
    </row>
    <row r="211" spans="1:12" x14ac:dyDescent="0.3">
      <c r="A211" s="34"/>
      <c r="B211" s="35"/>
      <c r="C211" s="35"/>
      <c r="D211" s="35"/>
      <c r="E211" s="35"/>
      <c r="G211" s="7"/>
      <c r="L211" s="30"/>
    </row>
    <row r="212" spans="1:12" ht="14.5" x14ac:dyDescent="0.35">
      <c r="A212" s="35"/>
      <c r="B212" s="35"/>
      <c r="C212" s="35"/>
      <c r="D212" s="35"/>
      <c r="E212" s="35"/>
      <c r="G212" s="7"/>
      <c r="L212" s="29"/>
    </row>
    <row r="213" spans="1:12" ht="14.5" x14ac:dyDescent="0.35">
      <c r="A213" s="35"/>
      <c r="B213" s="36"/>
      <c r="C213" s="37"/>
      <c r="D213" s="36"/>
      <c r="E213" s="37"/>
      <c r="G213" s="7"/>
      <c r="L213" s="29"/>
    </row>
    <row r="214" spans="1:12" ht="14.5" x14ac:dyDescent="0.35">
      <c r="A214" s="35"/>
      <c r="B214" s="36"/>
      <c r="C214" s="38"/>
      <c r="D214" s="36"/>
      <c r="E214" s="38"/>
      <c r="G214" s="7"/>
      <c r="L214" s="29"/>
    </row>
    <row r="215" spans="1:12" ht="14.5" x14ac:dyDescent="0.35">
      <c r="A215" s="35"/>
      <c r="B215" s="36"/>
      <c r="C215" s="37"/>
      <c r="D215" s="36"/>
      <c r="E215" s="37"/>
      <c r="G215" s="7"/>
      <c r="L215" s="29"/>
    </row>
    <row r="216" spans="1:12" ht="14.5" x14ac:dyDescent="0.35">
      <c r="A216" s="35"/>
      <c r="B216" s="36"/>
      <c r="C216" s="37"/>
      <c r="D216" s="36"/>
      <c r="E216" s="37"/>
      <c r="G216" s="7"/>
      <c r="L216" s="29"/>
    </row>
    <row r="217" spans="1:12" ht="15" x14ac:dyDescent="0.35">
      <c r="A217" s="39"/>
      <c r="B217" s="36"/>
      <c r="C217" s="37"/>
      <c r="D217" s="36"/>
      <c r="E217" s="37"/>
      <c r="G217" s="7"/>
      <c r="L217" s="29"/>
    </row>
    <row r="218" spans="1:12" ht="15" x14ac:dyDescent="0.35">
      <c r="A218" s="39"/>
      <c r="B218" s="36"/>
      <c r="C218" s="37"/>
      <c r="D218" s="36"/>
      <c r="E218" s="37"/>
      <c r="G218" s="7"/>
      <c r="L218" s="29"/>
    </row>
    <row r="219" spans="1:12" ht="15" x14ac:dyDescent="0.35">
      <c r="A219" s="39"/>
      <c r="B219" s="36"/>
      <c r="C219" s="37"/>
      <c r="D219" s="36"/>
      <c r="E219" s="37"/>
      <c r="G219" s="7"/>
      <c r="L219" s="29"/>
    </row>
    <row r="220" spans="1:12" ht="15" x14ac:dyDescent="0.35">
      <c r="A220" s="39"/>
      <c r="B220" s="36"/>
      <c r="C220" s="37"/>
      <c r="D220" s="36"/>
      <c r="E220" s="37"/>
      <c r="G220" s="7"/>
      <c r="L220" s="29"/>
    </row>
    <row r="221" spans="1:12" ht="15" x14ac:dyDescent="0.35">
      <c r="A221" s="39"/>
      <c r="B221" s="36"/>
      <c r="C221" s="37"/>
      <c r="D221" s="36"/>
      <c r="E221" s="37"/>
      <c r="G221" s="7"/>
      <c r="L221" s="29"/>
    </row>
    <row r="222" spans="1:12" ht="15" x14ac:dyDescent="0.35">
      <c r="A222" s="39"/>
      <c r="B222" s="36"/>
      <c r="C222" s="37"/>
      <c r="D222" s="36"/>
      <c r="E222" s="37"/>
      <c r="G222" s="7"/>
      <c r="L222" s="29"/>
    </row>
    <row r="223" spans="1:12" ht="15" x14ac:dyDescent="0.35">
      <c r="A223" s="39"/>
      <c r="B223" s="36"/>
      <c r="C223" s="37"/>
      <c r="D223" s="36"/>
      <c r="E223" s="37"/>
      <c r="G223" s="7"/>
      <c r="L223" s="29"/>
    </row>
    <row r="224" spans="1:12" ht="15" x14ac:dyDescent="0.35">
      <c r="A224" s="39"/>
      <c r="B224" s="35"/>
      <c r="C224" s="37"/>
      <c r="D224" s="35"/>
      <c r="E224" s="37"/>
      <c r="G224" s="7"/>
      <c r="L224" s="29"/>
    </row>
    <row r="225" spans="1:12" ht="14.5" x14ac:dyDescent="0.35">
      <c r="A225" s="36"/>
      <c r="B225" s="36"/>
      <c r="C225" s="36"/>
      <c r="D225" s="36"/>
      <c r="E225" s="36"/>
      <c r="G225" s="7"/>
      <c r="L225" s="29"/>
    </row>
    <row r="226" spans="1:12" x14ac:dyDescent="0.3">
      <c r="A226" s="34"/>
      <c r="B226" s="35"/>
      <c r="C226" s="35"/>
      <c r="D226" s="35"/>
      <c r="E226" s="35"/>
      <c r="G226" s="7"/>
      <c r="L226" s="30"/>
    </row>
    <row r="227" spans="1:12" ht="14.5" x14ac:dyDescent="0.35">
      <c r="A227" s="35"/>
      <c r="B227" s="35"/>
      <c r="C227" s="35"/>
      <c r="D227" s="35"/>
      <c r="E227" s="35"/>
      <c r="G227" s="7"/>
      <c r="L227" s="29"/>
    </row>
    <row r="228" spans="1:12" ht="14.5" x14ac:dyDescent="0.35">
      <c r="A228" s="35"/>
      <c r="B228" s="36"/>
      <c r="C228" s="37"/>
      <c r="D228" s="36"/>
      <c r="E228" s="37"/>
      <c r="G228" s="7"/>
      <c r="L228" s="29"/>
    </row>
    <row r="229" spans="1:12" ht="14.5" x14ac:dyDescent="0.35">
      <c r="A229" s="35"/>
      <c r="B229" s="36"/>
      <c r="C229" s="37"/>
      <c r="D229" s="36"/>
      <c r="E229" s="37"/>
      <c r="G229" s="7"/>
      <c r="L229" s="29"/>
    </row>
    <row r="230" spans="1:12" ht="14.5" x14ac:dyDescent="0.35">
      <c r="A230" s="35"/>
      <c r="B230" s="36"/>
      <c r="C230" s="37"/>
      <c r="D230" s="36"/>
      <c r="E230" s="37"/>
      <c r="G230" s="7"/>
      <c r="L230" s="29"/>
    </row>
    <row r="231" spans="1:12" ht="14.5" x14ac:dyDescent="0.35">
      <c r="A231" s="35"/>
      <c r="B231" s="36"/>
      <c r="C231" s="37"/>
      <c r="D231" s="36"/>
      <c r="E231" s="37"/>
      <c r="G231" s="7"/>
      <c r="L231" s="29"/>
    </row>
    <row r="232" spans="1:12" ht="15" x14ac:dyDescent="0.35">
      <c r="A232" s="39"/>
      <c r="B232" s="36"/>
      <c r="C232" s="37"/>
      <c r="D232" s="36"/>
      <c r="E232" s="37"/>
      <c r="G232" s="7"/>
      <c r="L232" s="29"/>
    </row>
    <row r="233" spans="1:12" ht="15" x14ac:dyDescent="0.35">
      <c r="A233" s="39"/>
      <c r="B233" s="36"/>
      <c r="C233" s="37"/>
      <c r="D233" s="36"/>
      <c r="E233" s="37"/>
      <c r="G233" s="7"/>
      <c r="L233" s="29"/>
    </row>
    <row r="234" spans="1:12" ht="15" x14ac:dyDescent="0.35">
      <c r="A234" s="39"/>
      <c r="B234" s="36"/>
      <c r="C234" s="37"/>
      <c r="D234" s="36"/>
      <c r="E234" s="37"/>
      <c r="G234" s="7"/>
      <c r="L234" s="29"/>
    </row>
    <row r="235" spans="1:12" ht="15" x14ac:dyDescent="0.35">
      <c r="A235" s="39"/>
      <c r="B235" s="36"/>
      <c r="C235" s="37"/>
      <c r="D235" s="36"/>
      <c r="E235" s="37"/>
      <c r="G235" s="7"/>
      <c r="L235" s="29"/>
    </row>
    <row r="236" spans="1:12" ht="15" x14ac:dyDescent="0.35">
      <c r="A236" s="39"/>
      <c r="B236" s="36"/>
      <c r="C236" s="37"/>
      <c r="D236" s="36"/>
      <c r="E236" s="37"/>
      <c r="G236" s="7"/>
      <c r="L236" s="29"/>
    </row>
    <row r="237" spans="1:12" ht="15" x14ac:dyDescent="0.35">
      <c r="A237" s="39"/>
      <c r="B237" s="36"/>
      <c r="C237" s="38"/>
      <c r="D237" s="36"/>
      <c r="E237" s="38"/>
      <c r="G237" s="7"/>
      <c r="L237" s="29"/>
    </row>
    <row r="238" spans="1:12" ht="15" x14ac:dyDescent="0.35">
      <c r="A238" s="39"/>
      <c r="B238" s="36"/>
      <c r="C238" s="38"/>
      <c r="D238" s="36"/>
      <c r="E238" s="38"/>
      <c r="G238" s="7"/>
      <c r="L238" s="29"/>
    </row>
    <row r="239" spans="1:12" ht="15" x14ac:dyDescent="0.35">
      <c r="A239" s="39"/>
      <c r="B239" s="35"/>
      <c r="C239" s="37"/>
      <c r="D239" s="35"/>
      <c r="E239" s="37"/>
      <c r="G239" s="7"/>
      <c r="L239" s="29"/>
    </row>
    <row r="240" spans="1:12" ht="14.5" x14ac:dyDescent="0.35">
      <c r="A240" s="36"/>
      <c r="B240" s="36"/>
      <c r="C240" s="36"/>
      <c r="D240" s="36"/>
      <c r="E240" s="36"/>
      <c r="G240" s="7"/>
      <c r="L240" s="29"/>
    </row>
    <row r="241" spans="1:12" x14ac:dyDescent="0.3">
      <c r="A241" s="36"/>
      <c r="B241" s="36"/>
      <c r="C241" s="36"/>
      <c r="D241" s="36"/>
      <c r="E241" s="36"/>
      <c r="G241" s="7"/>
      <c r="L241" s="30"/>
    </row>
    <row r="242" spans="1:12" ht="14.5" x14ac:dyDescent="0.35">
      <c r="A242" s="36"/>
      <c r="B242" s="36"/>
      <c r="C242" s="36"/>
      <c r="D242" s="36"/>
      <c r="E242" s="36"/>
      <c r="G242" s="7"/>
      <c r="L242" s="29"/>
    </row>
    <row r="243" spans="1:12" ht="14.5" x14ac:dyDescent="0.35">
      <c r="A243" s="36"/>
      <c r="B243" s="36"/>
      <c r="C243" s="36"/>
      <c r="D243" s="36"/>
      <c r="E243" s="36"/>
      <c r="G243" s="7"/>
      <c r="L243" s="29"/>
    </row>
    <row r="244" spans="1:12" ht="14.5" x14ac:dyDescent="0.35">
      <c r="A244" s="36"/>
      <c r="B244" s="36"/>
      <c r="C244" s="36"/>
      <c r="D244" s="36"/>
      <c r="E244" s="36"/>
      <c r="G244" s="7"/>
      <c r="L244" s="29"/>
    </row>
    <row r="245" spans="1:12" ht="14.5" x14ac:dyDescent="0.35">
      <c r="A245" s="36"/>
      <c r="B245" s="36"/>
      <c r="C245" s="36"/>
      <c r="D245" s="36"/>
      <c r="E245" s="36"/>
      <c r="G245" s="7"/>
      <c r="L245" s="29"/>
    </row>
    <row r="246" spans="1:12" ht="14.5" x14ac:dyDescent="0.35">
      <c r="A246" s="36"/>
      <c r="B246" s="36"/>
      <c r="C246" s="36"/>
      <c r="D246" s="36"/>
      <c r="E246" s="36"/>
      <c r="G246" s="7"/>
      <c r="L246" s="29"/>
    </row>
    <row r="247" spans="1:12" ht="14.5" x14ac:dyDescent="0.35">
      <c r="A247" s="36"/>
      <c r="B247" s="36"/>
      <c r="C247" s="36"/>
      <c r="D247" s="36"/>
      <c r="E247" s="36"/>
      <c r="G247" s="7"/>
      <c r="L247" s="29"/>
    </row>
    <row r="248" spans="1:12" ht="14.5" x14ac:dyDescent="0.35">
      <c r="A248" s="36"/>
      <c r="B248" s="36"/>
      <c r="C248" s="36"/>
      <c r="D248" s="36"/>
      <c r="E248" s="36"/>
      <c r="G248" s="7"/>
      <c r="L248" s="29"/>
    </row>
    <row r="249" spans="1:12" ht="14.5" x14ac:dyDescent="0.35">
      <c r="A249" s="36"/>
      <c r="B249" s="36"/>
      <c r="C249" s="36"/>
      <c r="D249" s="36"/>
      <c r="E249" s="36"/>
      <c r="G249" s="7"/>
      <c r="L249" s="29"/>
    </row>
    <row r="250" spans="1:12" ht="14.5" x14ac:dyDescent="0.35">
      <c r="A250" s="36"/>
      <c r="B250" s="36"/>
      <c r="C250" s="36"/>
      <c r="D250" s="36"/>
      <c r="E250" s="36"/>
      <c r="G250" s="7"/>
      <c r="L250" s="29"/>
    </row>
    <row r="251" spans="1:12" ht="14.5" x14ac:dyDescent="0.35">
      <c r="A251" s="36"/>
      <c r="B251" s="36"/>
      <c r="C251" s="36"/>
      <c r="D251" s="36"/>
      <c r="E251" s="36"/>
      <c r="G251" s="7"/>
      <c r="L251" s="29"/>
    </row>
    <row r="252" spans="1:12" ht="14.5" x14ac:dyDescent="0.35">
      <c r="A252" s="36"/>
      <c r="B252" s="36"/>
      <c r="C252" s="36"/>
      <c r="D252" s="36"/>
      <c r="E252" s="36"/>
      <c r="G252" s="7"/>
      <c r="L252" s="29"/>
    </row>
    <row r="253" spans="1:12" ht="14.5" x14ac:dyDescent="0.35">
      <c r="A253" s="36"/>
      <c r="B253" s="36"/>
      <c r="C253" s="36"/>
      <c r="D253" s="36"/>
      <c r="E253" s="36"/>
      <c r="L253" s="29"/>
    </row>
    <row r="254" spans="1:12" ht="14.5" x14ac:dyDescent="0.35">
      <c r="A254" s="36"/>
      <c r="B254" s="36"/>
      <c r="C254" s="36"/>
      <c r="D254" s="36"/>
      <c r="E254" s="36"/>
      <c r="L254" s="29"/>
    </row>
    <row r="255" spans="1:12" ht="14.5" x14ac:dyDescent="0.35">
      <c r="A255" s="36"/>
      <c r="B255" s="36"/>
      <c r="C255" s="36"/>
      <c r="D255" s="36"/>
      <c r="E255" s="36"/>
      <c r="L255" s="29"/>
    </row>
    <row r="256" spans="1:12" ht="14.5" x14ac:dyDescent="0.35">
      <c r="A256" s="36"/>
      <c r="B256" s="36"/>
      <c r="C256" s="36"/>
      <c r="D256" s="36"/>
      <c r="E256" s="36"/>
      <c r="L256" s="29"/>
    </row>
    <row r="257" spans="1:12" ht="14.5" x14ac:dyDescent="0.35">
      <c r="A257" s="36"/>
      <c r="B257" s="36"/>
      <c r="C257" s="36"/>
      <c r="D257" s="36"/>
      <c r="E257" s="36"/>
      <c r="L257" s="29"/>
    </row>
    <row r="258" spans="1:12" ht="14.5" x14ac:dyDescent="0.35">
      <c r="A258" s="36"/>
      <c r="B258" s="36"/>
      <c r="C258" s="36"/>
      <c r="D258" s="36"/>
      <c r="E258" s="36"/>
      <c r="L258" s="29"/>
    </row>
    <row r="259" spans="1:12" ht="14.5" x14ac:dyDescent="0.35">
      <c r="A259" s="36"/>
      <c r="B259" s="36"/>
      <c r="C259" s="36"/>
      <c r="D259" s="36"/>
      <c r="E259" s="36"/>
      <c r="L259" s="29"/>
    </row>
    <row r="260" spans="1:12" ht="14.5" x14ac:dyDescent="0.35">
      <c r="A260" s="36"/>
      <c r="B260" s="36"/>
      <c r="C260" s="36"/>
      <c r="D260" s="36"/>
      <c r="E260" s="36"/>
      <c r="L260" s="29"/>
    </row>
    <row r="261" spans="1:12" ht="14.5" x14ac:dyDescent="0.35">
      <c r="A261" s="36"/>
      <c r="B261" s="36"/>
      <c r="C261" s="36"/>
      <c r="D261" s="36"/>
      <c r="E261" s="36"/>
      <c r="L261" s="29"/>
    </row>
    <row r="262" spans="1:12" ht="14.5" x14ac:dyDescent="0.35">
      <c r="A262" s="36"/>
      <c r="B262" s="36"/>
      <c r="C262" s="36"/>
      <c r="D262" s="36"/>
      <c r="E262" s="36"/>
      <c r="L262" s="29"/>
    </row>
    <row r="263" spans="1:12" ht="14.5" x14ac:dyDescent="0.35">
      <c r="A263" s="36"/>
      <c r="B263" s="36"/>
      <c r="C263" s="36"/>
      <c r="D263" s="36"/>
      <c r="E263" s="36"/>
      <c r="L263" s="29"/>
    </row>
    <row r="264" spans="1:12" ht="14.5" x14ac:dyDescent="0.35">
      <c r="L264" s="29"/>
    </row>
    <row r="265" spans="1:12" ht="14.5" x14ac:dyDescent="0.35">
      <c r="L265" s="29"/>
    </row>
    <row r="266" spans="1:12" ht="14.5" x14ac:dyDescent="0.35">
      <c r="L266" s="29"/>
    </row>
    <row r="267" spans="1:12" ht="14.5" x14ac:dyDescent="0.35">
      <c r="L267" s="29"/>
    </row>
    <row r="268" spans="1:12" ht="14.5" x14ac:dyDescent="0.35">
      <c r="L268" s="29"/>
    </row>
    <row r="269" spans="1:12" ht="14.5" x14ac:dyDescent="0.35">
      <c r="L269" s="29"/>
    </row>
    <row r="270" spans="1:12" ht="14.5" x14ac:dyDescent="0.35">
      <c r="L270" s="29"/>
    </row>
    <row r="271" spans="1:12" ht="14.5" x14ac:dyDescent="0.35">
      <c r="L271" s="29"/>
    </row>
    <row r="272" spans="1:12" ht="14.5" x14ac:dyDescent="0.35">
      <c r="L272" s="29"/>
    </row>
    <row r="273" spans="12:12" ht="14.5" x14ac:dyDescent="0.35">
      <c r="L273" s="29"/>
    </row>
    <row r="274" spans="12:12" ht="14.5" x14ac:dyDescent="0.35">
      <c r="L274" s="29"/>
    </row>
    <row r="275" spans="12:12" ht="14.5" x14ac:dyDescent="0.35">
      <c r="L275" s="29"/>
    </row>
    <row r="276" spans="12:12" ht="14.5" x14ac:dyDescent="0.35">
      <c r="L276" s="29"/>
    </row>
    <row r="277" spans="12:12" ht="14.5" x14ac:dyDescent="0.35">
      <c r="L277" s="29"/>
    </row>
    <row r="278" spans="12:12" ht="14.5" x14ac:dyDescent="0.35">
      <c r="L278" s="29"/>
    </row>
    <row r="279" spans="12:12" ht="14.5" x14ac:dyDescent="0.35">
      <c r="L279" s="29"/>
    </row>
    <row r="280" spans="12:12" ht="14.5" x14ac:dyDescent="0.35">
      <c r="L280" s="29"/>
    </row>
    <row r="281" spans="12:12" ht="14.5" x14ac:dyDescent="0.35">
      <c r="L281" s="29"/>
    </row>
    <row r="282" spans="12:12" ht="14.5" x14ac:dyDescent="0.35">
      <c r="L282" s="29"/>
    </row>
    <row r="283" spans="12:12" ht="14.5" x14ac:dyDescent="0.35">
      <c r="L283" s="29"/>
    </row>
    <row r="284" spans="12:12" ht="14.5" x14ac:dyDescent="0.35">
      <c r="L284" s="29"/>
    </row>
    <row r="285" spans="12:12" ht="14.5" x14ac:dyDescent="0.35">
      <c r="L285" s="29"/>
    </row>
    <row r="286" spans="12:12" ht="14.5" x14ac:dyDescent="0.35">
      <c r="L286" s="29"/>
    </row>
    <row r="287" spans="12:12" ht="14.5" x14ac:dyDescent="0.35">
      <c r="L287" s="29"/>
    </row>
    <row r="288" spans="12:12" ht="14.5" x14ac:dyDescent="0.35">
      <c r="L288" s="29"/>
    </row>
    <row r="289" spans="12:12" ht="14.5" x14ac:dyDescent="0.35">
      <c r="L289" s="29"/>
    </row>
    <row r="290" spans="12:12" ht="14.5" x14ac:dyDescent="0.35">
      <c r="L290" s="29"/>
    </row>
    <row r="291" spans="12:12" ht="14.5" x14ac:dyDescent="0.35">
      <c r="L291" s="29"/>
    </row>
    <row r="292" spans="12:12" ht="14.5" x14ac:dyDescent="0.35">
      <c r="L292" s="29"/>
    </row>
    <row r="293" spans="12:12" ht="14.5" x14ac:dyDescent="0.35">
      <c r="L293" s="29"/>
    </row>
    <row r="294" spans="12:12" ht="14.5" x14ac:dyDescent="0.35">
      <c r="L294" s="29"/>
    </row>
    <row r="295" spans="12:12" ht="14.5" x14ac:dyDescent="0.35">
      <c r="L295" s="31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8"/>
  <sheetViews>
    <sheetView topLeftCell="D1" workbookViewId="0">
      <selection activeCell="L22" sqref="L22"/>
    </sheetView>
  </sheetViews>
  <sheetFormatPr defaultRowHeight="14" x14ac:dyDescent="0.3"/>
  <cols>
    <col min="1" max="1" width="30.5" bestFit="1" customWidth="1"/>
    <col min="2" max="2" width="15" bestFit="1" customWidth="1"/>
    <col min="3" max="3" width="20.5" bestFit="1" customWidth="1"/>
    <col min="4" max="4" width="11.58203125" bestFit="1" customWidth="1"/>
    <col min="5" max="5" width="17.25" bestFit="1" customWidth="1"/>
    <col min="6" max="6" width="9" style="25"/>
    <col min="7" max="7" width="20.5" bestFit="1" customWidth="1"/>
    <col min="8" max="8" width="11.58203125" style="7" bestFit="1" customWidth="1"/>
    <col min="9" max="9" width="17.25" style="7" bestFit="1" customWidth="1"/>
    <col min="10" max="10" width="11.58203125" bestFit="1" customWidth="1"/>
    <col min="12" max="12" width="23.08203125" bestFit="1" customWidth="1"/>
    <col min="13" max="13" width="7.75" bestFit="1" customWidth="1"/>
    <col min="14" max="14" width="8" bestFit="1" customWidth="1"/>
    <col min="15" max="17" width="7.75" bestFit="1" customWidth="1"/>
    <col min="18" max="19" width="8" bestFit="1" customWidth="1"/>
    <col min="20" max="20" width="8.75" bestFit="1" customWidth="1"/>
  </cols>
  <sheetData>
    <row r="1" spans="1:13" x14ac:dyDescent="0.3">
      <c r="A1" s="2" t="s">
        <v>0</v>
      </c>
      <c r="B1" s="1"/>
      <c r="C1" s="1"/>
      <c r="D1" s="1"/>
      <c r="E1" s="1"/>
      <c r="G1" s="15">
        <v>1</v>
      </c>
      <c r="H1" s="12"/>
      <c r="I1" s="12"/>
      <c r="J1" s="12"/>
      <c r="K1" s="15">
        <v>1</v>
      </c>
      <c r="L1" s="12"/>
      <c r="M1" s="12"/>
    </row>
    <row r="2" spans="1:13" x14ac:dyDescent="0.3">
      <c r="A2" s="3"/>
      <c r="B2" s="3" t="s">
        <v>12</v>
      </c>
      <c r="C2" s="3" t="s">
        <v>13</v>
      </c>
      <c r="D2" s="3" t="s">
        <v>34</v>
      </c>
      <c r="E2" s="3" t="s">
        <v>35</v>
      </c>
      <c r="G2" s="12">
        <v>5</v>
      </c>
      <c r="H2" s="12">
        <v>13</v>
      </c>
      <c r="I2" s="14">
        <f>G2/H2</f>
        <v>0.38461538461538464</v>
      </c>
      <c r="J2" s="12"/>
      <c r="K2" s="12">
        <v>5</v>
      </c>
      <c r="L2" s="12">
        <v>13</v>
      </c>
      <c r="M2" s="14">
        <f>K2/L2</f>
        <v>0.38461538461538464</v>
      </c>
    </row>
    <row r="3" spans="1:13" x14ac:dyDescent="0.3">
      <c r="A3" s="3" t="s">
        <v>1</v>
      </c>
      <c r="B3" s="5">
        <v>0</v>
      </c>
      <c r="C3" s="4">
        <f>B3/$B$14</f>
        <v>0</v>
      </c>
      <c r="D3" s="5">
        <v>0</v>
      </c>
      <c r="E3" s="4">
        <f>D3/$D$14</f>
        <v>0</v>
      </c>
      <c r="G3" s="16" t="s">
        <v>27</v>
      </c>
      <c r="H3" s="12"/>
      <c r="I3" s="14"/>
      <c r="J3" s="12"/>
      <c r="K3" s="16" t="s">
        <v>27</v>
      </c>
      <c r="L3" s="12"/>
      <c r="M3" s="14"/>
    </row>
    <row r="4" spans="1:13" x14ac:dyDescent="0.3">
      <c r="A4" s="23" t="s">
        <v>2</v>
      </c>
      <c r="B4" s="47">
        <v>1</v>
      </c>
      <c r="C4" s="24">
        <f>B4/$B$14</f>
        <v>5.4054054054054057E-3</v>
      </c>
      <c r="D4" s="47">
        <v>35031</v>
      </c>
      <c r="E4" s="24">
        <f t="shared" ref="E4:E14" si="0">D4/$D$14</f>
        <v>2.3113557367227852E-2</v>
      </c>
      <c r="G4" s="12">
        <v>8</v>
      </c>
      <c r="H4" s="12">
        <v>13</v>
      </c>
      <c r="I4" s="14">
        <f>G4/H4</f>
        <v>0.61538461538461542</v>
      </c>
      <c r="J4" s="12"/>
      <c r="K4" s="12">
        <v>10</v>
      </c>
      <c r="L4" s="12">
        <v>13</v>
      </c>
      <c r="M4" s="14">
        <f t="shared" ref="M4:M6" si="1">K4/L4</f>
        <v>0.76923076923076927</v>
      </c>
    </row>
    <row r="5" spans="1:13" x14ac:dyDescent="0.3">
      <c r="A5" s="3" t="s">
        <v>3</v>
      </c>
      <c r="B5" s="5">
        <v>0</v>
      </c>
      <c r="C5" s="4">
        <f t="shared" ref="C5:C14" si="2">B5/$B$14</f>
        <v>0</v>
      </c>
      <c r="D5" s="5">
        <v>0</v>
      </c>
      <c r="E5" s="4">
        <f t="shared" si="0"/>
        <v>0</v>
      </c>
      <c r="G5" s="16" t="s">
        <v>28</v>
      </c>
      <c r="H5" s="12"/>
      <c r="I5" s="14"/>
      <c r="J5" s="12"/>
      <c r="K5" s="16" t="s">
        <v>28</v>
      </c>
      <c r="L5" s="12"/>
      <c r="M5" s="14"/>
    </row>
    <row r="6" spans="1:13" x14ac:dyDescent="0.3">
      <c r="A6" s="3" t="s">
        <v>4</v>
      </c>
      <c r="B6" s="5">
        <v>0</v>
      </c>
      <c r="C6" s="4">
        <f t="shared" si="2"/>
        <v>0</v>
      </c>
      <c r="D6" s="5">
        <v>0</v>
      </c>
      <c r="E6" s="4">
        <f t="shared" si="0"/>
        <v>0</v>
      </c>
      <c r="G6" s="12">
        <v>8</v>
      </c>
      <c r="H6" s="12">
        <v>13</v>
      </c>
      <c r="I6" s="14">
        <f t="shared" ref="I6" si="3">G6/H6</f>
        <v>0.61538461538461542</v>
      </c>
      <c r="J6" s="12"/>
      <c r="K6" s="12">
        <v>11</v>
      </c>
      <c r="L6" s="12">
        <v>13</v>
      </c>
      <c r="M6" s="14">
        <f t="shared" si="1"/>
        <v>0.84615384615384615</v>
      </c>
    </row>
    <row r="7" spans="1:13" ht="14.5" x14ac:dyDescent="0.3">
      <c r="A7" s="6" t="s">
        <v>5</v>
      </c>
      <c r="B7" s="5">
        <v>0</v>
      </c>
      <c r="C7" s="4">
        <f t="shared" si="2"/>
        <v>0</v>
      </c>
      <c r="D7" s="5">
        <v>0</v>
      </c>
      <c r="E7" s="4">
        <f t="shared" si="0"/>
        <v>0</v>
      </c>
      <c r="G7" s="12"/>
      <c r="H7" s="12"/>
      <c r="I7" s="12"/>
      <c r="J7" s="12"/>
      <c r="K7" s="12"/>
      <c r="L7" s="12"/>
    </row>
    <row r="8" spans="1:13" ht="14.5" x14ac:dyDescent="0.3">
      <c r="A8" s="6" t="s">
        <v>6</v>
      </c>
      <c r="B8" s="5">
        <v>0</v>
      </c>
      <c r="C8" s="4">
        <f t="shared" si="2"/>
        <v>0</v>
      </c>
      <c r="D8" s="5">
        <v>0</v>
      </c>
      <c r="E8" s="4">
        <f t="shared" si="0"/>
        <v>0</v>
      </c>
      <c r="G8" s="12"/>
      <c r="H8" s="12"/>
      <c r="I8" s="12"/>
      <c r="J8" s="12"/>
      <c r="K8" s="12"/>
      <c r="L8" s="12"/>
    </row>
    <row r="9" spans="1:13" ht="14.5" x14ac:dyDescent="0.3">
      <c r="A9" s="6" t="s">
        <v>7</v>
      </c>
      <c r="B9" s="5">
        <v>0</v>
      </c>
      <c r="C9" s="4">
        <f t="shared" si="2"/>
        <v>0</v>
      </c>
      <c r="D9" s="5">
        <v>0</v>
      </c>
      <c r="E9" s="4">
        <f t="shared" si="0"/>
        <v>0</v>
      </c>
      <c r="G9" s="51" t="s">
        <v>43</v>
      </c>
      <c r="H9" s="12"/>
      <c r="I9" s="12"/>
      <c r="J9" s="12"/>
      <c r="K9" s="12"/>
      <c r="L9" s="12"/>
    </row>
    <row r="10" spans="1:13" ht="14.5" x14ac:dyDescent="0.3">
      <c r="A10" s="6" t="s">
        <v>8</v>
      </c>
      <c r="B10" s="5">
        <v>0</v>
      </c>
      <c r="C10" s="4">
        <f t="shared" si="2"/>
        <v>0</v>
      </c>
      <c r="D10" s="5">
        <v>0</v>
      </c>
      <c r="E10" s="4">
        <f t="shared" si="0"/>
        <v>0</v>
      </c>
      <c r="G10" s="54" t="s">
        <v>52</v>
      </c>
      <c r="H10" s="20" t="s">
        <v>29</v>
      </c>
      <c r="I10" s="54" t="s">
        <v>53</v>
      </c>
      <c r="J10" s="20" t="s">
        <v>29</v>
      </c>
      <c r="K10" s="17"/>
      <c r="L10" s="12"/>
    </row>
    <row r="11" spans="1:13" ht="14.5" x14ac:dyDescent="0.3">
      <c r="A11" s="6" t="s">
        <v>9</v>
      </c>
      <c r="B11" s="5">
        <v>184</v>
      </c>
      <c r="C11" s="4">
        <f t="shared" si="2"/>
        <v>0.99459459459459465</v>
      </c>
      <c r="D11" s="5">
        <v>1480573</v>
      </c>
      <c r="E11" s="4">
        <f t="shared" si="0"/>
        <v>0.97688644263277213</v>
      </c>
      <c r="G11" s="18">
        <v>1</v>
      </c>
      <c r="H11" s="22">
        <v>0.3846</v>
      </c>
      <c r="I11" s="18">
        <v>1</v>
      </c>
      <c r="J11" s="13">
        <v>0.3846</v>
      </c>
      <c r="K11" s="12"/>
      <c r="L11" s="12"/>
    </row>
    <row r="12" spans="1:13" ht="14.5" x14ac:dyDescent="0.3">
      <c r="A12" s="6" t="s">
        <v>10</v>
      </c>
      <c r="B12" s="5">
        <v>0</v>
      </c>
      <c r="C12" s="4">
        <f t="shared" si="2"/>
        <v>0</v>
      </c>
      <c r="D12" s="5">
        <v>0</v>
      </c>
      <c r="E12" s="4">
        <f t="shared" si="0"/>
        <v>0</v>
      </c>
      <c r="G12" s="19" t="s">
        <v>27</v>
      </c>
      <c r="H12" s="13">
        <v>0.61539999999999995</v>
      </c>
      <c r="I12" s="19" t="s">
        <v>27</v>
      </c>
      <c r="J12" s="13">
        <v>0.76919999999999999</v>
      </c>
      <c r="K12" s="12"/>
      <c r="L12" s="12"/>
    </row>
    <row r="13" spans="1:13" ht="14.5" x14ac:dyDescent="0.3">
      <c r="A13" s="6" t="s">
        <v>11</v>
      </c>
      <c r="B13" s="5">
        <v>0</v>
      </c>
      <c r="C13" s="21">
        <f t="shared" si="2"/>
        <v>0</v>
      </c>
      <c r="D13" s="5">
        <v>0</v>
      </c>
      <c r="E13" s="21">
        <f t="shared" si="0"/>
        <v>0</v>
      </c>
      <c r="G13" s="19" t="s">
        <v>28</v>
      </c>
      <c r="H13" s="13">
        <v>0.61539999999999995</v>
      </c>
      <c r="I13" s="19" t="s">
        <v>28</v>
      </c>
      <c r="J13" s="13">
        <v>0.84619999999999995</v>
      </c>
      <c r="K13" s="12"/>
      <c r="L13" s="12"/>
    </row>
    <row r="14" spans="1:13" ht="14.5" x14ac:dyDescent="0.3">
      <c r="A14" s="6" t="s">
        <v>14</v>
      </c>
      <c r="B14" s="3">
        <f>SUM(B3:B13)</f>
        <v>185</v>
      </c>
      <c r="C14" s="4">
        <f t="shared" si="2"/>
        <v>1</v>
      </c>
      <c r="D14" s="3">
        <f>SUM(D3:D13)</f>
        <v>1515604</v>
      </c>
      <c r="E14" s="4">
        <f t="shared" si="0"/>
        <v>1</v>
      </c>
    </row>
    <row r="16" spans="1:13" x14ac:dyDescent="0.3">
      <c r="A16" s="2" t="s">
        <v>15</v>
      </c>
      <c r="B16" s="1"/>
      <c r="C16" s="1"/>
      <c r="D16" s="1"/>
      <c r="E16" s="1"/>
      <c r="G16" s="7"/>
    </row>
    <row r="17" spans="1:16" x14ac:dyDescent="0.3">
      <c r="A17" s="3"/>
      <c r="B17" s="3" t="s">
        <v>12</v>
      </c>
      <c r="C17" s="3" t="s">
        <v>13</v>
      </c>
      <c r="D17" s="3" t="s">
        <v>34</v>
      </c>
      <c r="E17" s="3" t="s">
        <v>35</v>
      </c>
      <c r="G17" s="7"/>
    </row>
    <row r="18" spans="1:16" x14ac:dyDescent="0.3">
      <c r="A18" s="3" t="s">
        <v>1</v>
      </c>
      <c r="B18" s="5">
        <v>0</v>
      </c>
      <c r="C18" s="4">
        <f>B18/$B$29</f>
        <v>0</v>
      </c>
      <c r="D18" s="5">
        <v>0</v>
      </c>
      <c r="E18" s="4">
        <f>D18/$D$29</f>
        <v>0</v>
      </c>
      <c r="G18" s="7"/>
    </row>
    <row r="19" spans="1:16" x14ac:dyDescent="0.3">
      <c r="A19" s="40" t="s">
        <v>2</v>
      </c>
      <c r="B19" s="5">
        <v>0</v>
      </c>
      <c r="C19" s="41">
        <f>B19/$B$29</f>
        <v>0</v>
      </c>
      <c r="D19" s="5">
        <v>0</v>
      </c>
      <c r="E19" s="41">
        <f t="shared" ref="E19:E29" si="4">D19/$D$29</f>
        <v>0</v>
      </c>
      <c r="G19" s="7"/>
      <c r="L19" s="52" t="s">
        <v>54</v>
      </c>
    </row>
    <row r="20" spans="1:16" x14ac:dyDescent="0.3">
      <c r="A20" s="3" t="s">
        <v>3</v>
      </c>
      <c r="B20" s="5">
        <v>0</v>
      </c>
      <c r="C20" s="4">
        <f t="shared" ref="C20:C29" si="5">B20/$B$29</f>
        <v>0</v>
      </c>
      <c r="D20" s="5">
        <v>0</v>
      </c>
      <c r="E20" s="4">
        <f t="shared" si="4"/>
        <v>0</v>
      </c>
      <c r="G20" s="7"/>
      <c r="K20" s="25"/>
      <c r="L20" s="26"/>
      <c r="M20" s="27" t="s">
        <v>36</v>
      </c>
      <c r="N20" s="27" t="s">
        <v>40</v>
      </c>
      <c r="O20" s="27" t="s">
        <v>19</v>
      </c>
      <c r="P20" s="27" t="s">
        <v>41</v>
      </c>
    </row>
    <row r="21" spans="1:16" x14ac:dyDescent="0.3">
      <c r="A21" s="3" t="s">
        <v>4</v>
      </c>
      <c r="B21" s="5">
        <v>0</v>
      </c>
      <c r="C21" s="4">
        <f t="shared" si="5"/>
        <v>0</v>
      </c>
      <c r="D21" s="5">
        <v>0</v>
      </c>
      <c r="E21" s="4">
        <f t="shared" si="4"/>
        <v>0</v>
      </c>
      <c r="G21" s="7"/>
      <c r="K21" s="25"/>
      <c r="L21" s="28" t="s">
        <v>48</v>
      </c>
      <c r="M21" s="32">
        <v>2.5000000000000001E-3</v>
      </c>
      <c r="N21" s="32">
        <v>0.94530000000000003</v>
      </c>
      <c r="O21" s="32">
        <v>4.48E-2</v>
      </c>
      <c r="P21" s="32">
        <v>7.4999999999999997E-3</v>
      </c>
    </row>
    <row r="22" spans="1:16" ht="14.5" x14ac:dyDescent="0.3">
      <c r="A22" s="6" t="s">
        <v>5</v>
      </c>
      <c r="B22" s="5">
        <v>0</v>
      </c>
      <c r="C22" s="4">
        <f t="shared" si="5"/>
        <v>0</v>
      </c>
      <c r="D22" s="5">
        <v>0</v>
      </c>
      <c r="E22" s="4">
        <f t="shared" si="4"/>
        <v>0</v>
      </c>
      <c r="G22" s="7"/>
      <c r="K22" s="25"/>
      <c r="L22" s="28" t="s">
        <v>55</v>
      </c>
      <c r="M22" s="32">
        <v>2.3999999999999998E-3</v>
      </c>
      <c r="N22" s="32">
        <v>0.94550000000000001</v>
      </c>
      <c r="O22" s="32">
        <v>4.48E-2</v>
      </c>
      <c r="P22" s="32">
        <v>7.1999999999999998E-3</v>
      </c>
    </row>
    <row r="23" spans="1:16" ht="14.5" x14ac:dyDescent="0.3">
      <c r="A23" s="6" t="s">
        <v>6</v>
      </c>
      <c r="B23" s="5">
        <v>9</v>
      </c>
      <c r="C23" s="4">
        <f t="shared" si="5"/>
        <v>7.03125E-2</v>
      </c>
      <c r="D23" s="5">
        <v>37062</v>
      </c>
      <c r="E23" s="4">
        <f t="shared" si="4"/>
        <v>6.0815301131077304E-2</v>
      </c>
      <c r="G23" s="7"/>
      <c r="K23" s="25"/>
    </row>
    <row r="24" spans="1:16" ht="14.5" x14ac:dyDescent="0.3">
      <c r="A24" s="6" t="s">
        <v>7</v>
      </c>
      <c r="B24" s="5">
        <v>25</v>
      </c>
      <c r="C24" s="4">
        <f t="shared" si="5"/>
        <v>0.1953125</v>
      </c>
      <c r="D24" s="5">
        <v>48772</v>
      </c>
      <c r="E24" s="4">
        <f t="shared" si="4"/>
        <v>8.0030323964300418E-2</v>
      </c>
      <c r="G24" s="7"/>
      <c r="K24" s="25"/>
      <c r="M24" s="30"/>
    </row>
    <row r="25" spans="1:16" ht="14.5" x14ac:dyDescent="0.3">
      <c r="A25" s="6" t="s">
        <v>8</v>
      </c>
      <c r="B25" s="5">
        <v>94</v>
      </c>
      <c r="C25" s="4">
        <f t="shared" si="5"/>
        <v>0.734375</v>
      </c>
      <c r="D25" s="5">
        <v>523585</v>
      </c>
      <c r="E25" s="4">
        <f t="shared" si="4"/>
        <v>0.85915437490462232</v>
      </c>
      <c r="G25" s="7"/>
      <c r="K25" s="25"/>
      <c r="M25" s="30"/>
    </row>
    <row r="26" spans="1:16" ht="15" x14ac:dyDescent="0.35">
      <c r="A26" s="6" t="s">
        <v>9</v>
      </c>
      <c r="B26" s="5">
        <v>0</v>
      </c>
      <c r="C26" s="4">
        <f t="shared" si="5"/>
        <v>0</v>
      </c>
      <c r="D26" s="5">
        <v>0</v>
      </c>
      <c r="E26" s="4">
        <f t="shared" si="4"/>
        <v>0</v>
      </c>
      <c r="G26" s="7"/>
      <c r="K26" s="25"/>
      <c r="L26" s="29"/>
      <c r="M26" s="30"/>
    </row>
    <row r="27" spans="1:16" ht="15" x14ac:dyDescent="0.35">
      <c r="A27" s="6" t="s">
        <v>10</v>
      </c>
      <c r="B27" s="5">
        <v>0</v>
      </c>
      <c r="C27" s="21">
        <f t="shared" si="5"/>
        <v>0</v>
      </c>
      <c r="D27" s="5">
        <v>0</v>
      </c>
      <c r="E27" s="21">
        <f t="shared" si="4"/>
        <v>0</v>
      </c>
      <c r="G27" s="7"/>
      <c r="K27" s="25"/>
      <c r="L27" s="29"/>
      <c r="M27" s="30"/>
    </row>
    <row r="28" spans="1:16" ht="15" x14ac:dyDescent="0.35">
      <c r="A28" s="6" t="s">
        <v>11</v>
      </c>
      <c r="B28" s="5">
        <v>0</v>
      </c>
      <c r="C28" s="21">
        <f t="shared" si="5"/>
        <v>0</v>
      </c>
      <c r="D28" s="5">
        <v>0</v>
      </c>
      <c r="E28" s="21">
        <f t="shared" si="4"/>
        <v>0</v>
      </c>
      <c r="G28" s="7"/>
      <c r="K28" s="25"/>
      <c r="L28" s="29"/>
      <c r="M28" s="30"/>
    </row>
    <row r="29" spans="1:16" ht="15" x14ac:dyDescent="0.35">
      <c r="A29" s="6" t="s">
        <v>14</v>
      </c>
      <c r="B29" s="3">
        <f>SUM(B18:B28)</f>
        <v>128</v>
      </c>
      <c r="C29" s="4">
        <f t="shared" si="5"/>
        <v>1</v>
      </c>
      <c r="D29" s="3">
        <f>SUM(D18:D28)</f>
        <v>609419</v>
      </c>
      <c r="E29" s="4">
        <f t="shared" si="4"/>
        <v>1</v>
      </c>
      <c r="G29" s="7"/>
      <c r="K29" s="25"/>
      <c r="L29" s="29"/>
      <c r="M29" s="30"/>
    </row>
    <row r="30" spans="1:16" ht="14.5" x14ac:dyDescent="0.35">
      <c r="G30" s="7"/>
      <c r="K30" s="25"/>
      <c r="L30" s="29"/>
      <c r="M30" s="30"/>
    </row>
    <row r="31" spans="1:16" x14ac:dyDescent="0.3">
      <c r="A31" s="2" t="s">
        <v>16</v>
      </c>
      <c r="B31" s="1"/>
      <c r="C31" s="1"/>
      <c r="D31" s="1"/>
      <c r="E31" s="1"/>
      <c r="G31" s="7"/>
      <c r="K31" s="25"/>
      <c r="L31" s="30"/>
      <c r="M31" s="30"/>
    </row>
    <row r="32" spans="1:16" ht="14.5" x14ac:dyDescent="0.35">
      <c r="A32" s="3"/>
      <c r="B32" s="3" t="s">
        <v>12</v>
      </c>
      <c r="C32" s="3" t="s">
        <v>13</v>
      </c>
      <c r="D32" s="3" t="s">
        <v>34</v>
      </c>
      <c r="E32" s="3" t="s">
        <v>35</v>
      </c>
      <c r="G32" s="7"/>
      <c r="L32" s="29"/>
      <c r="M32" s="30"/>
    </row>
    <row r="33" spans="1:13" ht="14.5" x14ac:dyDescent="0.35">
      <c r="A33" s="3" t="s">
        <v>1</v>
      </c>
      <c r="B33" s="5">
        <v>0</v>
      </c>
      <c r="C33" s="4">
        <f>B33/$B$44</f>
        <v>0</v>
      </c>
      <c r="D33" s="5">
        <v>0</v>
      </c>
      <c r="E33" s="4">
        <f>D33/$D$44</f>
        <v>0</v>
      </c>
      <c r="G33" s="7"/>
      <c r="L33" s="29"/>
      <c r="M33" s="30"/>
    </row>
    <row r="34" spans="1:13" ht="14.5" x14ac:dyDescent="0.35">
      <c r="A34" s="40" t="s">
        <v>2</v>
      </c>
      <c r="B34" s="49">
        <v>0</v>
      </c>
      <c r="C34" s="41">
        <f t="shared" ref="C34:C44" si="6">B34/$B$44</f>
        <v>0</v>
      </c>
      <c r="D34" s="5">
        <v>0</v>
      </c>
      <c r="E34" s="41">
        <f t="shared" ref="E34:E44" si="7">D34/$D$44</f>
        <v>0</v>
      </c>
      <c r="G34" s="7"/>
      <c r="L34" s="29"/>
      <c r="M34" s="30"/>
    </row>
    <row r="35" spans="1:13" ht="14.5" x14ac:dyDescent="0.35">
      <c r="A35" s="3" t="s">
        <v>3</v>
      </c>
      <c r="B35" s="5">
        <v>0</v>
      </c>
      <c r="C35" s="4">
        <f t="shared" si="6"/>
        <v>0</v>
      </c>
      <c r="D35" s="5">
        <v>0</v>
      </c>
      <c r="E35" s="4">
        <f t="shared" si="7"/>
        <v>0</v>
      </c>
      <c r="G35" s="7"/>
      <c r="L35" s="29"/>
      <c r="M35" s="30"/>
    </row>
    <row r="36" spans="1:13" ht="14.5" x14ac:dyDescent="0.35">
      <c r="A36" s="3" t="s">
        <v>4</v>
      </c>
      <c r="B36" s="5">
        <v>10</v>
      </c>
      <c r="C36" s="4">
        <f t="shared" si="6"/>
        <v>0.7142857142857143</v>
      </c>
      <c r="D36" s="5">
        <v>585637</v>
      </c>
      <c r="E36" s="4">
        <f t="shared" si="7"/>
        <v>0.97516938667785646</v>
      </c>
      <c r="G36" s="7"/>
      <c r="L36" s="29"/>
      <c r="M36" s="30"/>
    </row>
    <row r="37" spans="1:13" ht="15" x14ac:dyDescent="0.35">
      <c r="A37" s="6" t="s">
        <v>5</v>
      </c>
      <c r="B37" s="5">
        <v>0</v>
      </c>
      <c r="C37" s="4">
        <f t="shared" si="6"/>
        <v>0</v>
      </c>
      <c r="D37" s="5">
        <v>0</v>
      </c>
      <c r="E37" s="4">
        <f t="shared" si="7"/>
        <v>0</v>
      </c>
      <c r="G37" s="7"/>
      <c r="L37" s="29"/>
      <c r="M37" s="48"/>
    </row>
    <row r="38" spans="1:13" ht="15" x14ac:dyDescent="0.35">
      <c r="A38" s="6" t="s">
        <v>6</v>
      </c>
      <c r="B38" s="5">
        <v>2</v>
      </c>
      <c r="C38" s="21">
        <f t="shared" si="6"/>
        <v>0.14285714285714285</v>
      </c>
      <c r="D38" s="5">
        <v>9645</v>
      </c>
      <c r="E38" s="21">
        <f t="shared" si="7"/>
        <v>1.6060304821088705E-2</v>
      </c>
      <c r="G38" s="7"/>
      <c r="L38" s="29"/>
    </row>
    <row r="39" spans="1:13" ht="15" x14ac:dyDescent="0.35">
      <c r="A39" s="6" t="s">
        <v>7</v>
      </c>
      <c r="B39" s="5">
        <v>1</v>
      </c>
      <c r="C39" s="4">
        <f t="shared" si="6"/>
        <v>7.1428571428571425E-2</v>
      </c>
      <c r="D39" s="5">
        <v>740</v>
      </c>
      <c r="E39" s="4">
        <f t="shared" si="7"/>
        <v>1.2322058649668886E-3</v>
      </c>
      <c r="G39" s="7"/>
      <c r="L39" s="29"/>
    </row>
    <row r="40" spans="1:13" ht="15" x14ac:dyDescent="0.35">
      <c r="A40" s="6" t="s">
        <v>8</v>
      </c>
      <c r="B40" s="5">
        <v>0</v>
      </c>
      <c r="C40" s="21">
        <f t="shared" si="6"/>
        <v>0</v>
      </c>
      <c r="D40" s="5">
        <v>0</v>
      </c>
      <c r="E40" s="21">
        <f t="shared" si="7"/>
        <v>0</v>
      </c>
      <c r="G40" s="7"/>
      <c r="L40" s="29"/>
    </row>
    <row r="41" spans="1:13" ht="15" x14ac:dyDescent="0.35">
      <c r="A41" s="6" t="s">
        <v>9</v>
      </c>
      <c r="B41" s="5">
        <v>0</v>
      </c>
      <c r="C41" s="21">
        <f t="shared" si="6"/>
        <v>0</v>
      </c>
      <c r="D41" s="5">
        <v>0</v>
      </c>
      <c r="E41" s="21">
        <f t="shared" si="7"/>
        <v>0</v>
      </c>
      <c r="G41" s="7"/>
      <c r="L41" s="29"/>
    </row>
    <row r="42" spans="1:13" ht="15" x14ac:dyDescent="0.35">
      <c r="A42" s="6" t="s">
        <v>10</v>
      </c>
      <c r="B42" s="5">
        <v>1</v>
      </c>
      <c r="C42" s="21">
        <f t="shared" si="6"/>
        <v>7.1428571428571425E-2</v>
      </c>
      <c r="D42" s="5">
        <v>4527</v>
      </c>
      <c r="E42" s="21">
        <f t="shared" si="7"/>
        <v>7.5381026360879797E-3</v>
      </c>
      <c r="G42" s="7"/>
      <c r="L42" s="29"/>
    </row>
    <row r="43" spans="1:13" ht="15" x14ac:dyDescent="0.35">
      <c r="A43" s="6" t="s">
        <v>11</v>
      </c>
      <c r="B43" s="5">
        <v>0</v>
      </c>
      <c r="C43" s="21">
        <f t="shared" si="6"/>
        <v>0</v>
      </c>
      <c r="D43" s="5">
        <v>0</v>
      </c>
      <c r="E43" s="21">
        <f t="shared" si="7"/>
        <v>0</v>
      </c>
      <c r="G43" s="7"/>
      <c r="L43" s="29"/>
    </row>
    <row r="44" spans="1:13" ht="15" x14ac:dyDescent="0.35">
      <c r="A44" s="6" t="s">
        <v>14</v>
      </c>
      <c r="B44" s="3">
        <f>SUM(B33:B43)</f>
        <v>14</v>
      </c>
      <c r="C44" s="4">
        <f t="shared" si="6"/>
        <v>1</v>
      </c>
      <c r="D44" s="3">
        <f>SUM(D33:D43)</f>
        <v>600549</v>
      </c>
      <c r="E44" s="4">
        <f t="shared" si="7"/>
        <v>1</v>
      </c>
      <c r="G44" s="7"/>
      <c r="L44" s="29"/>
    </row>
    <row r="45" spans="1:13" ht="14.5" x14ac:dyDescent="0.35">
      <c r="G45" s="7"/>
      <c r="L45" s="29"/>
    </row>
    <row r="46" spans="1:13" x14ac:dyDescent="0.3">
      <c r="A46" s="2" t="s">
        <v>17</v>
      </c>
      <c r="B46" s="1"/>
      <c r="C46" s="1"/>
      <c r="D46" s="1"/>
      <c r="E46" s="1"/>
      <c r="G46" s="7"/>
      <c r="L46" s="30"/>
    </row>
    <row r="47" spans="1:13" ht="14.5" x14ac:dyDescent="0.35">
      <c r="A47" s="3"/>
      <c r="B47" s="3" t="s">
        <v>12</v>
      </c>
      <c r="C47" s="3" t="s">
        <v>13</v>
      </c>
      <c r="D47" s="3" t="s">
        <v>34</v>
      </c>
      <c r="E47" s="3" t="s">
        <v>35</v>
      </c>
      <c r="G47" s="7"/>
      <c r="L47" s="29"/>
    </row>
    <row r="48" spans="1:13" ht="14.5" x14ac:dyDescent="0.35">
      <c r="A48" s="3" t="s">
        <v>1</v>
      </c>
      <c r="B48" s="5">
        <v>0</v>
      </c>
      <c r="C48" s="4">
        <f>B48/$B$59</f>
        <v>0</v>
      </c>
      <c r="D48" s="5">
        <v>0</v>
      </c>
      <c r="E48" s="4">
        <f>D48/$D$59</f>
        <v>0</v>
      </c>
      <c r="G48" s="7"/>
      <c r="L48" s="29"/>
    </row>
    <row r="49" spans="1:12" ht="14.5" x14ac:dyDescent="0.35">
      <c r="A49" s="23" t="s">
        <v>2</v>
      </c>
      <c r="B49" s="47">
        <v>380</v>
      </c>
      <c r="C49" s="42">
        <f t="shared" ref="C49:C59" si="8">B49/$B$59</f>
        <v>1</v>
      </c>
      <c r="D49" s="47">
        <v>13597258</v>
      </c>
      <c r="E49" s="42">
        <f t="shared" ref="E49:E59" si="9">D49/$D$59</f>
        <v>1</v>
      </c>
      <c r="G49" s="7"/>
      <c r="L49" s="29"/>
    </row>
    <row r="50" spans="1:12" ht="14.5" x14ac:dyDescent="0.35">
      <c r="A50" s="3" t="s">
        <v>3</v>
      </c>
      <c r="B50" s="5">
        <v>0</v>
      </c>
      <c r="C50" s="4">
        <f t="shared" si="8"/>
        <v>0</v>
      </c>
      <c r="D50" s="5">
        <v>0</v>
      </c>
      <c r="E50" s="4">
        <f t="shared" si="9"/>
        <v>0</v>
      </c>
      <c r="G50" s="7"/>
      <c r="L50" s="29"/>
    </row>
    <row r="51" spans="1:12" ht="14.5" x14ac:dyDescent="0.35">
      <c r="A51" s="3" t="s">
        <v>4</v>
      </c>
      <c r="B51" s="5">
        <v>0</v>
      </c>
      <c r="C51" s="4">
        <f t="shared" si="8"/>
        <v>0</v>
      </c>
      <c r="D51" s="5">
        <v>0</v>
      </c>
      <c r="E51" s="4">
        <f t="shared" si="9"/>
        <v>0</v>
      </c>
      <c r="G51" s="7"/>
      <c r="L51" s="29"/>
    </row>
    <row r="52" spans="1:12" ht="15" x14ac:dyDescent="0.35">
      <c r="A52" s="6" t="s">
        <v>5</v>
      </c>
      <c r="B52" s="5">
        <v>0</v>
      </c>
      <c r="C52" s="4">
        <f t="shared" si="8"/>
        <v>0</v>
      </c>
      <c r="D52" s="5">
        <v>0</v>
      </c>
      <c r="E52" s="4">
        <f t="shared" si="9"/>
        <v>0</v>
      </c>
      <c r="G52" s="7"/>
      <c r="L52" s="29"/>
    </row>
    <row r="53" spans="1:12" ht="15" x14ac:dyDescent="0.35">
      <c r="A53" s="6" t="s">
        <v>6</v>
      </c>
      <c r="B53" s="5">
        <v>0</v>
      </c>
      <c r="C53" s="4">
        <f t="shared" si="8"/>
        <v>0</v>
      </c>
      <c r="D53" s="5">
        <v>0</v>
      </c>
      <c r="E53" s="4">
        <f t="shared" si="9"/>
        <v>0</v>
      </c>
      <c r="G53" s="7"/>
      <c r="L53" s="29"/>
    </row>
    <row r="54" spans="1:12" ht="15" x14ac:dyDescent="0.35">
      <c r="A54" s="6" t="s">
        <v>7</v>
      </c>
      <c r="B54" s="5">
        <v>0</v>
      </c>
      <c r="C54" s="4">
        <f t="shared" si="8"/>
        <v>0</v>
      </c>
      <c r="D54" s="5">
        <v>0</v>
      </c>
      <c r="E54" s="4">
        <f t="shared" si="9"/>
        <v>0</v>
      </c>
      <c r="G54" s="7"/>
      <c r="L54" s="29"/>
    </row>
    <row r="55" spans="1:12" ht="15" x14ac:dyDescent="0.35">
      <c r="A55" s="6" t="s">
        <v>8</v>
      </c>
      <c r="B55" s="5">
        <v>0</v>
      </c>
      <c r="C55" s="4">
        <f t="shared" si="8"/>
        <v>0</v>
      </c>
      <c r="D55" s="5">
        <v>0</v>
      </c>
      <c r="E55" s="4">
        <f t="shared" si="9"/>
        <v>0</v>
      </c>
      <c r="G55" s="7"/>
      <c r="L55" s="29"/>
    </row>
    <row r="56" spans="1:12" ht="15" x14ac:dyDescent="0.35">
      <c r="A56" s="6" t="s">
        <v>9</v>
      </c>
      <c r="B56" s="5">
        <v>0</v>
      </c>
      <c r="C56" s="21">
        <f t="shared" si="8"/>
        <v>0</v>
      </c>
      <c r="D56" s="5">
        <v>0</v>
      </c>
      <c r="E56" s="21">
        <f t="shared" si="9"/>
        <v>0</v>
      </c>
      <c r="G56" s="7"/>
      <c r="L56" s="29"/>
    </row>
    <row r="57" spans="1:12" ht="15" x14ac:dyDescent="0.35">
      <c r="A57" s="6" t="s">
        <v>10</v>
      </c>
      <c r="B57" s="5">
        <v>0</v>
      </c>
      <c r="C57" s="4">
        <f t="shared" si="8"/>
        <v>0</v>
      </c>
      <c r="D57" s="5">
        <v>0</v>
      </c>
      <c r="E57" s="4">
        <f t="shared" si="9"/>
        <v>0</v>
      </c>
      <c r="G57" s="7"/>
      <c r="L57" s="29"/>
    </row>
    <row r="58" spans="1:12" ht="15" x14ac:dyDescent="0.35">
      <c r="A58" s="6" t="s">
        <v>11</v>
      </c>
      <c r="B58" s="5">
        <v>0</v>
      </c>
      <c r="C58" s="4">
        <f t="shared" si="8"/>
        <v>0</v>
      </c>
      <c r="D58" s="5">
        <v>0</v>
      </c>
      <c r="E58" s="4">
        <f t="shared" si="9"/>
        <v>0</v>
      </c>
      <c r="G58" s="7"/>
      <c r="L58" s="29"/>
    </row>
    <row r="59" spans="1:12" ht="15" x14ac:dyDescent="0.35">
      <c r="A59" s="6" t="s">
        <v>14</v>
      </c>
      <c r="B59" s="3">
        <f>SUM(B48:B58)</f>
        <v>380</v>
      </c>
      <c r="C59" s="4">
        <f t="shared" si="8"/>
        <v>1</v>
      </c>
      <c r="D59" s="3">
        <f>SUM(D48:D58)</f>
        <v>13597258</v>
      </c>
      <c r="E59" s="4">
        <f t="shared" si="9"/>
        <v>1</v>
      </c>
      <c r="G59" s="7"/>
      <c r="L59" s="29"/>
    </row>
    <row r="60" spans="1:12" ht="14.5" x14ac:dyDescent="0.35">
      <c r="G60" s="7"/>
      <c r="L60" s="29"/>
    </row>
    <row r="61" spans="1:12" x14ac:dyDescent="0.3">
      <c r="A61" s="2" t="s">
        <v>18</v>
      </c>
      <c r="B61" s="1"/>
      <c r="C61" s="1"/>
      <c r="D61" s="1"/>
      <c r="E61" s="1"/>
      <c r="G61" s="7"/>
      <c r="L61" s="30"/>
    </row>
    <row r="62" spans="1:12" ht="14.5" x14ac:dyDescent="0.35">
      <c r="A62" s="3"/>
      <c r="B62" s="3" t="s">
        <v>12</v>
      </c>
      <c r="C62" s="3" t="s">
        <v>13</v>
      </c>
      <c r="D62" s="3" t="s">
        <v>34</v>
      </c>
      <c r="E62" s="3" t="s">
        <v>35</v>
      </c>
      <c r="G62" s="7"/>
      <c r="L62" s="29"/>
    </row>
    <row r="63" spans="1:12" ht="14.5" x14ac:dyDescent="0.35">
      <c r="A63" s="3" t="s">
        <v>1</v>
      </c>
      <c r="B63" s="5">
        <v>0</v>
      </c>
      <c r="C63" s="4">
        <f>B63/$B$74</f>
        <v>0</v>
      </c>
      <c r="D63" s="5">
        <v>0</v>
      </c>
      <c r="E63" s="4">
        <f>D63/$D$74</f>
        <v>0</v>
      </c>
      <c r="G63" s="7"/>
      <c r="L63" s="29"/>
    </row>
    <row r="64" spans="1:12" ht="14.5" x14ac:dyDescent="0.35">
      <c r="A64" s="3" t="s">
        <v>2</v>
      </c>
      <c r="B64" s="5">
        <v>0</v>
      </c>
      <c r="C64" s="4">
        <f t="shared" ref="C64:C74" si="10">B64/$B$74</f>
        <v>0</v>
      </c>
      <c r="D64" s="5">
        <v>0</v>
      </c>
      <c r="E64" s="4">
        <f t="shared" ref="E64:E74" si="11">D64/$D$74</f>
        <v>0</v>
      </c>
      <c r="G64" s="7"/>
      <c r="L64" s="29"/>
    </row>
    <row r="65" spans="1:12" ht="14.5" x14ac:dyDescent="0.35">
      <c r="A65" s="3" t="s">
        <v>3</v>
      </c>
      <c r="B65" s="5">
        <v>0</v>
      </c>
      <c r="C65" s="4">
        <f t="shared" si="10"/>
        <v>0</v>
      </c>
      <c r="D65" s="5">
        <v>0</v>
      </c>
      <c r="E65" s="4">
        <f t="shared" si="11"/>
        <v>0</v>
      </c>
      <c r="G65" s="7"/>
      <c r="L65" s="29"/>
    </row>
    <row r="66" spans="1:12" ht="14.5" x14ac:dyDescent="0.35">
      <c r="A66" s="3" t="s">
        <v>4</v>
      </c>
      <c r="B66" s="5">
        <v>0</v>
      </c>
      <c r="C66" s="4">
        <f t="shared" si="10"/>
        <v>0</v>
      </c>
      <c r="D66" s="5">
        <v>0</v>
      </c>
      <c r="E66" s="4">
        <f t="shared" si="11"/>
        <v>0</v>
      </c>
      <c r="G66" s="7"/>
      <c r="L66" s="29"/>
    </row>
    <row r="67" spans="1:12" ht="15" x14ac:dyDescent="0.35">
      <c r="A67" s="6" t="s">
        <v>5</v>
      </c>
      <c r="B67" s="5">
        <v>0</v>
      </c>
      <c r="C67" s="4">
        <f t="shared" si="10"/>
        <v>0</v>
      </c>
      <c r="D67" s="5">
        <v>0</v>
      </c>
      <c r="E67" s="4">
        <f t="shared" si="11"/>
        <v>0</v>
      </c>
      <c r="G67" s="7"/>
      <c r="L67" s="29"/>
    </row>
    <row r="68" spans="1:12" ht="15" x14ac:dyDescent="0.35">
      <c r="A68" s="6" t="s">
        <v>6</v>
      </c>
      <c r="B68" s="5">
        <v>3</v>
      </c>
      <c r="C68" s="21">
        <f t="shared" si="10"/>
        <v>0.15</v>
      </c>
      <c r="D68" s="5">
        <v>3398</v>
      </c>
      <c r="E68" s="21">
        <f t="shared" si="11"/>
        <v>0.17465947057311745</v>
      </c>
      <c r="G68" s="7"/>
      <c r="L68" s="29"/>
    </row>
    <row r="69" spans="1:12" ht="15" x14ac:dyDescent="0.35">
      <c r="A69" s="6" t="s">
        <v>7</v>
      </c>
      <c r="B69" s="5">
        <v>10</v>
      </c>
      <c r="C69" s="4">
        <f t="shared" si="10"/>
        <v>0.5</v>
      </c>
      <c r="D69" s="5">
        <v>9072</v>
      </c>
      <c r="E69" s="4">
        <f t="shared" si="11"/>
        <v>0.46630686198920585</v>
      </c>
      <c r="G69" s="7"/>
      <c r="L69" s="29"/>
    </row>
    <row r="70" spans="1:12" ht="15" x14ac:dyDescent="0.35">
      <c r="A70" s="6" t="s">
        <v>8</v>
      </c>
      <c r="B70" s="5">
        <v>7</v>
      </c>
      <c r="C70" s="4">
        <f t="shared" si="10"/>
        <v>0.35</v>
      </c>
      <c r="D70" s="5">
        <v>6985</v>
      </c>
      <c r="E70" s="4">
        <f t="shared" si="11"/>
        <v>0.35903366743767667</v>
      </c>
      <c r="G70" s="7"/>
      <c r="L70" s="29"/>
    </row>
    <row r="71" spans="1:12" ht="15" x14ac:dyDescent="0.35">
      <c r="A71" s="6" t="s">
        <v>9</v>
      </c>
      <c r="B71" s="5">
        <v>0</v>
      </c>
      <c r="C71" s="21">
        <f t="shared" si="10"/>
        <v>0</v>
      </c>
      <c r="D71" s="5">
        <v>0</v>
      </c>
      <c r="E71" s="21">
        <f t="shared" si="11"/>
        <v>0</v>
      </c>
      <c r="G71" s="7"/>
      <c r="L71" s="29"/>
    </row>
    <row r="72" spans="1:12" ht="15" x14ac:dyDescent="0.35">
      <c r="A72" s="6" t="s">
        <v>10</v>
      </c>
      <c r="B72" s="5">
        <v>0</v>
      </c>
      <c r="C72" s="4">
        <f t="shared" si="10"/>
        <v>0</v>
      </c>
      <c r="D72" s="5">
        <v>0</v>
      </c>
      <c r="E72" s="4">
        <f t="shared" si="11"/>
        <v>0</v>
      </c>
      <c r="G72" s="7"/>
      <c r="L72" s="29"/>
    </row>
    <row r="73" spans="1:12" ht="15" x14ac:dyDescent="0.35">
      <c r="A73" s="6" t="s">
        <v>11</v>
      </c>
      <c r="B73" s="5">
        <v>0</v>
      </c>
      <c r="C73" s="4">
        <f t="shared" si="10"/>
        <v>0</v>
      </c>
      <c r="D73" s="5">
        <v>0</v>
      </c>
      <c r="E73" s="4">
        <f t="shared" si="11"/>
        <v>0</v>
      </c>
      <c r="G73" s="7"/>
      <c r="L73" s="29"/>
    </row>
    <row r="74" spans="1:12" ht="15" x14ac:dyDescent="0.35">
      <c r="A74" s="6" t="s">
        <v>14</v>
      </c>
      <c r="B74" s="3">
        <f>SUM(B63:B73)</f>
        <v>20</v>
      </c>
      <c r="C74" s="4">
        <f t="shared" si="10"/>
        <v>1</v>
      </c>
      <c r="D74" s="3">
        <f>SUM(D63:D73)</f>
        <v>19455</v>
      </c>
      <c r="E74" s="4">
        <f t="shared" si="11"/>
        <v>1</v>
      </c>
      <c r="G74" s="7"/>
      <c r="L74" s="29"/>
    </row>
    <row r="75" spans="1:12" ht="14.5" x14ac:dyDescent="0.35">
      <c r="G75" s="7"/>
      <c r="L75" s="29"/>
    </row>
    <row r="76" spans="1:12" ht="14.5" x14ac:dyDescent="0.35">
      <c r="A76" s="2" t="s">
        <v>19</v>
      </c>
      <c r="B76" s="1"/>
      <c r="C76" s="1"/>
      <c r="D76" s="1"/>
      <c r="E76" s="1"/>
      <c r="G76" s="7"/>
      <c r="L76" s="29"/>
    </row>
    <row r="77" spans="1:12" ht="14.5" x14ac:dyDescent="0.35">
      <c r="A77" s="3"/>
      <c r="B77" s="3" t="s">
        <v>12</v>
      </c>
      <c r="C77" s="3" t="s">
        <v>13</v>
      </c>
      <c r="D77" s="3" t="s">
        <v>34</v>
      </c>
      <c r="E77" s="3" t="s">
        <v>35</v>
      </c>
      <c r="G77" s="7"/>
      <c r="L77" s="29"/>
    </row>
    <row r="78" spans="1:12" ht="14.5" x14ac:dyDescent="0.35">
      <c r="A78" s="3" t="s">
        <v>1</v>
      </c>
      <c r="B78" s="5">
        <v>0</v>
      </c>
      <c r="C78" s="4">
        <f>B78/$B$89</f>
        <v>0</v>
      </c>
      <c r="D78" s="5">
        <v>0</v>
      </c>
      <c r="E78" s="4">
        <f>D78/$D$89</f>
        <v>0</v>
      </c>
      <c r="G78" s="7"/>
      <c r="L78" s="29"/>
    </row>
    <row r="79" spans="1:12" ht="14.5" x14ac:dyDescent="0.35">
      <c r="A79" s="23" t="s">
        <v>2</v>
      </c>
      <c r="B79" s="47">
        <v>18</v>
      </c>
      <c r="C79" s="24">
        <f t="shared" ref="C79:C89" si="12">B79/$B$89</f>
        <v>0.54545454545454541</v>
      </c>
      <c r="D79" s="47">
        <v>644464</v>
      </c>
      <c r="E79" s="24">
        <f t="shared" ref="E79:E89" si="13">D79/$D$89</f>
        <v>0.91539411018580197</v>
      </c>
      <c r="G79" s="7"/>
      <c r="L79" s="29"/>
    </row>
    <row r="80" spans="1:12" ht="14.5" x14ac:dyDescent="0.35">
      <c r="A80" s="3" t="s">
        <v>3</v>
      </c>
      <c r="B80" s="5">
        <v>0</v>
      </c>
      <c r="C80" s="4">
        <f t="shared" si="12"/>
        <v>0</v>
      </c>
      <c r="D80" s="5">
        <v>0</v>
      </c>
      <c r="E80" s="4">
        <f t="shared" si="13"/>
        <v>0</v>
      </c>
      <c r="G80" s="7"/>
      <c r="L80" s="29"/>
    </row>
    <row r="81" spans="1:12" ht="14.5" x14ac:dyDescent="0.35">
      <c r="A81" s="3" t="s">
        <v>4</v>
      </c>
      <c r="B81" s="5">
        <v>0</v>
      </c>
      <c r="C81" s="4">
        <f t="shared" si="12"/>
        <v>0</v>
      </c>
      <c r="D81" s="5">
        <v>0</v>
      </c>
      <c r="E81" s="4">
        <f t="shared" si="13"/>
        <v>0</v>
      </c>
      <c r="G81" s="7"/>
      <c r="L81" s="29"/>
    </row>
    <row r="82" spans="1:12" ht="15" x14ac:dyDescent="0.35">
      <c r="A82" s="6" t="s">
        <v>5</v>
      </c>
      <c r="B82" s="5">
        <v>0</v>
      </c>
      <c r="C82" s="4">
        <f t="shared" si="12"/>
        <v>0</v>
      </c>
      <c r="D82" s="5">
        <v>0</v>
      </c>
      <c r="E82" s="4">
        <f t="shared" si="13"/>
        <v>0</v>
      </c>
      <c r="G82" s="7"/>
      <c r="L82" s="29"/>
    </row>
    <row r="83" spans="1:12" ht="15" x14ac:dyDescent="0.35">
      <c r="A83" s="6" t="s">
        <v>6</v>
      </c>
      <c r="B83" s="5">
        <v>2</v>
      </c>
      <c r="C83" s="4">
        <f t="shared" si="12"/>
        <v>6.0606060606060608E-2</v>
      </c>
      <c r="D83" s="5">
        <v>2537</v>
      </c>
      <c r="E83" s="4">
        <f t="shared" si="13"/>
        <v>3.6035447403445029E-3</v>
      </c>
      <c r="G83" s="7"/>
      <c r="L83" s="29"/>
    </row>
    <row r="84" spans="1:12" ht="15" x14ac:dyDescent="0.35">
      <c r="A84" s="6" t="s">
        <v>7</v>
      </c>
      <c r="B84" s="5">
        <v>1</v>
      </c>
      <c r="C84" s="4">
        <f t="shared" si="12"/>
        <v>3.0303030303030304E-2</v>
      </c>
      <c r="D84" s="5">
        <v>327</v>
      </c>
      <c r="E84" s="4">
        <f t="shared" si="13"/>
        <v>4.6446950338693436E-4</v>
      </c>
      <c r="G84" s="7"/>
      <c r="L84" s="29"/>
    </row>
    <row r="85" spans="1:12" ht="15" x14ac:dyDescent="0.35">
      <c r="A85" s="6" t="s">
        <v>8</v>
      </c>
      <c r="B85" s="5">
        <v>3</v>
      </c>
      <c r="C85" s="4">
        <f t="shared" si="12"/>
        <v>9.0909090909090912E-2</v>
      </c>
      <c r="D85" s="5">
        <v>3344</v>
      </c>
      <c r="E85" s="4">
        <f t="shared" si="13"/>
        <v>4.7498043404462032E-3</v>
      </c>
      <c r="G85" s="7"/>
      <c r="L85" s="29"/>
    </row>
    <row r="86" spans="1:12" ht="15" x14ac:dyDescent="0.35">
      <c r="A86" s="6" t="s">
        <v>9</v>
      </c>
      <c r="B86" s="5">
        <v>7</v>
      </c>
      <c r="C86" s="4">
        <f t="shared" si="12"/>
        <v>0.21212121212121213</v>
      </c>
      <c r="D86" s="5">
        <v>48337</v>
      </c>
      <c r="E86" s="4">
        <f t="shared" si="13"/>
        <v>6.8657683135211756E-2</v>
      </c>
      <c r="G86" s="7"/>
      <c r="L86" s="29"/>
    </row>
    <row r="87" spans="1:12" ht="15" x14ac:dyDescent="0.35">
      <c r="A87" s="6" t="s">
        <v>10</v>
      </c>
      <c r="B87" s="5">
        <v>2</v>
      </c>
      <c r="C87" s="4">
        <f t="shared" si="12"/>
        <v>6.0606060606060608E-2</v>
      </c>
      <c r="D87" s="5">
        <v>5020</v>
      </c>
      <c r="E87" s="4">
        <f t="shared" si="13"/>
        <v>7.1303880948085947E-3</v>
      </c>
      <c r="G87" s="7"/>
      <c r="L87" s="29"/>
    </row>
    <row r="88" spans="1:12" ht="15" x14ac:dyDescent="0.35">
      <c r="A88" s="6" t="s">
        <v>11</v>
      </c>
      <c r="B88" s="5">
        <v>0</v>
      </c>
      <c r="C88" s="4">
        <f t="shared" si="12"/>
        <v>0</v>
      </c>
      <c r="D88" s="5">
        <v>0</v>
      </c>
      <c r="E88" s="4">
        <f t="shared" si="13"/>
        <v>0</v>
      </c>
      <c r="G88" s="7"/>
      <c r="L88" s="29"/>
    </row>
    <row r="89" spans="1:12" ht="15" x14ac:dyDescent="0.35">
      <c r="A89" s="6" t="s">
        <v>14</v>
      </c>
      <c r="B89" s="3">
        <f>SUM(B78:B88)</f>
        <v>33</v>
      </c>
      <c r="C89" s="4">
        <f t="shared" si="12"/>
        <v>1</v>
      </c>
      <c r="D89" s="3">
        <f>SUM(D78:D88)</f>
        <v>704029</v>
      </c>
      <c r="E89" s="4">
        <f t="shared" si="13"/>
        <v>1</v>
      </c>
      <c r="G89" s="7"/>
      <c r="L89" s="29"/>
    </row>
    <row r="90" spans="1:12" ht="14.5" x14ac:dyDescent="0.35">
      <c r="G90" s="7"/>
      <c r="L90" s="29"/>
    </row>
    <row r="91" spans="1:12" ht="14.5" x14ac:dyDescent="0.35">
      <c r="A91" s="2" t="s">
        <v>20</v>
      </c>
      <c r="B91" s="1"/>
      <c r="C91" s="1"/>
      <c r="D91" s="1"/>
      <c r="E91" s="1"/>
      <c r="G91" s="7"/>
      <c r="L91" s="29"/>
    </row>
    <row r="92" spans="1:12" ht="14.5" x14ac:dyDescent="0.35">
      <c r="A92" s="3"/>
      <c r="B92" s="3" t="s">
        <v>12</v>
      </c>
      <c r="C92" s="3" t="s">
        <v>13</v>
      </c>
      <c r="D92" s="3" t="s">
        <v>34</v>
      </c>
      <c r="E92" s="3" t="s">
        <v>35</v>
      </c>
      <c r="G92" s="7"/>
      <c r="L92" s="29"/>
    </row>
    <row r="93" spans="1:12" ht="14.5" x14ac:dyDescent="0.35">
      <c r="A93" s="3" t="s">
        <v>1</v>
      </c>
      <c r="B93" s="5">
        <v>0</v>
      </c>
      <c r="C93" s="4">
        <f>B93/$B$104</f>
        <v>0</v>
      </c>
      <c r="D93" s="5">
        <v>0</v>
      </c>
      <c r="E93" s="4">
        <f>D93/$D$104</f>
        <v>0</v>
      </c>
      <c r="G93" s="7"/>
      <c r="L93" s="29"/>
    </row>
    <row r="94" spans="1:12" ht="14.5" x14ac:dyDescent="0.35">
      <c r="A94" s="40" t="s">
        <v>2</v>
      </c>
      <c r="B94" s="5">
        <v>0</v>
      </c>
      <c r="C94" s="41">
        <f t="shared" ref="C94:C104" si="14">B94/$B$104</f>
        <v>0</v>
      </c>
      <c r="D94" s="5">
        <v>0</v>
      </c>
      <c r="E94" s="41">
        <f t="shared" ref="E94:E104" si="15">D94/$D$104</f>
        <v>0</v>
      </c>
      <c r="G94" s="7"/>
      <c r="L94" s="29"/>
    </row>
    <row r="95" spans="1:12" ht="14.5" x14ac:dyDescent="0.35">
      <c r="A95" s="3" t="s">
        <v>3</v>
      </c>
      <c r="B95" s="5">
        <v>0</v>
      </c>
      <c r="C95" s="4">
        <f t="shared" si="14"/>
        <v>0</v>
      </c>
      <c r="D95" s="5">
        <v>0</v>
      </c>
      <c r="E95" s="4">
        <f t="shared" si="15"/>
        <v>0</v>
      </c>
      <c r="G95" s="7"/>
      <c r="L95" s="29"/>
    </row>
    <row r="96" spans="1:12" ht="14.5" x14ac:dyDescent="0.35">
      <c r="A96" s="3" t="s">
        <v>4</v>
      </c>
      <c r="B96" s="5">
        <v>0</v>
      </c>
      <c r="C96" s="4">
        <f t="shared" si="14"/>
        <v>0</v>
      </c>
      <c r="D96" s="5">
        <v>0</v>
      </c>
      <c r="E96" s="4">
        <f t="shared" si="15"/>
        <v>0</v>
      </c>
      <c r="G96" s="7"/>
      <c r="L96" s="29"/>
    </row>
    <row r="97" spans="1:12" ht="15" x14ac:dyDescent="0.35">
      <c r="A97" s="6" t="s">
        <v>5</v>
      </c>
      <c r="B97" s="5">
        <v>0</v>
      </c>
      <c r="C97" s="4">
        <f t="shared" si="14"/>
        <v>0</v>
      </c>
      <c r="D97" s="5">
        <v>0</v>
      </c>
      <c r="E97" s="4">
        <f t="shared" si="15"/>
        <v>0</v>
      </c>
      <c r="G97" s="7"/>
      <c r="L97" s="29"/>
    </row>
    <row r="98" spans="1:12" ht="15" x14ac:dyDescent="0.35">
      <c r="A98" s="6" t="s">
        <v>6</v>
      </c>
      <c r="B98" s="5">
        <v>0</v>
      </c>
      <c r="C98" s="4">
        <f t="shared" si="14"/>
        <v>0</v>
      </c>
      <c r="D98" s="5">
        <v>0</v>
      </c>
      <c r="E98" s="4">
        <f t="shared" si="15"/>
        <v>0</v>
      </c>
      <c r="G98" s="7"/>
      <c r="L98" s="29"/>
    </row>
    <row r="99" spans="1:12" ht="15" x14ac:dyDescent="0.35">
      <c r="A99" s="6" t="s">
        <v>7</v>
      </c>
      <c r="B99" s="5">
        <v>245</v>
      </c>
      <c r="C99" s="4">
        <f t="shared" si="14"/>
        <v>0.99593495934959353</v>
      </c>
      <c r="D99" s="5">
        <v>481933</v>
      </c>
      <c r="E99" s="4">
        <f t="shared" si="15"/>
        <v>0.98981905563885064</v>
      </c>
      <c r="G99" s="7"/>
      <c r="L99" s="29"/>
    </row>
    <row r="100" spans="1:12" ht="15" x14ac:dyDescent="0.35">
      <c r="A100" s="6" t="s">
        <v>8</v>
      </c>
      <c r="B100" s="5">
        <v>1</v>
      </c>
      <c r="C100" s="4">
        <f t="shared" si="14"/>
        <v>4.0650406504065045E-3</v>
      </c>
      <c r="D100" s="5">
        <v>4957</v>
      </c>
      <c r="E100" s="4">
        <f t="shared" si="15"/>
        <v>1.0180944361149335E-2</v>
      </c>
      <c r="G100" s="7"/>
      <c r="L100" s="29"/>
    </row>
    <row r="101" spans="1:12" ht="15" x14ac:dyDescent="0.35">
      <c r="A101" s="6" t="s">
        <v>9</v>
      </c>
      <c r="B101" s="5">
        <v>0</v>
      </c>
      <c r="C101" s="21">
        <f t="shared" si="14"/>
        <v>0</v>
      </c>
      <c r="D101" s="5">
        <v>0</v>
      </c>
      <c r="E101" s="21">
        <f t="shared" si="15"/>
        <v>0</v>
      </c>
      <c r="G101" s="7"/>
      <c r="L101" s="29"/>
    </row>
    <row r="102" spans="1:12" ht="15" x14ac:dyDescent="0.35">
      <c r="A102" s="6" t="s">
        <v>10</v>
      </c>
      <c r="B102" s="5">
        <v>0</v>
      </c>
      <c r="C102" s="4">
        <f t="shared" si="14"/>
        <v>0</v>
      </c>
      <c r="D102" s="5">
        <v>0</v>
      </c>
      <c r="E102" s="4">
        <f t="shared" si="15"/>
        <v>0</v>
      </c>
      <c r="G102" s="7"/>
      <c r="L102" s="29"/>
    </row>
    <row r="103" spans="1:12" ht="15" x14ac:dyDescent="0.35">
      <c r="A103" s="6" t="s">
        <v>11</v>
      </c>
      <c r="B103" s="5">
        <v>0</v>
      </c>
      <c r="C103" s="4">
        <f t="shared" si="14"/>
        <v>0</v>
      </c>
      <c r="D103" s="5">
        <v>0</v>
      </c>
      <c r="E103" s="4">
        <f t="shared" si="15"/>
        <v>0</v>
      </c>
      <c r="G103" s="7"/>
      <c r="L103" s="29"/>
    </row>
    <row r="104" spans="1:12" ht="15" x14ac:dyDescent="0.35">
      <c r="A104" s="6" t="s">
        <v>14</v>
      </c>
      <c r="B104" s="3">
        <f>SUM(B93:B103)</f>
        <v>246</v>
      </c>
      <c r="C104" s="4">
        <f t="shared" si="14"/>
        <v>1</v>
      </c>
      <c r="D104" s="3">
        <f>SUM(D93:D103)</f>
        <v>486890</v>
      </c>
      <c r="E104" s="4">
        <f t="shared" si="15"/>
        <v>1</v>
      </c>
      <c r="G104" s="7"/>
      <c r="L104" s="29"/>
    </row>
    <row r="105" spans="1:12" ht="14.5" x14ac:dyDescent="0.35">
      <c r="G105" s="7"/>
      <c r="L105" s="29"/>
    </row>
    <row r="106" spans="1:12" x14ac:dyDescent="0.3">
      <c r="A106" s="2" t="s">
        <v>21</v>
      </c>
      <c r="B106" s="1"/>
      <c r="C106" s="1"/>
      <c r="D106" s="1"/>
      <c r="E106" s="1"/>
      <c r="G106" s="7"/>
      <c r="L106" s="30"/>
    </row>
    <row r="107" spans="1:12" ht="14.5" x14ac:dyDescent="0.35">
      <c r="A107" s="3"/>
      <c r="B107" s="3" t="s">
        <v>12</v>
      </c>
      <c r="C107" s="3" t="s">
        <v>13</v>
      </c>
      <c r="D107" s="3" t="s">
        <v>34</v>
      </c>
      <c r="E107" s="3" t="s">
        <v>35</v>
      </c>
      <c r="G107" s="7"/>
      <c r="L107" s="29"/>
    </row>
    <row r="108" spans="1:12" ht="14.5" x14ac:dyDescent="0.35">
      <c r="A108" s="3" t="s">
        <v>1</v>
      </c>
      <c r="B108" s="5">
        <v>0</v>
      </c>
      <c r="C108" s="4">
        <f>B108/$B$119</f>
        <v>0</v>
      </c>
      <c r="D108" s="5">
        <v>0</v>
      </c>
      <c r="E108" s="4">
        <f>D108/$D$119</f>
        <v>0</v>
      </c>
      <c r="G108" s="7"/>
      <c r="L108" s="29"/>
    </row>
    <row r="109" spans="1:12" ht="14.5" x14ac:dyDescent="0.35">
      <c r="A109" s="40" t="s">
        <v>2</v>
      </c>
      <c r="B109" s="49">
        <v>0</v>
      </c>
      <c r="C109" s="41">
        <f t="shared" ref="C109:C119" si="16">B109/$B$119</f>
        <v>0</v>
      </c>
      <c r="D109" s="5">
        <v>0</v>
      </c>
      <c r="E109" s="41">
        <f t="shared" ref="E109:E119" si="17">D109/$D$119</f>
        <v>0</v>
      </c>
      <c r="G109" s="7"/>
      <c r="L109" s="29"/>
    </row>
    <row r="110" spans="1:12" ht="14.5" x14ac:dyDescent="0.35">
      <c r="A110" s="3" t="s">
        <v>3</v>
      </c>
      <c r="B110" s="5">
        <v>18</v>
      </c>
      <c r="C110" s="4">
        <f t="shared" si="16"/>
        <v>1</v>
      </c>
      <c r="D110" s="5">
        <v>471756</v>
      </c>
      <c r="E110" s="4">
        <f t="shared" si="17"/>
        <v>1</v>
      </c>
      <c r="G110" s="7"/>
      <c r="L110" s="29"/>
    </row>
    <row r="111" spans="1:12" ht="14.5" x14ac:dyDescent="0.35">
      <c r="A111" s="3" t="s">
        <v>4</v>
      </c>
      <c r="B111" s="5">
        <v>0</v>
      </c>
      <c r="C111" s="4">
        <f t="shared" si="16"/>
        <v>0</v>
      </c>
      <c r="D111" s="5">
        <v>0</v>
      </c>
      <c r="E111" s="4">
        <f t="shared" si="17"/>
        <v>0</v>
      </c>
      <c r="G111" s="7"/>
      <c r="L111" s="29"/>
    </row>
    <row r="112" spans="1:12" ht="15" x14ac:dyDescent="0.35">
      <c r="A112" s="6" t="s">
        <v>5</v>
      </c>
      <c r="B112" s="5">
        <v>0</v>
      </c>
      <c r="C112" s="4">
        <f t="shared" si="16"/>
        <v>0</v>
      </c>
      <c r="D112" s="5">
        <v>0</v>
      </c>
      <c r="E112" s="4">
        <f t="shared" si="17"/>
        <v>0</v>
      </c>
      <c r="G112" s="7"/>
      <c r="L112" s="29"/>
    </row>
    <row r="113" spans="1:12" ht="15" x14ac:dyDescent="0.35">
      <c r="A113" s="6" t="s">
        <v>6</v>
      </c>
      <c r="B113" s="5">
        <v>0</v>
      </c>
      <c r="C113" s="4">
        <f t="shared" si="16"/>
        <v>0</v>
      </c>
      <c r="D113" s="5">
        <v>0</v>
      </c>
      <c r="E113" s="4">
        <f t="shared" si="17"/>
        <v>0</v>
      </c>
      <c r="G113" s="7"/>
      <c r="L113" s="29"/>
    </row>
    <row r="114" spans="1:12" ht="15" x14ac:dyDescent="0.35">
      <c r="A114" s="6" t="s">
        <v>7</v>
      </c>
      <c r="B114" s="5">
        <v>0</v>
      </c>
      <c r="C114" s="4">
        <f t="shared" si="16"/>
        <v>0</v>
      </c>
      <c r="D114" s="5">
        <v>0</v>
      </c>
      <c r="E114" s="4">
        <f t="shared" si="17"/>
        <v>0</v>
      </c>
      <c r="G114" s="7"/>
      <c r="L114" s="29"/>
    </row>
    <row r="115" spans="1:12" ht="15" x14ac:dyDescent="0.35">
      <c r="A115" s="6" t="s">
        <v>8</v>
      </c>
      <c r="B115" s="5">
        <v>0</v>
      </c>
      <c r="C115" s="21">
        <f t="shared" si="16"/>
        <v>0</v>
      </c>
      <c r="D115" s="5">
        <v>0</v>
      </c>
      <c r="E115" s="21">
        <f t="shared" si="17"/>
        <v>0</v>
      </c>
      <c r="G115" s="7"/>
      <c r="L115" s="29"/>
    </row>
    <row r="116" spans="1:12" ht="15" x14ac:dyDescent="0.35">
      <c r="A116" s="6" t="s">
        <v>9</v>
      </c>
      <c r="B116" s="5">
        <v>0</v>
      </c>
      <c r="C116" s="21">
        <f t="shared" si="16"/>
        <v>0</v>
      </c>
      <c r="D116" s="5">
        <v>0</v>
      </c>
      <c r="E116" s="21">
        <f t="shared" si="17"/>
        <v>0</v>
      </c>
      <c r="G116" s="7"/>
      <c r="L116" s="29"/>
    </row>
    <row r="117" spans="1:12" ht="15" x14ac:dyDescent="0.35">
      <c r="A117" s="6" t="s">
        <v>10</v>
      </c>
      <c r="B117" s="5">
        <v>0</v>
      </c>
      <c r="C117" s="4">
        <f t="shared" si="16"/>
        <v>0</v>
      </c>
      <c r="D117" s="5">
        <v>0</v>
      </c>
      <c r="E117" s="4">
        <f t="shared" si="17"/>
        <v>0</v>
      </c>
      <c r="G117" s="7"/>
      <c r="L117" s="29"/>
    </row>
    <row r="118" spans="1:12" ht="15" x14ac:dyDescent="0.35">
      <c r="A118" s="6" t="s">
        <v>11</v>
      </c>
      <c r="B118" s="5">
        <v>0</v>
      </c>
      <c r="C118" s="21">
        <f t="shared" si="16"/>
        <v>0</v>
      </c>
      <c r="D118" s="5">
        <v>0</v>
      </c>
      <c r="E118" s="21">
        <f t="shared" si="17"/>
        <v>0</v>
      </c>
      <c r="G118" s="7"/>
      <c r="L118" s="29"/>
    </row>
    <row r="119" spans="1:12" ht="15" x14ac:dyDescent="0.35">
      <c r="A119" s="6" t="s">
        <v>14</v>
      </c>
      <c r="B119" s="3">
        <f>SUM(B108:B118)</f>
        <v>18</v>
      </c>
      <c r="C119" s="4">
        <f t="shared" si="16"/>
        <v>1</v>
      </c>
      <c r="D119" s="3">
        <f>SUM(D108:D118)</f>
        <v>471756</v>
      </c>
      <c r="E119" s="4">
        <f t="shared" si="17"/>
        <v>1</v>
      </c>
      <c r="G119" s="7"/>
      <c r="L119" s="29"/>
    </row>
    <row r="120" spans="1:12" ht="14.5" x14ac:dyDescent="0.35">
      <c r="G120" s="7"/>
      <c r="L120" s="29"/>
    </row>
    <row r="121" spans="1:12" x14ac:dyDescent="0.3">
      <c r="A121" s="2" t="s">
        <v>22</v>
      </c>
      <c r="B121" s="1"/>
      <c r="C121" s="1"/>
      <c r="D121" s="1"/>
      <c r="E121" s="1"/>
      <c r="G121" s="7"/>
      <c r="L121" s="30"/>
    </row>
    <row r="122" spans="1:12" ht="14.5" x14ac:dyDescent="0.35">
      <c r="A122" s="3"/>
      <c r="B122" s="3" t="s">
        <v>12</v>
      </c>
      <c r="C122" s="3" t="s">
        <v>13</v>
      </c>
      <c r="D122" s="3" t="s">
        <v>34</v>
      </c>
      <c r="E122" s="3" t="s">
        <v>35</v>
      </c>
      <c r="G122" s="7"/>
      <c r="L122" s="29"/>
    </row>
    <row r="123" spans="1:12" ht="14.5" x14ac:dyDescent="0.35">
      <c r="A123" s="3" t="s">
        <v>1</v>
      </c>
      <c r="B123" s="5">
        <v>0</v>
      </c>
      <c r="C123" s="4">
        <f>B123/$B$134</f>
        <v>0</v>
      </c>
      <c r="D123" s="5">
        <v>0</v>
      </c>
      <c r="E123" s="4">
        <f>D123/$D$134</f>
        <v>0</v>
      </c>
      <c r="G123" s="7"/>
      <c r="L123" s="29"/>
    </row>
    <row r="124" spans="1:12" ht="14.5" x14ac:dyDescent="0.35">
      <c r="A124" s="40" t="s">
        <v>2</v>
      </c>
      <c r="B124" s="49">
        <v>0</v>
      </c>
      <c r="C124" s="41">
        <f t="shared" ref="C124:C134" si="18">B124/$B$134</f>
        <v>0</v>
      </c>
      <c r="D124" s="5">
        <v>0</v>
      </c>
      <c r="E124" s="41">
        <f t="shared" ref="E124:E134" si="19">D124/$D$134</f>
        <v>0</v>
      </c>
      <c r="G124" s="7"/>
      <c r="L124" s="29"/>
    </row>
    <row r="125" spans="1:12" ht="14.5" x14ac:dyDescent="0.35">
      <c r="A125" s="3" t="s">
        <v>3</v>
      </c>
      <c r="B125" s="5">
        <v>0</v>
      </c>
      <c r="C125" s="4">
        <f t="shared" si="18"/>
        <v>0</v>
      </c>
      <c r="D125" s="5">
        <v>0</v>
      </c>
      <c r="E125" s="4">
        <f t="shared" si="19"/>
        <v>0</v>
      </c>
      <c r="G125" s="7"/>
      <c r="L125" s="29"/>
    </row>
    <row r="126" spans="1:12" ht="14.5" x14ac:dyDescent="0.35">
      <c r="A126" s="3" t="s">
        <v>4</v>
      </c>
      <c r="B126" s="5">
        <v>0</v>
      </c>
      <c r="C126" s="4">
        <f t="shared" si="18"/>
        <v>0</v>
      </c>
      <c r="D126" s="5">
        <v>0</v>
      </c>
      <c r="E126" s="4">
        <f t="shared" si="19"/>
        <v>0</v>
      </c>
      <c r="G126" s="7"/>
      <c r="L126" s="29"/>
    </row>
    <row r="127" spans="1:12" ht="15" x14ac:dyDescent="0.35">
      <c r="A127" s="6" t="s">
        <v>5</v>
      </c>
      <c r="B127" s="5">
        <v>0</v>
      </c>
      <c r="C127" s="4">
        <f t="shared" si="18"/>
        <v>0</v>
      </c>
      <c r="D127" s="5">
        <v>0</v>
      </c>
      <c r="E127" s="4">
        <f t="shared" si="19"/>
        <v>0</v>
      </c>
      <c r="G127" s="7"/>
      <c r="L127" s="29"/>
    </row>
    <row r="128" spans="1:12" ht="15" x14ac:dyDescent="0.35">
      <c r="A128" s="6" t="s">
        <v>6</v>
      </c>
      <c r="B128" s="5">
        <v>0</v>
      </c>
      <c r="C128" s="4">
        <f t="shared" si="18"/>
        <v>0</v>
      </c>
      <c r="D128" s="5">
        <v>0</v>
      </c>
      <c r="E128" s="4">
        <f t="shared" si="19"/>
        <v>0</v>
      </c>
      <c r="G128" s="7"/>
      <c r="L128" s="29"/>
    </row>
    <row r="129" spans="1:12" ht="15" x14ac:dyDescent="0.35">
      <c r="A129" s="6" t="s">
        <v>7</v>
      </c>
      <c r="B129" s="5">
        <v>3</v>
      </c>
      <c r="C129" s="4">
        <f t="shared" si="18"/>
        <v>1</v>
      </c>
      <c r="D129" s="5">
        <v>2396</v>
      </c>
      <c r="E129" s="4">
        <f t="shared" si="19"/>
        <v>1</v>
      </c>
      <c r="G129" s="7"/>
      <c r="L129" s="29"/>
    </row>
    <row r="130" spans="1:12" ht="15" x14ac:dyDescent="0.35">
      <c r="A130" s="6" t="s">
        <v>8</v>
      </c>
      <c r="B130" s="5">
        <v>0</v>
      </c>
      <c r="C130" s="4">
        <f t="shared" si="18"/>
        <v>0</v>
      </c>
      <c r="D130" s="5">
        <v>0</v>
      </c>
      <c r="E130" s="4">
        <f t="shared" si="19"/>
        <v>0</v>
      </c>
      <c r="G130" s="7"/>
      <c r="L130" s="29"/>
    </row>
    <row r="131" spans="1:12" ht="15" x14ac:dyDescent="0.35">
      <c r="A131" s="6" t="s">
        <v>9</v>
      </c>
      <c r="B131" s="5">
        <v>0</v>
      </c>
      <c r="C131" s="4">
        <f t="shared" si="18"/>
        <v>0</v>
      </c>
      <c r="D131" s="5">
        <v>0</v>
      </c>
      <c r="E131" s="4">
        <f t="shared" si="19"/>
        <v>0</v>
      </c>
      <c r="G131" s="7"/>
      <c r="L131" s="29"/>
    </row>
    <row r="132" spans="1:12" ht="15" x14ac:dyDescent="0.35">
      <c r="A132" s="6" t="s">
        <v>10</v>
      </c>
      <c r="B132" s="5">
        <v>0</v>
      </c>
      <c r="C132" s="4">
        <f t="shared" si="18"/>
        <v>0</v>
      </c>
      <c r="D132" s="5">
        <v>0</v>
      </c>
      <c r="E132" s="4">
        <f t="shared" si="19"/>
        <v>0</v>
      </c>
      <c r="G132" s="7"/>
      <c r="L132" s="29"/>
    </row>
    <row r="133" spans="1:12" ht="15" x14ac:dyDescent="0.35">
      <c r="A133" s="6" t="s">
        <v>11</v>
      </c>
      <c r="B133" s="5">
        <v>0</v>
      </c>
      <c r="C133" s="4">
        <f t="shared" si="18"/>
        <v>0</v>
      </c>
      <c r="D133" s="5">
        <v>0</v>
      </c>
      <c r="E133" s="4">
        <f t="shared" si="19"/>
        <v>0</v>
      </c>
      <c r="G133" s="7"/>
      <c r="L133" s="29"/>
    </row>
    <row r="134" spans="1:12" ht="15" x14ac:dyDescent="0.35">
      <c r="A134" s="6" t="s">
        <v>14</v>
      </c>
      <c r="B134" s="3">
        <f>SUM(B123:B133)</f>
        <v>3</v>
      </c>
      <c r="C134" s="4">
        <f t="shared" si="18"/>
        <v>1</v>
      </c>
      <c r="D134" s="3">
        <f>SUM(D123:D133)</f>
        <v>2396</v>
      </c>
      <c r="E134" s="4">
        <f t="shared" si="19"/>
        <v>1</v>
      </c>
      <c r="G134" s="7"/>
      <c r="L134" s="29"/>
    </row>
    <row r="135" spans="1:12" ht="14.5" x14ac:dyDescent="0.35">
      <c r="G135" s="7"/>
      <c r="L135" s="29"/>
    </row>
    <row r="136" spans="1:12" x14ac:dyDescent="0.3">
      <c r="A136" s="2" t="s">
        <v>23</v>
      </c>
      <c r="B136" s="1"/>
      <c r="C136" s="1"/>
      <c r="D136" s="1"/>
      <c r="E136" s="1"/>
      <c r="G136" s="7"/>
      <c r="L136" s="30"/>
    </row>
    <row r="137" spans="1:12" ht="14.5" x14ac:dyDescent="0.35">
      <c r="A137" s="3"/>
      <c r="B137" s="3" t="s">
        <v>12</v>
      </c>
      <c r="C137" s="3" t="s">
        <v>13</v>
      </c>
      <c r="D137" s="3" t="s">
        <v>34</v>
      </c>
      <c r="E137" s="3" t="s">
        <v>35</v>
      </c>
      <c r="G137" s="7"/>
      <c r="L137" s="29"/>
    </row>
    <row r="138" spans="1:12" ht="14.5" x14ac:dyDescent="0.35">
      <c r="A138" s="3" t="s">
        <v>1</v>
      </c>
      <c r="B138" s="5">
        <v>0</v>
      </c>
      <c r="C138" s="4">
        <f>B138/$B$149</f>
        <v>0</v>
      </c>
      <c r="D138" s="5">
        <v>0</v>
      </c>
      <c r="E138" s="4">
        <f>D138/$D$149</f>
        <v>0</v>
      </c>
      <c r="G138" s="7"/>
      <c r="L138" s="29"/>
    </row>
    <row r="139" spans="1:12" ht="14.5" x14ac:dyDescent="0.35">
      <c r="A139" s="3" t="s">
        <v>2</v>
      </c>
      <c r="B139" s="5">
        <v>0</v>
      </c>
      <c r="C139" s="4">
        <f t="shared" ref="C139:C149" si="20">B139/$B$149</f>
        <v>0</v>
      </c>
      <c r="D139" s="5">
        <v>0</v>
      </c>
      <c r="E139" s="4">
        <f t="shared" ref="E139:E149" si="21">D139/$D$149</f>
        <v>0</v>
      </c>
      <c r="G139" s="7"/>
      <c r="L139" s="29"/>
    </row>
    <row r="140" spans="1:12" ht="14.5" x14ac:dyDescent="0.35">
      <c r="A140" s="3" t="s">
        <v>3</v>
      </c>
      <c r="B140" s="5">
        <v>0</v>
      </c>
      <c r="C140" s="4">
        <f t="shared" si="20"/>
        <v>0</v>
      </c>
      <c r="D140" s="5">
        <v>0</v>
      </c>
      <c r="E140" s="4">
        <f t="shared" si="21"/>
        <v>0</v>
      </c>
      <c r="G140" s="7"/>
      <c r="L140" s="29"/>
    </row>
    <row r="141" spans="1:12" ht="14.5" x14ac:dyDescent="0.35">
      <c r="A141" s="3" t="s">
        <v>4</v>
      </c>
      <c r="B141" s="5">
        <v>0</v>
      </c>
      <c r="C141" s="4">
        <f t="shared" si="20"/>
        <v>0</v>
      </c>
      <c r="D141" s="5">
        <v>0</v>
      </c>
      <c r="E141" s="4">
        <f t="shared" si="21"/>
        <v>0</v>
      </c>
      <c r="G141" s="7"/>
      <c r="L141" s="29"/>
    </row>
    <row r="142" spans="1:12" ht="15" x14ac:dyDescent="0.35">
      <c r="A142" s="6" t="s">
        <v>5</v>
      </c>
      <c r="B142" s="5">
        <v>0</v>
      </c>
      <c r="C142" s="4">
        <f t="shared" si="20"/>
        <v>0</v>
      </c>
      <c r="D142" s="5">
        <v>0</v>
      </c>
      <c r="E142" s="4">
        <f t="shared" si="21"/>
        <v>0</v>
      </c>
      <c r="G142" s="7"/>
      <c r="L142" s="29"/>
    </row>
    <row r="143" spans="1:12" ht="15" x14ac:dyDescent="0.35">
      <c r="A143" s="6" t="s">
        <v>6</v>
      </c>
      <c r="B143" s="5">
        <v>0</v>
      </c>
      <c r="C143" s="21">
        <f t="shared" si="20"/>
        <v>0</v>
      </c>
      <c r="D143" s="5">
        <v>0</v>
      </c>
      <c r="E143" s="21">
        <f t="shared" si="21"/>
        <v>0</v>
      </c>
      <c r="G143" s="7"/>
      <c r="L143" s="29"/>
    </row>
    <row r="144" spans="1:12" ht="15" x14ac:dyDescent="0.35">
      <c r="A144" s="6" t="s">
        <v>7</v>
      </c>
      <c r="B144" s="5">
        <v>0</v>
      </c>
      <c r="C144" s="4">
        <f t="shared" si="20"/>
        <v>0</v>
      </c>
      <c r="D144" s="5">
        <v>0</v>
      </c>
      <c r="E144" s="4">
        <f t="shared" si="21"/>
        <v>0</v>
      </c>
      <c r="G144" s="7"/>
      <c r="L144" s="29"/>
    </row>
    <row r="145" spans="1:12" ht="15" x14ac:dyDescent="0.35">
      <c r="A145" s="6" t="s">
        <v>8</v>
      </c>
      <c r="B145" s="5">
        <v>0</v>
      </c>
      <c r="C145" s="4">
        <f t="shared" si="20"/>
        <v>0</v>
      </c>
      <c r="D145" s="5">
        <v>0</v>
      </c>
      <c r="E145" s="4">
        <f t="shared" si="21"/>
        <v>0</v>
      </c>
      <c r="G145" s="7"/>
      <c r="L145" s="29"/>
    </row>
    <row r="146" spans="1:12" ht="15" x14ac:dyDescent="0.35">
      <c r="A146" s="6" t="s">
        <v>9</v>
      </c>
      <c r="B146" s="5">
        <v>0</v>
      </c>
      <c r="C146" s="4">
        <f t="shared" si="20"/>
        <v>0</v>
      </c>
      <c r="D146" s="5">
        <v>0</v>
      </c>
      <c r="E146" s="4">
        <f t="shared" si="21"/>
        <v>0</v>
      </c>
      <c r="G146" s="7"/>
      <c r="L146" s="29"/>
    </row>
    <row r="147" spans="1:12" ht="15" x14ac:dyDescent="0.35">
      <c r="A147" s="6" t="s">
        <v>10</v>
      </c>
      <c r="B147" s="5">
        <v>142</v>
      </c>
      <c r="C147" s="4">
        <f t="shared" si="20"/>
        <v>0.94039735099337751</v>
      </c>
      <c r="D147" s="5">
        <v>387423</v>
      </c>
      <c r="E147" s="4">
        <f t="shared" si="21"/>
        <v>0.49125020446410117</v>
      </c>
      <c r="G147" s="7"/>
      <c r="L147" s="29"/>
    </row>
    <row r="148" spans="1:12" ht="15" x14ac:dyDescent="0.35">
      <c r="A148" s="6" t="s">
        <v>11</v>
      </c>
      <c r="B148" s="5">
        <v>9</v>
      </c>
      <c r="C148" s="4">
        <f t="shared" si="20"/>
        <v>5.9602649006622516E-2</v>
      </c>
      <c r="D148" s="5">
        <v>401224</v>
      </c>
      <c r="E148" s="4">
        <f t="shared" si="21"/>
        <v>0.50874979553589883</v>
      </c>
      <c r="G148" s="7"/>
      <c r="L148" s="29"/>
    </row>
    <row r="149" spans="1:12" ht="15" x14ac:dyDescent="0.35">
      <c r="A149" s="6" t="s">
        <v>14</v>
      </c>
      <c r="B149" s="3">
        <f>SUM(B138:B148)</f>
        <v>151</v>
      </c>
      <c r="C149" s="4">
        <f t="shared" si="20"/>
        <v>1</v>
      </c>
      <c r="D149" s="3">
        <f>SUM(D138:D148)</f>
        <v>788647</v>
      </c>
      <c r="E149" s="4">
        <f t="shared" si="21"/>
        <v>1</v>
      </c>
      <c r="G149" s="7"/>
      <c r="L149" s="29"/>
    </row>
    <row r="150" spans="1:12" ht="14.5" x14ac:dyDescent="0.35">
      <c r="G150" s="7"/>
      <c r="L150" s="29"/>
    </row>
    <row r="151" spans="1:12" x14ac:dyDescent="0.3">
      <c r="A151" s="2" t="s">
        <v>24</v>
      </c>
      <c r="B151" s="1"/>
      <c r="C151" s="1"/>
      <c r="D151" s="1"/>
      <c r="E151" s="1"/>
      <c r="G151" s="7"/>
      <c r="L151" s="30"/>
    </row>
    <row r="152" spans="1:12" ht="14.5" x14ac:dyDescent="0.35">
      <c r="A152" s="3"/>
      <c r="B152" s="3" t="s">
        <v>12</v>
      </c>
      <c r="C152" s="3" t="s">
        <v>13</v>
      </c>
      <c r="D152" s="3" t="s">
        <v>34</v>
      </c>
      <c r="E152" s="3" t="s">
        <v>35</v>
      </c>
      <c r="G152" s="7"/>
      <c r="L152" s="29"/>
    </row>
    <row r="153" spans="1:12" ht="14.5" x14ac:dyDescent="0.35">
      <c r="A153" s="3" t="s">
        <v>1</v>
      </c>
      <c r="B153" s="5">
        <v>0</v>
      </c>
      <c r="C153" s="4">
        <f>B153/$B$164</f>
        <v>0</v>
      </c>
      <c r="D153" s="5">
        <v>0</v>
      </c>
      <c r="E153" s="4">
        <f>D153/$D$164</f>
        <v>0</v>
      </c>
      <c r="G153" s="7"/>
      <c r="L153" s="29"/>
    </row>
    <row r="154" spans="1:12" ht="14.5" x14ac:dyDescent="0.35">
      <c r="A154" s="3" t="s">
        <v>2</v>
      </c>
      <c r="B154" s="5">
        <v>0</v>
      </c>
      <c r="C154" s="4">
        <f t="shared" ref="C154:C164" si="22">B154/$B$164</f>
        <v>0</v>
      </c>
      <c r="D154" s="5">
        <v>0</v>
      </c>
      <c r="E154" s="4">
        <f t="shared" ref="E154:E164" si="23">D154/$D$164</f>
        <v>0</v>
      </c>
      <c r="G154" s="7"/>
      <c r="L154" s="29"/>
    </row>
    <row r="155" spans="1:12" ht="14.5" x14ac:dyDescent="0.35">
      <c r="A155" s="3" t="s">
        <v>3</v>
      </c>
      <c r="B155" s="5">
        <v>0</v>
      </c>
      <c r="C155" s="4">
        <f t="shared" si="22"/>
        <v>0</v>
      </c>
      <c r="D155" s="5">
        <v>0</v>
      </c>
      <c r="E155" s="4">
        <f t="shared" si="23"/>
        <v>0</v>
      </c>
      <c r="G155" s="7"/>
      <c r="L155" s="29"/>
    </row>
    <row r="156" spans="1:12" ht="14.5" x14ac:dyDescent="0.35">
      <c r="A156" s="3" t="s">
        <v>4</v>
      </c>
      <c r="B156" s="5">
        <v>0</v>
      </c>
      <c r="C156" s="4">
        <f t="shared" si="22"/>
        <v>0</v>
      </c>
      <c r="D156" s="5">
        <v>0</v>
      </c>
      <c r="E156" s="4">
        <f t="shared" si="23"/>
        <v>0</v>
      </c>
      <c r="G156" s="7"/>
      <c r="L156" s="29"/>
    </row>
    <row r="157" spans="1:12" ht="15" x14ac:dyDescent="0.35">
      <c r="A157" s="6" t="s">
        <v>5</v>
      </c>
      <c r="B157" s="5">
        <v>0</v>
      </c>
      <c r="C157" s="4">
        <f t="shared" si="22"/>
        <v>0</v>
      </c>
      <c r="D157" s="5">
        <v>0</v>
      </c>
      <c r="E157" s="4">
        <f t="shared" si="23"/>
        <v>0</v>
      </c>
      <c r="G157" s="7"/>
      <c r="L157" s="29"/>
    </row>
    <row r="158" spans="1:12" ht="15" x14ac:dyDescent="0.35">
      <c r="A158" s="6" t="s">
        <v>6</v>
      </c>
      <c r="B158" s="5">
        <v>187</v>
      </c>
      <c r="C158" s="21">
        <f t="shared" si="22"/>
        <v>1</v>
      </c>
      <c r="D158" s="5">
        <v>808891</v>
      </c>
      <c r="E158" s="21">
        <f t="shared" si="23"/>
        <v>1</v>
      </c>
      <c r="G158" s="7"/>
      <c r="L158" s="29"/>
    </row>
    <row r="159" spans="1:12" ht="15" x14ac:dyDescent="0.35">
      <c r="A159" s="6" t="s">
        <v>7</v>
      </c>
      <c r="B159" s="5">
        <v>0</v>
      </c>
      <c r="C159" s="21">
        <f t="shared" si="22"/>
        <v>0</v>
      </c>
      <c r="D159" s="5">
        <v>0</v>
      </c>
      <c r="E159" s="21">
        <f t="shared" si="23"/>
        <v>0</v>
      </c>
      <c r="G159" s="7"/>
      <c r="L159" s="29"/>
    </row>
    <row r="160" spans="1:12" ht="15" x14ac:dyDescent="0.35">
      <c r="A160" s="6" t="s">
        <v>8</v>
      </c>
      <c r="B160" s="5">
        <v>0</v>
      </c>
      <c r="C160" s="21">
        <f t="shared" si="22"/>
        <v>0</v>
      </c>
      <c r="D160" s="5">
        <v>0</v>
      </c>
      <c r="E160" s="21">
        <f t="shared" si="23"/>
        <v>0</v>
      </c>
      <c r="G160" s="7"/>
      <c r="L160" s="29"/>
    </row>
    <row r="161" spans="1:12" ht="15" x14ac:dyDescent="0.35">
      <c r="A161" s="6" t="s">
        <v>9</v>
      </c>
      <c r="B161" s="5">
        <v>0</v>
      </c>
      <c r="C161" s="4">
        <f t="shared" si="22"/>
        <v>0</v>
      </c>
      <c r="D161" s="5">
        <v>0</v>
      </c>
      <c r="E161" s="4">
        <f t="shared" si="23"/>
        <v>0</v>
      </c>
      <c r="G161" s="7"/>
      <c r="L161" s="29"/>
    </row>
    <row r="162" spans="1:12" ht="15" x14ac:dyDescent="0.35">
      <c r="A162" s="6" t="s">
        <v>10</v>
      </c>
      <c r="B162" s="5">
        <v>0</v>
      </c>
      <c r="C162" s="21">
        <f t="shared" si="22"/>
        <v>0</v>
      </c>
      <c r="D162" s="5">
        <v>0</v>
      </c>
      <c r="E162" s="4">
        <f t="shared" si="23"/>
        <v>0</v>
      </c>
      <c r="G162" s="7"/>
      <c r="L162" s="29"/>
    </row>
    <row r="163" spans="1:12" ht="15" x14ac:dyDescent="0.35">
      <c r="A163" s="6" t="s">
        <v>11</v>
      </c>
      <c r="B163" s="5">
        <v>0</v>
      </c>
      <c r="C163" s="4">
        <f t="shared" si="22"/>
        <v>0</v>
      </c>
      <c r="D163" s="5">
        <v>0</v>
      </c>
      <c r="E163" s="4">
        <f t="shared" si="23"/>
        <v>0</v>
      </c>
      <c r="G163" s="7"/>
      <c r="L163" s="29"/>
    </row>
    <row r="164" spans="1:12" ht="15" x14ac:dyDescent="0.35">
      <c r="A164" s="6" t="s">
        <v>14</v>
      </c>
      <c r="B164" s="3">
        <f>SUM(B153:B163)</f>
        <v>187</v>
      </c>
      <c r="C164" s="4">
        <f t="shared" si="22"/>
        <v>1</v>
      </c>
      <c r="D164" s="3">
        <f>SUM(D153:D163)</f>
        <v>808891</v>
      </c>
      <c r="E164" s="4">
        <f t="shared" si="23"/>
        <v>1</v>
      </c>
      <c r="G164" s="7"/>
      <c r="L164" s="29"/>
    </row>
    <row r="165" spans="1:12" ht="14.5" x14ac:dyDescent="0.35">
      <c r="G165" s="7"/>
      <c r="L165" s="29"/>
    </row>
    <row r="166" spans="1:12" ht="14.5" x14ac:dyDescent="0.35">
      <c r="A166" s="2" t="s">
        <v>25</v>
      </c>
      <c r="B166" s="1"/>
      <c r="C166" s="1"/>
      <c r="D166" s="1"/>
      <c r="E166" s="1"/>
      <c r="G166" s="7"/>
      <c r="L166" s="29"/>
    </row>
    <row r="167" spans="1:12" ht="14.5" x14ac:dyDescent="0.35">
      <c r="A167" s="3"/>
      <c r="B167" s="3" t="s">
        <v>12</v>
      </c>
      <c r="C167" s="3" t="s">
        <v>13</v>
      </c>
      <c r="D167" s="3" t="s">
        <v>34</v>
      </c>
      <c r="E167" s="3" t="s">
        <v>35</v>
      </c>
      <c r="G167" s="7"/>
      <c r="L167" s="29"/>
    </row>
    <row r="168" spans="1:12" ht="14.5" x14ac:dyDescent="0.35">
      <c r="A168" s="3" t="s">
        <v>1</v>
      </c>
      <c r="B168" s="5">
        <v>0</v>
      </c>
      <c r="C168" s="4">
        <f>B168/$B$179</f>
        <v>0</v>
      </c>
      <c r="D168" s="5">
        <v>0</v>
      </c>
      <c r="E168" s="4">
        <f>D168/$D$179</f>
        <v>0</v>
      </c>
      <c r="G168" s="7"/>
      <c r="L168" s="29"/>
    </row>
    <row r="169" spans="1:12" ht="14.5" x14ac:dyDescent="0.35">
      <c r="A169" s="23" t="s">
        <v>2</v>
      </c>
      <c r="B169" s="47">
        <v>3</v>
      </c>
      <c r="C169" s="42">
        <f t="shared" ref="C169:C179" si="24">B169/$B$179</f>
        <v>1</v>
      </c>
      <c r="D169" s="47">
        <v>103563</v>
      </c>
      <c r="E169" s="42">
        <f t="shared" ref="E169:E179" si="25">D169/$D$179</f>
        <v>1</v>
      </c>
      <c r="G169" s="7"/>
      <c r="L169" s="29"/>
    </row>
    <row r="170" spans="1:12" ht="14.5" x14ac:dyDescent="0.35">
      <c r="A170" s="3" t="s">
        <v>3</v>
      </c>
      <c r="B170" s="5">
        <v>0</v>
      </c>
      <c r="C170" s="4">
        <f t="shared" si="24"/>
        <v>0</v>
      </c>
      <c r="D170" s="5">
        <v>0</v>
      </c>
      <c r="E170" s="4">
        <f t="shared" si="25"/>
        <v>0</v>
      </c>
      <c r="G170" s="7"/>
      <c r="L170" s="29"/>
    </row>
    <row r="171" spans="1:12" ht="14.5" x14ac:dyDescent="0.35">
      <c r="A171" s="3" t="s">
        <v>4</v>
      </c>
      <c r="B171" s="5">
        <v>0</v>
      </c>
      <c r="C171" s="4">
        <f t="shared" si="24"/>
        <v>0</v>
      </c>
      <c r="D171" s="5">
        <v>0</v>
      </c>
      <c r="E171" s="4">
        <f t="shared" si="25"/>
        <v>0</v>
      </c>
      <c r="G171" s="7"/>
      <c r="L171" s="29"/>
    </row>
    <row r="172" spans="1:12" ht="15" x14ac:dyDescent="0.35">
      <c r="A172" s="6" t="s">
        <v>5</v>
      </c>
      <c r="B172" s="5">
        <v>0</v>
      </c>
      <c r="C172" s="4">
        <f t="shared" si="24"/>
        <v>0</v>
      </c>
      <c r="D172" s="5">
        <v>0</v>
      </c>
      <c r="E172" s="4">
        <f t="shared" si="25"/>
        <v>0</v>
      </c>
      <c r="G172" s="7"/>
      <c r="L172" s="29"/>
    </row>
    <row r="173" spans="1:12" ht="15" x14ac:dyDescent="0.35">
      <c r="A173" s="6" t="s">
        <v>6</v>
      </c>
      <c r="B173" s="5">
        <v>0</v>
      </c>
      <c r="C173" s="21">
        <f t="shared" si="24"/>
        <v>0</v>
      </c>
      <c r="D173" s="5">
        <v>0</v>
      </c>
      <c r="E173" s="21">
        <f t="shared" si="25"/>
        <v>0</v>
      </c>
      <c r="G173" s="7"/>
      <c r="L173" s="29"/>
    </row>
    <row r="174" spans="1:12" ht="15" x14ac:dyDescent="0.35">
      <c r="A174" s="6" t="s">
        <v>7</v>
      </c>
      <c r="B174" s="5">
        <v>0</v>
      </c>
      <c r="C174" s="21">
        <f t="shared" si="24"/>
        <v>0</v>
      </c>
      <c r="D174" s="5">
        <v>0</v>
      </c>
      <c r="E174" s="21">
        <f t="shared" si="25"/>
        <v>0</v>
      </c>
      <c r="G174" s="7"/>
      <c r="L174" s="29"/>
    </row>
    <row r="175" spans="1:12" ht="15" x14ac:dyDescent="0.35">
      <c r="A175" s="6" t="s">
        <v>8</v>
      </c>
      <c r="B175" s="5">
        <v>0</v>
      </c>
      <c r="C175" s="4">
        <f t="shared" si="24"/>
        <v>0</v>
      </c>
      <c r="D175" s="5">
        <v>0</v>
      </c>
      <c r="E175" s="4">
        <f t="shared" si="25"/>
        <v>0</v>
      </c>
      <c r="G175" s="7"/>
      <c r="L175" s="29"/>
    </row>
    <row r="176" spans="1:12" ht="15" x14ac:dyDescent="0.35">
      <c r="A176" s="6" t="s">
        <v>9</v>
      </c>
      <c r="B176" s="5">
        <v>0</v>
      </c>
      <c r="C176" s="4">
        <f t="shared" si="24"/>
        <v>0</v>
      </c>
      <c r="D176" s="5">
        <v>0</v>
      </c>
      <c r="E176" s="4">
        <f t="shared" si="25"/>
        <v>0</v>
      </c>
      <c r="G176" s="7"/>
      <c r="L176" s="29"/>
    </row>
    <row r="177" spans="1:12" ht="15" x14ac:dyDescent="0.35">
      <c r="A177" s="6" t="s">
        <v>10</v>
      </c>
      <c r="B177" s="5">
        <v>0</v>
      </c>
      <c r="C177" s="4">
        <f t="shared" si="24"/>
        <v>0</v>
      </c>
      <c r="D177" s="5">
        <v>0</v>
      </c>
      <c r="E177" s="4">
        <f t="shared" si="25"/>
        <v>0</v>
      </c>
      <c r="G177" s="7"/>
      <c r="L177" s="29"/>
    </row>
    <row r="178" spans="1:12" ht="15" x14ac:dyDescent="0.35">
      <c r="A178" s="6" t="s">
        <v>11</v>
      </c>
      <c r="B178" s="5">
        <v>0</v>
      </c>
      <c r="C178" s="4">
        <f t="shared" si="24"/>
        <v>0</v>
      </c>
      <c r="D178" s="5">
        <v>0</v>
      </c>
      <c r="E178" s="4">
        <f t="shared" si="25"/>
        <v>0</v>
      </c>
      <c r="G178" s="7"/>
      <c r="L178" s="29"/>
    </row>
    <row r="179" spans="1:12" ht="15" x14ac:dyDescent="0.35">
      <c r="A179" s="6" t="s">
        <v>14</v>
      </c>
      <c r="B179" s="3">
        <f>SUM(B168:B178)</f>
        <v>3</v>
      </c>
      <c r="C179" s="4">
        <f t="shared" si="24"/>
        <v>1</v>
      </c>
      <c r="D179" s="3">
        <f>SUM(D168:D178)</f>
        <v>103563</v>
      </c>
      <c r="E179" s="4">
        <f t="shared" si="25"/>
        <v>1</v>
      </c>
      <c r="G179" s="7"/>
      <c r="L179" s="29"/>
    </row>
    <row r="180" spans="1:12" ht="14.5" x14ac:dyDescent="0.35">
      <c r="G180" s="7"/>
      <c r="L180" s="29"/>
    </row>
    <row r="181" spans="1:12" ht="14.5" x14ac:dyDescent="0.35">
      <c r="A181" s="43" t="s">
        <v>26</v>
      </c>
      <c r="B181" s="44"/>
      <c r="C181" s="44"/>
      <c r="D181" s="44"/>
      <c r="E181" s="44"/>
      <c r="G181" s="7"/>
      <c r="L181" s="29"/>
    </row>
    <row r="182" spans="1:12" ht="14.5" x14ac:dyDescent="0.35">
      <c r="A182" s="40"/>
      <c r="B182" s="40" t="s">
        <v>12</v>
      </c>
      <c r="C182" s="40" t="s">
        <v>13</v>
      </c>
      <c r="D182" s="40" t="s">
        <v>34</v>
      </c>
      <c r="E182" s="40" t="s">
        <v>35</v>
      </c>
      <c r="G182" s="7"/>
      <c r="L182" s="29"/>
    </row>
    <row r="183" spans="1:12" ht="14.5" x14ac:dyDescent="0.35">
      <c r="A183" s="40" t="s">
        <v>1</v>
      </c>
      <c r="B183" s="5">
        <v>0</v>
      </c>
      <c r="C183" s="45">
        <f>B183/$B$194</f>
        <v>0</v>
      </c>
      <c r="D183" s="5">
        <v>0</v>
      </c>
      <c r="E183" s="45">
        <f>D183/$D$194</f>
        <v>0</v>
      </c>
      <c r="G183" s="7"/>
      <c r="L183" s="29"/>
    </row>
    <row r="184" spans="1:12" ht="14.5" x14ac:dyDescent="0.35">
      <c r="A184" s="40" t="s">
        <v>2</v>
      </c>
      <c r="B184" s="5">
        <v>0</v>
      </c>
      <c r="C184" s="41">
        <f t="shared" ref="C184:C194" si="26">B184/$B$194</f>
        <v>0</v>
      </c>
      <c r="D184" s="5">
        <v>0</v>
      </c>
      <c r="E184" s="41">
        <f t="shared" ref="E184:E194" si="27">D184/$D$194</f>
        <v>0</v>
      </c>
      <c r="G184" s="7"/>
      <c r="L184" s="29"/>
    </row>
    <row r="185" spans="1:12" ht="14.5" x14ac:dyDescent="0.35">
      <c r="A185" s="40" t="s">
        <v>3</v>
      </c>
      <c r="B185" s="5">
        <v>0</v>
      </c>
      <c r="C185" s="45">
        <f t="shared" si="26"/>
        <v>0</v>
      </c>
      <c r="D185" s="5">
        <v>0</v>
      </c>
      <c r="E185" s="45">
        <f t="shared" si="27"/>
        <v>0</v>
      </c>
      <c r="G185" s="7"/>
      <c r="L185" s="29"/>
    </row>
    <row r="186" spans="1:12" ht="14.5" x14ac:dyDescent="0.35">
      <c r="A186" s="40" t="s">
        <v>4</v>
      </c>
      <c r="B186" s="5">
        <v>0</v>
      </c>
      <c r="C186" s="45">
        <f t="shared" si="26"/>
        <v>0</v>
      </c>
      <c r="D186" s="5">
        <v>0</v>
      </c>
      <c r="E186" s="45">
        <f t="shared" si="27"/>
        <v>0</v>
      </c>
      <c r="G186" s="7"/>
      <c r="L186" s="29"/>
    </row>
    <row r="187" spans="1:12" ht="15" x14ac:dyDescent="0.35">
      <c r="A187" s="46" t="s">
        <v>5</v>
      </c>
      <c r="B187" s="5">
        <v>0</v>
      </c>
      <c r="C187" s="45">
        <f t="shared" si="26"/>
        <v>0</v>
      </c>
      <c r="D187" s="5">
        <v>0</v>
      </c>
      <c r="E187" s="45">
        <f t="shared" si="27"/>
        <v>0</v>
      </c>
      <c r="G187" s="7"/>
      <c r="L187" s="29"/>
    </row>
    <row r="188" spans="1:12" ht="15" x14ac:dyDescent="0.35">
      <c r="A188" s="46" t="s">
        <v>6</v>
      </c>
      <c r="B188" s="5">
        <v>12</v>
      </c>
      <c r="C188" s="41">
        <f t="shared" si="26"/>
        <v>0.66666666666666663</v>
      </c>
      <c r="D188" s="5">
        <v>32634</v>
      </c>
      <c r="E188" s="41">
        <f t="shared" si="27"/>
        <v>0.9287116878681807</v>
      </c>
      <c r="G188" s="7"/>
      <c r="L188" s="29"/>
    </row>
    <row r="189" spans="1:12" ht="15" x14ac:dyDescent="0.35">
      <c r="A189" s="46" t="s">
        <v>7</v>
      </c>
      <c r="B189" s="5">
        <v>5</v>
      </c>
      <c r="C189" s="45">
        <f t="shared" si="26"/>
        <v>0.27777777777777779</v>
      </c>
      <c r="D189" s="5">
        <v>1979</v>
      </c>
      <c r="E189" s="45">
        <f t="shared" si="27"/>
        <v>5.6319189504539117E-2</v>
      </c>
      <c r="G189" s="7"/>
      <c r="L189" s="29"/>
    </row>
    <row r="190" spans="1:12" ht="15" x14ac:dyDescent="0.35">
      <c r="A190" s="46" t="s">
        <v>8</v>
      </c>
      <c r="B190" s="5">
        <v>1</v>
      </c>
      <c r="C190" s="41">
        <f t="shared" si="26"/>
        <v>5.5555555555555552E-2</v>
      </c>
      <c r="D190" s="5">
        <v>526</v>
      </c>
      <c r="E190" s="41">
        <f t="shared" si="27"/>
        <v>1.4969122627280229E-2</v>
      </c>
      <c r="G190" s="7"/>
      <c r="L190" s="29"/>
    </row>
    <row r="191" spans="1:12" ht="15" x14ac:dyDescent="0.35">
      <c r="A191" s="46" t="s">
        <v>9</v>
      </c>
      <c r="B191" s="5">
        <v>0</v>
      </c>
      <c r="C191" s="41">
        <f t="shared" si="26"/>
        <v>0</v>
      </c>
      <c r="D191" s="5">
        <v>0</v>
      </c>
      <c r="E191" s="41">
        <f t="shared" si="27"/>
        <v>0</v>
      </c>
      <c r="G191" s="7"/>
      <c r="L191" s="29"/>
    </row>
    <row r="192" spans="1:12" ht="15" x14ac:dyDescent="0.35">
      <c r="A192" s="46" t="s">
        <v>10</v>
      </c>
      <c r="B192" s="5">
        <v>0</v>
      </c>
      <c r="C192" s="45">
        <f t="shared" si="26"/>
        <v>0</v>
      </c>
      <c r="D192" s="5">
        <v>0</v>
      </c>
      <c r="E192" s="45">
        <f t="shared" si="27"/>
        <v>0</v>
      </c>
      <c r="G192" s="7"/>
      <c r="L192" s="29"/>
    </row>
    <row r="193" spans="1:12" ht="15" x14ac:dyDescent="0.35">
      <c r="A193" s="46" t="s">
        <v>11</v>
      </c>
      <c r="B193" s="5">
        <v>0</v>
      </c>
      <c r="C193" s="41">
        <f t="shared" si="26"/>
        <v>0</v>
      </c>
      <c r="D193" s="5">
        <v>0</v>
      </c>
      <c r="E193" s="41">
        <f t="shared" si="27"/>
        <v>0</v>
      </c>
      <c r="G193" s="7"/>
      <c r="L193" s="29"/>
    </row>
    <row r="194" spans="1:12" ht="15" x14ac:dyDescent="0.35">
      <c r="A194" s="46" t="s">
        <v>14</v>
      </c>
      <c r="B194" s="40">
        <f>SUM(B183:B193)</f>
        <v>18</v>
      </c>
      <c r="C194" s="45">
        <f t="shared" si="26"/>
        <v>1</v>
      </c>
      <c r="D194" s="40">
        <f>SUM(D183:D193)</f>
        <v>35139</v>
      </c>
      <c r="E194" s="45">
        <f t="shared" si="27"/>
        <v>1</v>
      </c>
      <c r="G194" s="7"/>
      <c r="L194" s="29"/>
    </row>
    <row r="195" spans="1:12" ht="14.5" x14ac:dyDescent="0.35">
      <c r="A195" s="36"/>
      <c r="B195" s="36"/>
      <c r="C195" s="36"/>
      <c r="D195" s="36"/>
      <c r="E195" s="36"/>
      <c r="G195" s="7"/>
      <c r="L195" s="29"/>
    </row>
    <row r="196" spans="1:12" ht="14.5" x14ac:dyDescent="0.35">
      <c r="A196" s="34"/>
      <c r="B196" s="35"/>
      <c r="C196" s="35"/>
      <c r="D196" s="35"/>
      <c r="E196" s="35"/>
      <c r="G196" s="7"/>
      <c r="L196" s="29"/>
    </row>
    <row r="197" spans="1:12" ht="14.5" x14ac:dyDescent="0.35">
      <c r="A197" s="35"/>
      <c r="B197" s="35"/>
      <c r="C197" s="35"/>
      <c r="D197" s="35"/>
      <c r="E197" s="35"/>
      <c r="G197" s="7"/>
      <c r="L197" s="29"/>
    </row>
    <row r="198" spans="1:12" ht="14.5" x14ac:dyDescent="0.35">
      <c r="A198" s="35"/>
      <c r="B198" s="36"/>
      <c r="C198" s="37"/>
      <c r="D198" s="36"/>
      <c r="E198" s="37"/>
      <c r="G198" s="7"/>
      <c r="L198" s="29"/>
    </row>
    <row r="199" spans="1:12" ht="14.5" x14ac:dyDescent="0.35">
      <c r="A199" s="35"/>
      <c r="B199" s="36"/>
      <c r="C199" s="37"/>
      <c r="D199" s="36"/>
      <c r="E199" s="37"/>
      <c r="G199" s="7"/>
      <c r="L199" s="29"/>
    </row>
    <row r="200" spans="1:12" ht="14.5" x14ac:dyDescent="0.35">
      <c r="A200" s="35"/>
      <c r="B200" s="36"/>
      <c r="C200" s="38"/>
      <c r="D200" s="36"/>
      <c r="E200" s="38"/>
      <c r="G200" s="7"/>
      <c r="L200" s="29"/>
    </row>
    <row r="201" spans="1:12" ht="14.5" x14ac:dyDescent="0.35">
      <c r="A201" s="35"/>
      <c r="B201" s="36"/>
      <c r="C201" s="37"/>
      <c r="D201" s="36"/>
      <c r="E201" s="37"/>
      <c r="G201" s="7"/>
      <c r="L201" s="29"/>
    </row>
    <row r="202" spans="1:12" ht="15" x14ac:dyDescent="0.35">
      <c r="A202" s="39"/>
      <c r="B202" s="36"/>
      <c r="C202" s="37"/>
      <c r="D202" s="36"/>
      <c r="E202" s="37"/>
      <c r="G202" s="7"/>
      <c r="L202" s="29"/>
    </row>
    <row r="203" spans="1:12" ht="15" x14ac:dyDescent="0.35">
      <c r="A203" s="39"/>
      <c r="B203" s="36"/>
      <c r="C203" s="37"/>
      <c r="D203" s="36"/>
      <c r="E203" s="37"/>
      <c r="G203" s="7"/>
      <c r="L203" s="29"/>
    </row>
    <row r="204" spans="1:12" ht="15" x14ac:dyDescent="0.35">
      <c r="A204" s="39"/>
      <c r="B204" s="36"/>
      <c r="C204" s="37"/>
      <c r="D204" s="36"/>
      <c r="E204" s="37"/>
      <c r="G204" s="7"/>
      <c r="L204" s="29"/>
    </row>
    <row r="205" spans="1:12" ht="15" x14ac:dyDescent="0.35">
      <c r="A205" s="39"/>
      <c r="B205" s="36"/>
      <c r="C205" s="37"/>
      <c r="D205" s="36"/>
      <c r="E205" s="37"/>
      <c r="G205" s="7"/>
      <c r="L205" s="29"/>
    </row>
    <row r="206" spans="1:12" ht="15" x14ac:dyDescent="0.35">
      <c r="A206" s="39"/>
      <c r="B206" s="36"/>
      <c r="C206" s="37"/>
      <c r="D206" s="36"/>
      <c r="E206" s="37"/>
      <c r="G206" s="7"/>
      <c r="L206" s="29"/>
    </row>
    <row r="207" spans="1:12" ht="15" x14ac:dyDescent="0.35">
      <c r="A207" s="39"/>
      <c r="B207" s="36"/>
      <c r="C207" s="37"/>
      <c r="D207" s="36"/>
      <c r="E207" s="37"/>
      <c r="G207" s="7"/>
      <c r="L207" s="29"/>
    </row>
    <row r="208" spans="1:12" ht="15" x14ac:dyDescent="0.35">
      <c r="A208" s="39"/>
      <c r="B208" s="36"/>
      <c r="C208" s="37"/>
      <c r="D208" s="36"/>
      <c r="E208" s="37"/>
      <c r="G208" s="7"/>
      <c r="L208" s="29"/>
    </row>
    <row r="209" spans="1:12" ht="15" x14ac:dyDescent="0.35">
      <c r="A209" s="39"/>
      <c r="B209" s="35"/>
      <c r="C209" s="37"/>
      <c r="D209" s="35"/>
      <c r="E209" s="37"/>
      <c r="G209" s="7"/>
      <c r="L209" s="29"/>
    </row>
    <row r="210" spans="1:12" ht="14.5" x14ac:dyDescent="0.35">
      <c r="A210" s="36"/>
      <c r="B210" s="36"/>
      <c r="C210" s="36"/>
      <c r="D210" s="36"/>
      <c r="E210" s="36"/>
      <c r="G210" s="7"/>
      <c r="L210" s="29"/>
    </row>
    <row r="211" spans="1:12" x14ac:dyDescent="0.3">
      <c r="A211" s="34"/>
      <c r="B211" s="35"/>
      <c r="C211" s="35"/>
      <c r="D211" s="35"/>
      <c r="E211" s="35"/>
      <c r="G211" s="7"/>
      <c r="L211" s="30"/>
    </row>
    <row r="212" spans="1:12" ht="14.5" x14ac:dyDescent="0.35">
      <c r="A212" s="35"/>
      <c r="B212" s="35"/>
      <c r="C212" s="35"/>
      <c r="D212" s="35"/>
      <c r="E212" s="35"/>
      <c r="G212" s="7"/>
      <c r="L212" s="29"/>
    </row>
    <row r="213" spans="1:12" ht="14.5" x14ac:dyDescent="0.35">
      <c r="A213" s="35"/>
      <c r="B213" s="36"/>
      <c r="C213" s="37"/>
      <c r="D213" s="36"/>
      <c r="E213" s="37"/>
      <c r="G213" s="7"/>
      <c r="L213" s="29"/>
    </row>
    <row r="214" spans="1:12" ht="14.5" x14ac:dyDescent="0.35">
      <c r="A214" s="35"/>
      <c r="B214" s="36"/>
      <c r="C214" s="37"/>
      <c r="D214" s="36"/>
      <c r="E214" s="37"/>
      <c r="G214" s="7"/>
      <c r="L214" s="29"/>
    </row>
    <row r="215" spans="1:12" ht="14.5" x14ac:dyDescent="0.35">
      <c r="A215" s="35"/>
      <c r="B215" s="36"/>
      <c r="C215" s="37"/>
      <c r="D215" s="36"/>
      <c r="E215" s="37"/>
      <c r="G215" s="7"/>
      <c r="L215" s="29"/>
    </row>
    <row r="216" spans="1:12" ht="14.5" x14ac:dyDescent="0.35">
      <c r="A216" s="35"/>
      <c r="B216" s="36"/>
      <c r="C216" s="37"/>
      <c r="D216" s="36"/>
      <c r="E216" s="37"/>
      <c r="G216" s="7"/>
      <c r="L216" s="29"/>
    </row>
    <row r="217" spans="1:12" ht="15" x14ac:dyDescent="0.35">
      <c r="A217" s="39"/>
      <c r="B217" s="36"/>
      <c r="C217" s="37"/>
      <c r="D217" s="36"/>
      <c r="E217" s="37"/>
      <c r="L217" s="29"/>
    </row>
    <row r="218" spans="1:12" ht="15" x14ac:dyDescent="0.35">
      <c r="A218" s="39"/>
      <c r="B218" s="36"/>
      <c r="C218" s="38"/>
      <c r="D218" s="36"/>
      <c r="E218" s="38"/>
      <c r="L218" s="29"/>
    </row>
    <row r="219" spans="1:12" ht="15" x14ac:dyDescent="0.35">
      <c r="A219" s="39"/>
      <c r="B219" s="36"/>
      <c r="C219" s="37"/>
      <c r="D219" s="36"/>
      <c r="E219" s="37"/>
      <c r="L219" s="29"/>
    </row>
    <row r="220" spans="1:12" ht="15" x14ac:dyDescent="0.35">
      <c r="A220" s="39"/>
      <c r="B220" s="36"/>
      <c r="C220" s="38"/>
      <c r="D220" s="36"/>
      <c r="E220" s="38"/>
      <c r="L220" s="29"/>
    </row>
    <row r="221" spans="1:12" ht="15" x14ac:dyDescent="0.35">
      <c r="A221" s="39"/>
      <c r="B221" s="36"/>
      <c r="C221" s="38"/>
      <c r="D221" s="36"/>
      <c r="E221" s="38"/>
      <c r="L221" s="29"/>
    </row>
    <row r="222" spans="1:12" ht="15" x14ac:dyDescent="0.35">
      <c r="A222" s="39"/>
      <c r="B222" s="36"/>
      <c r="C222" s="37"/>
      <c r="D222" s="36"/>
      <c r="E222" s="37"/>
      <c r="L222" s="29"/>
    </row>
    <row r="223" spans="1:12" ht="15" x14ac:dyDescent="0.35">
      <c r="A223" s="39"/>
      <c r="B223" s="36"/>
      <c r="C223" s="37"/>
      <c r="D223" s="36"/>
      <c r="E223" s="37"/>
      <c r="L223" s="29"/>
    </row>
    <row r="224" spans="1:12" ht="15" x14ac:dyDescent="0.35">
      <c r="A224" s="39"/>
      <c r="B224" s="35"/>
      <c r="C224" s="37"/>
      <c r="D224" s="35"/>
      <c r="E224" s="37"/>
      <c r="L224" s="29"/>
    </row>
    <row r="225" spans="1:12" ht="14.5" x14ac:dyDescent="0.35">
      <c r="A225" s="36"/>
      <c r="B225" s="36"/>
      <c r="C225" s="36"/>
      <c r="D225" s="36"/>
      <c r="E225" s="36"/>
      <c r="L225" s="29"/>
    </row>
    <row r="226" spans="1:12" ht="14.5" x14ac:dyDescent="0.35">
      <c r="A226" s="36"/>
      <c r="B226" s="36"/>
      <c r="C226" s="36"/>
      <c r="D226" s="36"/>
      <c r="E226" s="36"/>
      <c r="L226" s="29"/>
    </row>
    <row r="227" spans="1:12" ht="14.5" x14ac:dyDescent="0.35">
      <c r="L227" s="29"/>
    </row>
    <row r="228" spans="1:12" ht="14.5" x14ac:dyDescent="0.35">
      <c r="L228" s="29"/>
    </row>
    <row r="229" spans="1:12" ht="14.5" x14ac:dyDescent="0.35">
      <c r="L229" s="29"/>
    </row>
    <row r="230" spans="1:12" ht="14.5" x14ac:dyDescent="0.35">
      <c r="L230" s="29"/>
    </row>
    <row r="231" spans="1:12" ht="14.5" x14ac:dyDescent="0.35">
      <c r="L231" s="29"/>
    </row>
    <row r="232" spans="1:12" ht="14.5" x14ac:dyDescent="0.35">
      <c r="L232" s="29"/>
    </row>
    <row r="233" spans="1:12" ht="14.5" x14ac:dyDescent="0.35">
      <c r="L233" s="29"/>
    </row>
    <row r="234" spans="1:12" ht="14.5" x14ac:dyDescent="0.35">
      <c r="L234" s="29"/>
    </row>
    <row r="235" spans="1:12" ht="14.5" x14ac:dyDescent="0.35">
      <c r="L235" s="29"/>
    </row>
    <row r="236" spans="1:12" ht="14.5" x14ac:dyDescent="0.35">
      <c r="L236" s="29"/>
    </row>
    <row r="237" spans="1:12" ht="14.5" x14ac:dyDescent="0.35">
      <c r="L237" s="29"/>
    </row>
    <row r="238" spans="1:12" ht="14.5" x14ac:dyDescent="0.35">
      <c r="L238" s="29"/>
    </row>
    <row r="239" spans="1:12" ht="14.5" x14ac:dyDescent="0.35">
      <c r="L239" s="29"/>
    </row>
    <row r="240" spans="1:12" ht="14.5" x14ac:dyDescent="0.35">
      <c r="L240" s="29"/>
    </row>
    <row r="241" spans="12:12" ht="14.5" x14ac:dyDescent="0.35">
      <c r="L241" s="29"/>
    </row>
    <row r="242" spans="12:12" ht="14.5" x14ac:dyDescent="0.35">
      <c r="L242" s="29"/>
    </row>
    <row r="243" spans="12:12" ht="14.5" x14ac:dyDescent="0.35">
      <c r="L243" s="29"/>
    </row>
    <row r="244" spans="12:12" ht="14.5" x14ac:dyDescent="0.35">
      <c r="L244" s="29"/>
    </row>
    <row r="245" spans="12:12" ht="14.5" x14ac:dyDescent="0.35">
      <c r="L245" s="29"/>
    </row>
    <row r="246" spans="12:12" ht="14.5" x14ac:dyDescent="0.35">
      <c r="L246" s="29"/>
    </row>
    <row r="247" spans="12:12" ht="14.5" x14ac:dyDescent="0.35">
      <c r="L247" s="29"/>
    </row>
    <row r="248" spans="12:12" ht="14.5" x14ac:dyDescent="0.35">
      <c r="L248" s="29"/>
    </row>
    <row r="249" spans="12:12" ht="14.5" x14ac:dyDescent="0.35">
      <c r="L249" s="29"/>
    </row>
    <row r="250" spans="12:12" ht="14.5" x14ac:dyDescent="0.35">
      <c r="L250" s="29"/>
    </row>
    <row r="251" spans="12:12" ht="14.5" x14ac:dyDescent="0.35">
      <c r="L251" s="29"/>
    </row>
    <row r="252" spans="12:12" ht="14.5" x14ac:dyDescent="0.35">
      <c r="L252" s="29"/>
    </row>
    <row r="253" spans="12:12" ht="14.5" x14ac:dyDescent="0.35">
      <c r="L253" s="29"/>
    </row>
    <row r="254" spans="12:12" ht="14.5" x14ac:dyDescent="0.35">
      <c r="L254" s="29"/>
    </row>
    <row r="255" spans="12:12" ht="14.5" x14ac:dyDescent="0.35">
      <c r="L255" s="29"/>
    </row>
    <row r="256" spans="12:12" ht="14.5" x14ac:dyDescent="0.35">
      <c r="L256" s="29"/>
    </row>
    <row r="257" spans="12:12" ht="14.5" x14ac:dyDescent="0.35">
      <c r="L257" s="29"/>
    </row>
    <row r="258" spans="12:12" ht="14.5" x14ac:dyDescent="0.35">
      <c r="L258" s="29"/>
    </row>
    <row r="259" spans="12:12" ht="14.5" x14ac:dyDescent="0.35">
      <c r="L259" s="29"/>
    </row>
    <row r="260" spans="12:12" ht="14.5" x14ac:dyDescent="0.35">
      <c r="L260" s="29"/>
    </row>
    <row r="261" spans="12:12" ht="14.5" x14ac:dyDescent="0.35">
      <c r="L261" s="29"/>
    </row>
    <row r="262" spans="12:12" ht="14.5" x14ac:dyDescent="0.35">
      <c r="L262" s="29"/>
    </row>
    <row r="263" spans="12:12" ht="14.5" x14ac:dyDescent="0.35">
      <c r="L263" s="29"/>
    </row>
    <row r="264" spans="12:12" ht="14.5" x14ac:dyDescent="0.35">
      <c r="L264" s="29"/>
    </row>
    <row r="265" spans="12:12" ht="14.5" x14ac:dyDescent="0.35">
      <c r="L265" s="29"/>
    </row>
    <row r="266" spans="12:12" ht="14.5" x14ac:dyDescent="0.35">
      <c r="L266" s="29"/>
    </row>
    <row r="267" spans="12:12" ht="14.5" x14ac:dyDescent="0.35">
      <c r="L267" s="29"/>
    </row>
    <row r="268" spans="12:12" ht="14.5" x14ac:dyDescent="0.35">
      <c r="L268" s="29"/>
    </row>
    <row r="269" spans="12:12" ht="14.5" x14ac:dyDescent="0.35">
      <c r="L269" s="29"/>
    </row>
    <row r="270" spans="12:12" ht="14.5" x14ac:dyDescent="0.35">
      <c r="L270" s="29"/>
    </row>
    <row r="271" spans="12:12" ht="14.5" x14ac:dyDescent="0.35">
      <c r="L271" s="29"/>
    </row>
    <row r="272" spans="12:12" ht="14.5" x14ac:dyDescent="0.35">
      <c r="L272" s="29"/>
    </row>
    <row r="273" spans="12:12" ht="14.5" x14ac:dyDescent="0.35">
      <c r="L273" s="29"/>
    </row>
    <row r="274" spans="12:12" ht="14.5" x14ac:dyDescent="0.35">
      <c r="L274" s="29"/>
    </row>
    <row r="275" spans="12:12" ht="14.5" x14ac:dyDescent="0.35">
      <c r="L275" s="29"/>
    </row>
    <row r="276" spans="12:12" ht="14.5" x14ac:dyDescent="0.35">
      <c r="L276" s="29"/>
    </row>
    <row r="277" spans="12:12" ht="14.5" x14ac:dyDescent="0.35">
      <c r="L277" s="29"/>
    </row>
    <row r="278" spans="12:12" ht="14.5" x14ac:dyDescent="0.35">
      <c r="L278" s="31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topLeftCell="D1" workbookViewId="0">
      <selection activeCell="H28" sqref="H28"/>
    </sheetView>
  </sheetViews>
  <sheetFormatPr defaultRowHeight="14" x14ac:dyDescent="0.3"/>
  <cols>
    <col min="1" max="1" width="30.5" bestFit="1" customWidth="1"/>
    <col min="2" max="2" width="15" bestFit="1" customWidth="1"/>
    <col min="3" max="3" width="20.5" bestFit="1" customWidth="1"/>
    <col min="4" max="4" width="11.58203125" bestFit="1" customWidth="1"/>
    <col min="5" max="5" width="17.25" bestFit="1" customWidth="1"/>
    <col min="6" max="6" width="9" style="25"/>
    <col min="7" max="7" width="20.5" bestFit="1" customWidth="1"/>
    <col min="8" max="8" width="11.58203125" style="7" bestFit="1" customWidth="1"/>
    <col min="9" max="9" width="17.25" style="7" bestFit="1" customWidth="1"/>
    <col min="10" max="10" width="11.58203125" bestFit="1" customWidth="1"/>
    <col min="12" max="12" width="23.08203125" bestFit="1" customWidth="1"/>
    <col min="13" max="13" width="7.75" bestFit="1" customWidth="1"/>
    <col min="14" max="14" width="8" bestFit="1" customWidth="1"/>
    <col min="15" max="17" width="7.75" bestFit="1" customWidth="1"/>
    <col min="18" max="18" width="8.75" bestFit="1" customWidth="1"/>
  </cols>
  <sheetData>
    <row r="1" spans="1:13" x14ac:dyDescent="0.3">
      <c r="A1" s="2" t="s">
        <v>0</v>
      </c>
      <c r="B1" s="1"/>
      <c r="C1" s="1"/>
      <c r="D1" s="1"/>
      <c r="E1" s="1"/>
      <c r="G1" s="15">
        <v>1</v>
      </c>
      <c r="H1" s="12"/>
      <c r="I1" s="12"/>
      <c r="J1" s="12"/>
      <c r="K1" s="15">
        <v>1</v>
      </c>
      <c r="L1" s="12"/>
      <c r="M1" s="12"/>
    </row>
    <row r="2" spans="1:13" x14ac:dyDescent="0.3">
      <c r="A2" s="3"/>
      <c r="B2" s="3" t="s">
        <v>12</v>
      </c>
      <c r="C2" s="3" t="s">
        <v>13</v>
      </c>
      <c r="D2" s="3" t="s">
        <v>34</v>
      </c>
      <c r="E2" s="3" t="s">
        <v>35</v>
      </c>
      <c r="G2" s="12">
        <v>1</v>
      </c>
      <c r="H2" s="12">
        <v>11</v>
      </c>
      <c r="I2" s="14">
        <f>G2/H2</f>
        <v>9.0909090909090912E-2</v>
      </c>
      <c r="J2" s="12"/>
      <c r="K2" s="12">
        <v>1</v>
      </c>
      <c r="L2" s="12">
        <v>11</v>
      </c>
      <c r="M2" s="14">
        <f>K2/L2</f>
        <v>9.0909090909090912E-2</v>
      </c>
    </row>
    <row r="3" spans="1:13" x14ac:dyDescent="0.3">
      <c r="A3" s="3" t="s">
        <v>1</v>
      </c>
      <c r="B3" s="5">
        <v>0</v>
      </c>
      <c r="C3" s="4">
        <f>B3/$B$14</f>
        <v>0</v>
      </c>
      <c r="D3" s="5">
        <v>0</v>
      </c>
      <c r="E3" s="4">
        <f>D3/$D$14</f>
        <v>0</v>
      </c>
      <c r="G3" s="16" t="s">
        <v>27</v>
      </c>
      <c r="H3" s="12"/>
      <c r="I3" s="14"/>
      <c r="J3" s="12"/>
      <c r="K3" s="16" t="s">
        <v>27</v>
      </c>
      <c r="L3" s="12"/>
      <c r="M3" s="14"/>
    </row>
    <row r="4" spans="1:13" x14ac:dyDescent="0.3">
      <c r="A4" s="3" t="s">
        <v>2</v>
      </c>
      <c r="B4" s="5">
        <v>0</v>
      </c>
      <c r="C4" s="4">
        <f>B4/$B$14</f>
        <v>0</v>
      </c>
      <c r="D4" s="5">
        <v>0</v>
      </c>
      <c r="E4" s="4">
        <f t="shared" ref="E4:E14" si="0">D4/$D$14</f>
        <v>0</v>
      </c>
      <c r="G4" s="12">
        <v>8</v>
      </c>
      <c r="H4" s="12">
        <v>11</v>
      </c>
      <c r="I4" s="14">
        <f>G4/H4</f>
        <v>0.72727272727272729</v>
      </c>
      <c r="J4" s="12"/>
      <c r="K4" s="12">
        <v>5</v>
      </c>
      <c r="L4" s="12">
        <v>11</v>
      </c>
      <c r="M4" s="14">
        <f t="shared" ref="M4:M6" si="1">K4/L4</f>
        <v>0.45454545454545453</v>
      </c>
    </row>
    <row r="5" spans="1:13" x14ac:dyDescent="0.3">
      <c r="A5" s="3" t="s">
        <v>3</v>
      </c>
      <c r="B5" s="5">
        <v>0</v>
      </c>
      <c r="C5" s="21">
        <f t="shared" ref="C5:C14" si="2">B5/$B$14</f>
        <v>0</v>
      </c>
      <c r="D5" s="5">
        <v>0</v>
      </c>
      <c r="E5" s="21">
        <f t="shared" si="0"/>
        <v>0</v>
      </c>
      <c r="G5" s="16" t="s">
        <v>28</v>
      </c>
      <c r="H5" s="12"/>
      <c r="I5" s="14"/>
      <c r="J5" s="12"/>
      <c r="K5" s="16" t="s">
        <v>28</v>
      </c>
      <c r="L5" s="12"/>
      <c r="M5" s="14"/>
    </row>
    <row r="6" spans="1:13" x14ac:dyDescent="0.3">
      <c r="A6" s="3" t="s">
        <v>4</v>
      </c>
      <c r="B6" s="5">
        <v>0</v>
      </c>
      <c r="C6" s="4">
        <f t="shared" si="2"/>
        <v>0</v>
      </c>
      <c r="D6" s="5">
        <v>0</v>
      </c>
      <c r="E6" s="4">
        <f t="shared" si="0"/>
        <v>0</v>
      </c>
      <c r="G6" s="12">
        <v>8</v>
      </c>
      <c r="H6" s="12">
        <v>11</v>
      </c>
      <c r="I6" s="14">
        <f t="shared" ref="I6" si="3">G6/H6</f>
        <v>0.72727272727272729</v>
      </c>
      <c r="J6" s="12"/>
      <c r="K6" s="12">
        <v>9</v>
      </c>
      <c r="L6" s="12">
        <v>11</v>
      </c>
      <c r="M6" s="14">
        <f t="shared" si="1"/>
        <v>0.81818181818181823</v>
      </c>
    </row>
    <row r="7" spans="1:13" ht="14.5" x14ac:dyDescent="0.3">
      <c r="A7" s="6" t="s">
        <v>5</v>
      </c>
      <c r="B7" s="5">
        <v>0</v>
      </c>
      <c r="C7" s="4">
        <f t="shared" si="2"/>
        <v>0</v>
      </c>
      <c r="D7" s="5">
        <v>0</v>
      </c>
      <c r="E7" s="4">
        <f t="shared" si="0"/>
        <v>0</v>
      </c>
      <c r="F7" s="14"/>
      <c r="G7" s="12"/>
      <c r="H7" s="12"/>
      <c r="I7" s="12"/>
      <c r="J7" s="12"/>
      <c r="K7" s="12"/>
      <c r="L7" s="12"/>
    </row>
    <row r="8" spans="1:13" ht="14.5" x14ac:dyDescent="0.3">
      <c r="A8" s="6" t="s">
        <v>6</v>
      </c>
      <c r="B8" s="5">
        <v>40</v>
      </c>
      <c r="C8" s="4">
        <f t="shared" si="2"/>
        <v>0.90909090909090906</v>
      </c>
      <c r="D8" s="5">
        <v>5698</v>
      </c>
      <c r="E8" s="4">
        <f t="shared" si="0"/>
        <v>0.50875000000000004</v>
      </c>
      <c r="F8" s="14"/>
      <c r="G8" s="12"/>
      <c r="H8" s="12"/>
      <c r="I8" s="12"/>
      <c r="J8" s="12"/>
      <c r="K8" s="12"/>
      <c r="L8" s="12"/>
    </row>
    <row r="9" spans="1:13" ht="14.5" x14ac:dyDescent="0.3">
      <c r="A9" s="6" t="s">
        <v>7</v>
      </c>
      <c r="B9" s="5">
        <v>2</v>
      </c>
      <c r="C9" s="4">
        <f t="shared" si="2"/>
        <v>4.5454545454545456E-2</v>
      </c>
      <c r="D9" s="5">
        <v>83</v>
      </c>
      <c r="E9" s="4">
        <f t="shared" si="0"/>
        <v>7.4107142857142861E-3</v>
      </c>
      <c r="F9" s="14"/>
      <c r="G9" s="51" t="s">
        <v>51</v>
      </c>
      <c r="H9" s="12"/>
      <c r="I9" s="12"/>
      <c r="J9" s="12"/>
      <c r="K9" s="12"/>
      <c r="L9" s="12"/>
    </row>
    <row r="10" spans="1:13" ht="14.5" x14ac:dyDescent="0.3">
      <c r="A10" s="6" t="s">
        <v>8</v>
      </c>
      <c r="B10" s="5">
        <v>0</v>
      </c>
      <c r="C10" s="4">
        <f t="shared" si="2"/>
        <v>0</v>
      </c>
      <c r="D10" s="5">
        <v>0</v>
      </c>
      <c r="E10" s="4">
        <f t="shared" si="0"/>
        <v>0</v>
      </c>
      <c r="F10" s="14"/>
      <c r="G10" s="54" t="s">
        <v>52</v>
      </c>
      <c r="H10" s="20" t="s">
        <v>29</v>
      </c>
      <c r="I10" s="54" t="s">
        <v>53</v>
      </c>
      <c r="J10" s="20" t="s">
        <v>29</v>
      </c>
      <c r="K10" s="17"/>
      <c r="L10" s="12"/>
    </row>
    <row r="11" spans="1:13" ht="14.5" x14ac:dyDescent="0.3">
      <c r="A11" s="6" t="s">
        <v>9</v>
      </c>
      <c r="B11" s="5">
        <v>0</v>
      </c>
      <c r="C11" s="4">
        <f t="shared" si="2"/>
        <v>0</v>
      </c>
      <c r="D11" s="5">
        <v>0</v>
      </c>
      <c r="E11" s="4">
        <f t="shared" si="0"/>
        <v>0</v>
      </c>
      <c r="F11" s="14"/>
      <c r="G11" s="18">
        <v>1</v>
      </c>
      <c r="H11" s="22">
        <v>9.0899999999999995E-2</v>
      </c>
      <c r="I11" s="18">
        <v>1</v>
      </c>
      <c r="J11" s="13">
        <v>9.0899999999999995E-2</v>
      </c>
      <c r="K11" s="12"/>
      <c r="L11" s="12"/>
    </row>
    <row r="12" spans="1:13" ht="14.5" x14ac:dyDescent="0.3">
      <c r="A12" s="6" t="s">
        <v>10</v>
      </c>
      <c r="B12" s="5">
        <v>2</v>
      </c>
      <c r="C12" s="4">
        <f t="shared" si="2"/>
        <v>4.5454545454545456E-2</v>
      </c>
      <c r="D12" s="5">
        <v>5419</v>
      </c>
      <c r="E12" s="4">
        <f t="shared" si="0"/>
        <v>0.48383928571428569</v>
      </c>
      <c r="F12" s="14"/>
      <c r="G12" s="19" t="s">
        <v>27</v>
      </c>
      <c r="H12" s="13">
        <v>0.72729999999999995</v>
      </c>
      <c r="I12" s="19" t="s">
        <v>27</v>
      </c>
      <c r="J12" s="13">
        <v>0.45450000000000002</v>
      </c>
      <c r="K12" s="12"/>
      <c r="L12" s="12"/>
    </row>
    <row r="13" spans="1:13" ht="14.5" x14ac:dyDescent="0.3">
      <c r="A13" s="6" t="s">
        <v>11</v>
      </c>
      <c r="B13" s="5">
        <v>0</v>
      </c>
      <c r="C13" s="4">
        <f t="shared" si="2"/>
        <v>0</v>
      </c>
      <c r="D13" s="5">
        <v>0</v>
      </c>
      <c r="E13" s="4">
        <f t="shared" si="0"/>
        <v>0</v>
      </c>
      <c r="F13" s="14"/>
      <c r="G13" s="19" t="s">
        <v>28</v>
      </c>
      <c r="H13" s="13">
        <v>0.72729999999999995</v>
      </c>
      <c r="I13" s="19" t="s">
        <v>28</v>
      </c>
      <c r="J13" s="13">
        <v>0.81820000000000004</v>
      </c>
      <c r="K13" s="12"/>
      <c r="L13" s="12"/>
    </row>
    <row r="14" spans="1:13" ht="14.5" x14ac:dyDescent="0.3">
      <c r="A14" s="6" t="s">
        <v>14</v>
      </c>
      <c r="B14" s="3">
        <f>SUM(B3:B13)</f>
        <v>44</v>
      </c>
      <c r="C14" s="4">
        <f t="shared" si="2"/>
        <v>1</v>
      </c>
      <c r="D14" s="3">
        <f>SUM(D3:D13)</f>
        <v>11200</v>
      </c>
      <c r="E14" s="4">
        <f t="shared" si="0"/>
        <v>1</v>
      </c>
    </row>
    <row r="16" spans="1:13" x14ac:dyDescent="0.3">
      <c r="A16" s="2" t="s">
        <v>15</v>
      </c>
      <c r="B16" s="1"/>
      <c r="C16" s="1"/>
      <c r="D16" s="1"/>
      <c r="E16" s="1"/>
      <c r="G16" s="7"/>
    </row>
    <row r="17" spans="1:14" x14ac:dyDescent="0.3">
      <c r="A17" s="3"/>
      <c r="B17" s="3" t="s">
        <v>12</v>
      </c>
      <c r="C17" s="3" t="s">
        <v>13</v>
      </c>
      <c r="D17" s="3" t="s">
        <v>34</v>
      </c>
      <c r="E17" s="3" t="s">
        <v>35</v>
      </c>
      <c r="G17" s="7"/>
    </row>
    <row r="18" spans="1:14" x14ac:dyDescent="0.3">
      <c r="A18" s="3" t="s">
        <v>1</v>
      </c>
      <c r="B18" s="5">
        <v>0</v>
      </c>
      <c r="C18" s="4">
        <f>B18/$B$29</f>
        <v>0</v>
      </c>
      <c r="D18" s="5">
        <v>0</v>
      </c>
      <c r="E18" s="4">
        <f>D18/$D$29</f>
        <v>0</v>
      </c>
      <c r="G18" s="7"/>
    </row>
    <row r="19" spans="1:14" x14ac:dyDescent="0.3">
      <c r="A19" s="40" t="s">
        <v>2</v>
      </c>
      <c r="B19" s="5">
        <v>0</v>
      </c>
      <c r="C19" s="41">
        <f>B19/$B$29</f>
        <v>0</v>
      </c>
      <c r="D19" s="5">
        <v>0</v>
      </c>
      <c r="E19" s="41">
        <f t="shared" ref="E19:E29" si="4">D19/$D$29</f>
        <v>0</v>
      </c>
      <c r="G19" s="7"/>
      <c r="L19" s="52" t="s">
        <v>44</v>
      </c>
    </row>
    <row r="20" spans="1:14" x14ac:dyDescent="0.3">
      <c r="A20" s="3" t="s">
        <v>3</v>
      </c>
      <c r="B20" s="5">
        <v>0</v>
      </c>
      <c r="C20" s="4">
        <f t="shared" ref="C20:C29" si="5">B20/$B$29</f>
        <v>0</v>
      </c>
      <c r="D20" s="5">
        <v>0</v>
      </c>
      <c r="E20" s="4">
        <f t="shared" si="4"/>
        <v>0</v>
      </c>
      <c r="G20" s="7"/>
      <c r="L20" s="26"/>
      <c r="M20" s="27" t="s">
        <v>42</v>
      </c>
      <c r="N20" s="27" t="s">
        <v>24</v>
      </c>
    </row>
    <row r="21" spans="1:14" x14ac:dyDescent="0.3">
      <c r="A21" s="3" t="s">
        <v>4</v>
      </c>
      <c r="B21" s="5">
        <v>0</v>
      </c>
      <c r="C21" s="4">
        <f t="shared" si="5"/>
        <v>0</v>
      </c>
      <c r="D21" s="5">
        <v>0</v>
      </c>
      <c r="E21" s="4">
        <f t="shared" si="4"/>
        <v>0</v>
      </c>
      <c r="G21" s="7"/>
      <c r="L21" s="28" t="s">
        <v>48</v>
      </c>
      <c r="M21" s="32">
        <v>0.95020000000000004</v>
      </c>
      <c r="N21" s="32">
        <v>4.9799999999999997E-2</v>
      </c>
    </row>
    <row r="22" spans="1:14" ht="14.5" x14ac:dyDescent="0.3">
      <c r="A22" s="6" t="s">
        <v>5</v>
      </c>
      <c r="B22" s="5">
        <v>0</v>
      </c>
      <c r="C22" s="4">
        <f t="shared" si="5"/>
        <v>0</v>
      </c>
      <c r="D22" s="5">
        <v>0</v>
      </c>
      <c r="E22" s="4">
        <f t="shared" si="4"/>
        <v>0</v>
      </c>
      <c r="G22" s="7"/>
      <c r="L22" s="28" t="s">
        <v>57</v>
      </c>
      <c r="M22" s="32">
        <v>0.95020000000000004</v>
      </c>
      <c r="N22" s="32">
        <v>4.9799999999999997E-2</v>
      </c>
    </row>
    <row r="23" spans="1:14" ht="14.5" x14ac:dyDescent="0.3">
      <c r="A23" s="6" t="s">
        <v>6</v>
      </c>
      <c r="B23" s="5">
        <v>10</v>
      </c>
      <c r="C23" s="21">
        <f t="shared" si="5"/>
        <v>0.14285714285714285</v>
      </c>
      <c r="D23" s="5">
        <v>1388</v>
      </c>
      <c r="E23" s="21">
        <f t="shared" si="4"/>
        <v>0.24887932580240271</v>
      </c>
      <c r="G23" s="7"/>
      <c r="K23" s="25"/>
    </row>
    <row r="24" spans="1:14" ht="14.5" x14ac:dyDescent="0.3">
      <c r="A24" s="6" t="s">
        <v>7</v>
      </c>
      <c r="B24" s="5">
        <v>40</v>
      </c>
      <c r="C24" s="4">
        <f t="shared" si="5"/>
        <v>0.5714285714285714</v>
      </c>
      <c r="D24" s="5">
        <v>1936</v>
      </c>
      <c r="E24" s="4">
        <f t="shared" si="4"/>
        <v>0.34714003944773175</v>
      </c>
      <c r="G24" s="7"/>
      <c r="K24" s="25"/>
      <c r="M24" s="30"/>
    </row>
    <row r="25" spans="1:14" ht="14.5" x14ac:dyDescent="0.3">
      <c r="A25" s="6" t="s">
        <v>8</v>
      </c>
      <c r="B25" s="5">
        <v>2</v>
      </c>
      <c r="C25" s="21">
        <f t="shared" si="5"/>
        <v>2.8571428571428571E-2</v>
      </c>
      <c r="D25" s="5">
        <v>363</v>
      </c>
      <c r="E25" s="21">
        <f t="shared" si="4"/>
        <v>6.5088757396449703E-2</v>
      </c>
      <c r="G25" s="7"/>
      <c r="M25" s="30"/>
    </row>
    <row r="26" spans="1:14" ht="14.5" x14ac:dyDescent="0.3">
      <c r="A26" s="6" t="s">
        <v>9</v>
      </c>
      <c r="B26" s="5">
        <v>1</v>
      </c>
      <c r="C26" s="21">
        <f t="shared" si="5"/>
        <v>1.4285714285714285E-2</v>
      </c>
      <c r="D26" s="5">
        <v>874</v>
      </c>
      <c r="E26" s="4">
        <f t="shared" si="4"/>
        <v>0.15671507979200286</v>
      </c>
      <c r="G26" s="7"/>
      <c r="L26" s="30"/>
      <c r="M26" s="30"/>
    </row>
    <row r="27" spans="1:14" ht="14.5" x14ac:dyDescent="0.3">
      <c r="A27" s="6" t="s">
        <v>10</v>
      </c>
      <c r="B27" s="5">
        <v>17</v>
      </c>
      <c r="C27" s="4">
        <f t="shared" si="5"/>
        <v>0.24285714285714285</v>
      </c>
      <c r="D27" s="5">
        <v>1016</v>
      </c>
      <c r="E27" s="4">
        <f t="shared" si="4"/>
        <v>0.18217679756141295</v>
      </c>
      <c r="G27" s="7"/>
      <c r="L27" s="30"/>
      <c r="M27" s="48"/>
    </row>
    <row r="28" spans="1:14" ht="14.5" x14ac:dyDescent="0.3">
      <c r="A28" s="6" t="s">
        <v>11</v>
      </c>
      <c r="B28" s="5">
        <v>0</v>
      </c>
      <c r="C28" s="4">
        <f t="shared" si="5"/>
        <v>0</v>
      </c>
      <c r="D28" s="5">
        <v>0</v>
      </c>
      <c r="E28" s="4">
        <f t="shared" si="4"/>
        <v>0</v>
      </c>
      <c r="G28" s="7"/>
      <c r="K28" s="25"/>
      <c r="L28" s="30"/>
    </row>
    <row r="29" spans="1:14" ht="15" x14ac:dyDescent="0.35">
      <c r="A29" s="6" t="s">
        <v>14</v>
      </c>
      <c r="B29" s="3">
        <f>SUM(B18:B28)</f>
        <v>70</v>
      </c>
      <c r="C29" s="4">
        <f t="shared" si="5"/>
        <v>1</v>
      </c>
      <c r="D29" s="3">
        <f>SUM(D18:D28)</f>
        <v>5577</v>
      </c>
      <c r="E29" s="4">
        <f t="shared" si="4"/>
        <v>1</v>
      </c>
      <c r="G29" s="7"/>
      <c r="K29" s="25"/>
      <c r="L29" s="31"/>
    </row>
    <row r="30" spans="1:14" ht="14.5" x14ac:dyDescent="0.35">
      <c r="G30" s="7"/>
      <c r="K30" s="25"/>
      <c r="L30" s="29"/>
    </row>
    <row r="31" spans="1:14" ht="14.5" x14ac:dyDescent="0.35">
      <c r="A31" s="2" t="s">
        <v>16</v>
      </c>
      <c r="B31" s="1"/>
      <c r="C31" s="1"/>
      <c r="D31" s="1"/>
      <c r="E31" s="1"/>
      <c r="G31" s="7"/>
      <c r="L31" s="29"/>
    </row>
    <row r="32" spans="1:14" ht="14.5" x14ac:dyDescent="0.35">
      <c r="A32" s="3"/>
      <c r="B32" s="3" t="s">
        <v>12</v>
      </c>
      <c r="C32" s="3" t="s">
        <v>13</v>
      </c>
      <c r="D32" s="3" t="s">
        <v>34</v>
      </c>
      <c r="E32" s="3" t="s">
        <v>35</v>
      </c>
      <c r="G32" s="7"/>
      <c r="L32" s="29"/>
    </row>
    <row r="33" spans="1:12" ht="14.5" x14ac:dyDescent="0.35">
      <c r="A33" s="3" t="s">
        <v>1</v>
      </c>
      <c r="B33" s="5">
        <v>0</v>
      </c>
      <c r="C33" s="4">
        <f>B33/$B$44</f>
        <v>0</v>
      </c>
      <c r="D33" s="5">
        <v>0</v>
      </c>
      <c r="E33" s="4">
        <f>D33/$D$44</f>
        <v>0</v>
      </c>
      <c r="G33" s="7"/>
      <c r="L33" s="29"/>
    </row>
    <row r="34" spans="1:12" ht="14.5" x14ac:dyDescent="0.35">
      <c r="A34" s="3" t="s">
        <v>2</v>
      </c>
      <c r="B34" s="5">
        <v>0</v>
      </c>
      <c r="C34" s="4">
        <f t="shared" ref="C34:C44" si="6">B34/$B$44</f>
        <v>0</v>
      </c>
      <c r="D34" s="5">
        <v>0</v>
      </c>
      <c r="E34" s="4">
        <f t="shared" ref="E34:E44" si="7">D34/$D$44</f>
        <v>0</v>
      </c>
      <c r="G34" s="7"/>
      <c r="L34" s="33"/>
    </row>
    <row r="35" spans="1:12" ht="14.5" x14ac:dyDescent="0.35">
      <c r="A35" s="3" t="s">
        <v>3</v>
      </c>
      <c r="B35" s="5">
        <v>0</v>
      </c>
      <c r="C35" s="4">
        <f t="shared" si="6"/>
        <v>0</v>
      </c>
      <c r="D35" s="5">
        <v>0</v>
      </c>
      <c r="E35" s="4">
        <f t="shared" si="7"/>
        <v>0</v>
      </c>
      <c r="G35" s="7"/>
      <c r="L35" s="33"/>
    </row>
    <row r="36" spans="1:12" ht="14.5" x14ac:dyDescent="0.35">
      <c r="A36" s="3" t="s">
        <v>4</v>
      </c>
      <c r="B36" s="5">
        <v>0</v>
      </c>
      <c r="C36" s="4">
        <f t="shared" si="6"/>
        <v>0</v>
      </c>
      <c r="D36" s="5">
        <v>0</v>
      </c>
      <c r="E36" s="4">
        <f t="shared" si="7"/>
        <v>0</v>
      </c>
      <c r="G36" s="7"/>
      <c r="L36" s="33"/>
    </row>
    <row r="37" spans="1:12" ht="15" x14ac:dyDescent="0.35">
      <c r="A37" s="6" t="s">
        <v>5</v>
      </c>
      <c r="B37" s="5">
        <v>0</v>
      </c>
      <c r="C37" s="4">
        <f t="shared" si="6"/>
        <v>0</v>
      </c>
      <c r="D37" s="5">
        <v>0</v>
      </c>
      <c r="E37" s="4">
        <f t="shared" si="7"/>
        <v>0</v>
      </c>
      <c r="G37" s="7"/>
      <c r="L37" s="33"/>
    </row>
    <row r="38" spans="1:12" ht="15" x14ac:dyDescent="0.35">
      <c r="A38" s="6" t="s">
        <v>6</v>
      </c>
      <c r="B38" s="5">
        <v>20</v>
      </c>
      <c r="C38" s="21">
        <f t="shared" si="6"/>
        <v>0.12738853503184713</v>
      </c>
      <c r="D38" s="5">
        <v>6143</v>
      </c>
      <c r="E38" s="21">
        <f t="shared" si="7"/>
        <v>7.2109402512031934E-2</v>
      </c>
      <c r="G38" s="7"/>
      <c r="L38" s="33"/>
    </row>
    <row r="39" spans="1:12" ht="15" x14ac:dyDescent="0.35">
      <c r="A39" s="6" t="s">
        <v>7</v>
      </c>
      <c r="B39" s="5">
        <v>33</v>
      </c>
      <c r="C39" s="4">
        <f t="shared" si="6"/>
        <v>0.21019108280254778</v>
      </c>
      <c r="D39" s="5">
        <v>1837</v>
      </c>
      <c r="E39" s="4">
        <f t="shared" si="7"/>
        <v>2.1563563798567907E-2</v>
      </c>
      <c r="G39" s="7"/>
      <c r="L39" s="33"/>
    </row>
    <row r="40" spans="1:12" ht="15" x14ac:dyDescent="0.35">
      <c r="A40" s="6" t="s">
        <v>8</v>
      </c>
      <c r="B40" s="5">
        <v>103</v>
      </c>
      <c r="C40" s="4">
        <f t="shared" si="6"/>
        <v>0.6560509554140127</v>
      </c>
      <c r="D40" s="5">
        <v>75804</v>
      </c>
      <c r="E40" s="4">
        <f t="shared" si="7"/>
        <v>0.8898227491489612</v>
      </c>
      <c r="G40" s="7"/>
      <c r="L40" s="33"/>
    </row>
    <row r="41" spans="1:12" ht="15" x14ac:dyDescent="0.35">
      <c r="A41" s="6" t="s">
        <v>9</v>
      </c>
      <c r="B41" s="5">
        <v>1</v>
      </c>
      <c r="C41" s="21">
        <f t="shared" si="6"/>
        <v>6.369426751592357E-3</v>
      </c>
      <c r="D41" s="5">
        <v>1406</v>
      </c>
      <c r="E41" s="21">
        <f t="shared" si="7"/>
        <v>1.6504284540439017E-2</v>
      </c>
      <c r="G41" s="7"/>
      <c r="L41" s="29"/>
    </row>
    <row r="42" spans="1:12" ht="15" x14ac:dyDescent="0.35">
      <c r="A42" s="6" t="s">
        <v>10</v>
      </c>
      <c r="B42" s="5">
        <v>0</v>
      </c>
      <c r="C42" s="4">
        <f t="shared" si="6"/>
        <v>0</v>
      </c>
      <c r="D42" s="5">
        <v>0</v>
      </c>
      <c r="E42" s="4">
        <f t="shared" si="7"/>
        <v>0</v>
      </c>
      <c r="G42" s="7"/>
      <c r="L42" s="29"/>
    </row>
    <row r="43" spans="1:12" ht="15" x14ac:dyDescent="0.35">
      <c r="A43" s="6" t="s">
        <v>11</v>
      </c>
      <c r="B43" s="5">
        <v>0</v>
      </c>
      <c r="C43" s="4">
        <f t="shared" si="6"/>
        <v>0</v>
      </c>
      <c r="D43" s="5">
        <v>0</v>
      </c>
      <c r="E43" s="4">
        <f t="shared" si="7"/>
        <v>0</v>
      </c>
      <c r="G43" s="7"/>
      <c r="L43" s="29"/>
    </row>
    <row r="44" spans="1:12" ht="15" x14ac:dyDescent="0.35">
      <c r="A44" s="6" t="s">
        <v>14</v>
      </c>
      <c r="B44" s="3">
        <f>SUM(B33:B43)</f>
        <v>157</v>
      </c>
      <c r="C44" s="4">
        <f t="shared" si="6"/>
        <v>1</v>
      </c>
      <c r="D44" s="3">
        <f>SUM(D33:D43)</f>
        <v>85190</v>
      </c>
      <c r="E44" s="4">
        <f t="shared" si="7"/>
        <v>1</v>
      </c>
      <c r="G44" s="7"/>
      <c r="L44" s="29"/>
    </row>
    <row r="45" spans="1:12" ht="14.5" x14ac:dyDescent="0.35">
      <c r="G45" s="7"/>
      <c r="L45" s="29"/>
    </row>
    <row r="46" spans="1:12" x14ac:dyDescent="0.3">
      <c r="A46" s="2" t="s">
        <v>17</v>
      </c>
      <c r="B46" s="1"/>
      <c r="C46" s="1"/>
      <c r="D46" s="1"/>
      <c r="E46" s="1"/>
      <c r="G46" s="7"/>
      <c r="L46" s="30"/>
    </row>
    <row r="47" spans="1:12" ht="14.5" x14ac:dyDescent="0.35">
      <c r="A47" s="3"/>
      <c r="B47" s="3" t="s">
        <v>12</v>
      </c>
      <c r="C47" s="3" t="s">
        <v>13</v>
      </c>
      <c r="D47" s="3" t="s">
        <v>34</v>
      </c>
      <c r="E47" s="3" t="s">
        <v>35</v>
      </c>
      <c r="G47" s="7"/>
      <c r="L47" s="29"/>
    </row>
    <row r="48" spans="1:12" ht="14.5" x14ac:dyDescent="0.35">
      <c r="A48" s="3" t="s">
        <v>1</v>
      </c>
      <c r="B48" s="5">
        <v>0</v>
      </c>
      <c r="C48" s="4">
        <f>B48/$B$59</f>
        <v>0</v>
      </c>
      <c r="D48" s="5">
        <v>0</v>
      </c>
      <c r="E48" s="4">
        <f>D48/$D$59</f>
        <v>0</v>
      </c>
      <c r="G48" s="7"/>
      <c r="L48" s="29"/>
    </row>
    <row r="49" spans="1:12" ht="14.5" x14ac:dyDescent="0.35">
      <c r="A49" s="40" t="s">
        <v>2</v>
      </c>
      <c r="B49" s="49">
        <v>0</v>
      </c>
      <c r="C49" s="41">
        <f t="shared" ref="C49:C59" si="8">B49/$B$59</f>
        <v>0</v>
      </c>
      <c r="D49" s="5">
        <v>0</v>
      </c>
      <c r="E49" s="41">
        <f t="shared" ref="E49:E59" si="9">D49/$D$59</f>
        <v>0</v>
      </c>
      <c r="G49" s="7"/>
      <c r="L49" s="29"/>
    </row>
    <row r="50" spans="1:12" ht="14.5" x14ac:dyDescent="0.35">
      <c r="A50" s="3" t="s">
        <v>3</v>
      </c>
      <c r="B50" s="5">
        <v>0</v>
      </c>
      <c r="C50" s="4">
        <f t="shared" si="8"/>
        <v>0</v>
      </c>
      <c r="D50" s="5">
        <v>0</v>
      </c>
      <c r="E50" s="4">
        <f t="shared" si="9"/>
        <v>0</v>
      </c>
      <c r="G50" s="7"/>
      <c r="L50" s="29"/>
    </row>
    <row r="51" spans="1:12" ht="14.5" x14ac:dyDescent="0.35">
      <c r="A51" s="3" t="s">
        <v>4</v>
      </c>
      <c r="B51" s="5">
        <v>0</v>
      </c>
      <c r="C51" s="4">
        <f t="shared" si="8"/>
        <v>0</v>
      </c>
      <c r="D51" s="5">
        <v>0</v>
      </c>
      <c r="E51" s="4">
        <f t="shared" si="9"/>
        <v>0</v>
      </c>
      <c r="G51" s="7"/>
      <c r="L51" s="29"/>
    </row>
    <row r="52" spans="1:12" ht="15" x14ac:dyDescent="0.35">
      <c r="A52" s="6" t="s">
        <v>5</v>
      </c>
      <c r="B52" s="5">
        <v>0</v>
      </c>
      <c r="C52" s="4">
        <f t="shared" si="8"/>
        <v>0</v>
      </c>
      <c r="D52" s="5">
        <v>0</v>
      </c>
      <c r="E52" s="4">
        <f t="shared" si="9"/>
        <v>0</v>
      </c>
      <c r="G52" s="7"/>
      <c r="L52" s="29"/>
    </row>
    <row r="53" spans="1:12" ht="15" x14ac:dyDescent="0.35">
      <c r="A53" s="6" t="s">
        <v>6</v>
      </c>
      <c r="B53" s="5">
        <v>0</v>
      </c>
      <c r="C53" s="21">
        <f t="shared" si="8"/>
        <v>0</v>
      </c>
      <c r="D53" s="5">
        <v>0</v>
      </c>
      <c r="E53" s="21">
        <f t="shared" si="9"/>
        <v>0</v>
      </c>
      <c r="G53" s="7"/>
      <c r="L53" s="29"/>
    </row>
    <row r="54" spans="1:12" ht="15" x14ac:dyDescent="0.35">
      <c r="A54" s="6" t="s">
        <v>7</v>
      </c>
      <c r="B54" s="5">
        <v>2</v>
      </c>
      <c r="C54" s="4">
        <f t="shared" si="8"/>
        <v>5.1282051282051282E-3</v>
      </c>
      <c r="D54" s="5">
        <v>81</v>
      </c>
      <c r="E54" s="4">
        <f t="shared" si="9"/>
        <v>2.5447690857681431E-3</v>
      </c>
      <c r="G54" s="7"/>
      <c r="L54" s="29"/>
    </row>
    <row r="55" spans="1:12" ht="15" x14ac:dyDescent="0.35">
      <c r="A55" s="6" t="s">
        <v>8</v>
      </c>
      <c r="B55" s="5">
        <v>1</v>
      </c>
      <c r="C55" s="21">
        <f t="shared" si="8"/>
        <v>2.5641025641025641E-3</v>
      </c>
      <c r="D55" s="5">
        <v>161</v>
      </c>
      <c r="E55" s="21">
        <f t="shared" si="9"/>
        <v>5.0581212692428525E-3</v>
      </c>
      <c r="G55" s="7"/>
      <c r="L55" s="29"/>
    </row>
    <row r="56" spans="1:12" ht="15" x14ac:dyDescent="0.35">
      <c r="A56" s="6" t="s">
        <v>9</v>
      </c>
      <c r="B56" s="5">
        <v>0</v>
      </c>
      <c r="C56" s="21">
        <f t="shared" si="8"/>
        <v>0</v>
      </c>
      <c r="D56" s="5">
        <v>0</v>
      </c>
      <c r="E56" s="21">
        <f t="shared" si="9"/>
        <v>0</v>
      </c>
      <c r="G56" s="7"/>
      <c r="L56" s="29"/>
    </row>
    <row r="57" spans="1:12" ht="15" x14ac:dyDescent="0.35">
      <c r="A57" s="6" t="s">
        <v>10</v>
      </c>
      <c r="B57" s="5">
        <v>387</v>
      </c>
      <c r="C57" s="4">
        <f t="shared" si="8"/>
        <v>0.99230769230769234</v>
      </c>
      <c r="D57" s="5">
        <v>31588</v>
      </c>
      <c r="E57" s="4">
        <f t="shared" si="9"/>
        <v>0.99239710964498895</v>
      </c>
      <c r="G57" s="7"/>
      <c r="L57" s="29"/>
    </row>
    <row r="58" spans="1:12" ht="15" x14ac:dyDescent="0.35">
      <c r="A58" s="6" t="s">
        <v>11</v>
      </c>
      <c r="B58" s="5">
        <v>0</v>
      </c>
      <c r="C58" s="4">
        <f t="shared" si="8"/>
        <v>0</v>
      </c>
      <c r="D58" s="5">
        <v>0</v>
      </c>
      <c r="E58" s="4">
        <f t="shared" si="9"/>
        <v>0</v>
      </c>
      <c r="G58" s="7"/>
      <c r="L58" s="29"/>
    </row>
    <row r="59" spans="1:12" ht="15" x14ac:dyDescent="0.35">
      <c r="A59" s="6" t="s">
        <v>14</v>
      </c>
      <c r="B59" s="3">
        <f>SUM(B48:B58)</f>
        <v>390</v>
      </c>
      <c r="C59" s="4">
        <f t="shared" si="8"/>
        <v>1</v>
      </c>
      <c r="D59" s="3">
        <f>SUM(D48:D58)</f>
        <v>31830</v>
      </c>
      <c r="E59" s="4">
        <f t="shared" si="9"/>
        <v>1</v>
      </c>
      <c r="G59" s="7"/>
      <c r="L59" s="29"/>
    </row>
    <row r="60" spans="1:12" ht="14.5" x14ac:dyDescent="0.35">
      <c r="G60" s="7"/>
      <c r="L60" s="29"/>
    </row>
    <row r="61" spans="1:12" ht="14.5" x14ac:dyDescent="0.35">
      <c r="A61" s="2" t="s">
        <v>18</v>
      </c>
      <c r="B61" s="1"/>
      <c r="C61" s="1"/>
      <c r="D61" s="1"/>
      <c r="E61" s="1"/>
      <c r="G61" s="7"/>
      <c r="L61" s="29"/>
    </row>
    <row r="62" spans="1:12" ht="14.5" x14ac:dyDescent="0.35">
      <c r="A62" s="3"/>
      <c r="B62" s="3" t="s">
        <v>12</v>
      </c>
      <c r="C62" s="3" t="s">
        <v>13</v>
      </c>
      <c r="D62" s="3" t="s">
        <v>34</v>
      </c>
      <c r="E62" s="3" t="s">
        <v>35</v>
      </c>
      <c r="G62" s="7"/>
      <c r="L62" s="29"/>
    </row>
    <row r="63" spans="1:12" ht="14.5" x14ac:dyDescent="0.35">
      <c r="A63" s="3" t="s">
        <v>1</v>
      </c>
      <c r="B63" s="5">
        <v>0</v>
      </c>
      <c r="C63" s="4">
        <f>B63/$B$74</f>
        <v>0</v>
      </c>
      <c r="D63" s="5">
        <v>0</v>
      </c>
      <c r="E63" s="4">
        <f>D63/$D$74</f>
        <v>0</v>
      </c>
      <c r="G63" s="7"/>
      <c r="L63" s="29"/>
    </row>
    <row r="64" spans="1:12" ht="14.5" x14ac:dyDescent="0.35">
      <c r="A64" s="40" t="s">
        <v>2</v>
      </c>
      <c r="B64" s="49">
        <v>0</v>
      </c>
      <c r="C64" s="45">
        <f t="shared" ref="C64:C74" si="10">B64/$B$74</f>
        <v>0</v>
      </c>
      <c r="D64" s="5">
        <v>0</v>
      </c>
      <c r="E64" s="45">
        <f t="shared" ref="E64:E74" si="11">D64/$D$74</f>
        <v>0</v>
      </c>
      <c r="G64" s="7"/>
      <c r="L64" s="29"/>
    </row>
    <row r="65" spans="1:12" ht="14.5" x14ac:dyDescent="0.35">
      <c r="A65" s="3" t="s">
        <v>3</v>
      </c>
      <c r="B65" s="5">
        <v>0</v>
      </c>
      <c r="C65" s="4">
        <f t="shared" si="10"/>
        <v>0</v>
      </c>
      <c r="D65" s="5">
        <v>0</v>
      </c>
      <c r="E65" s="4">
        <f t="shared" si="11"/>
        <v>0</v>
      </c>
      <c r="G65" s="7"/>
      <c r="L65" s="29"/>
    </row>
    <row r="66" spans="1:12" ht="14.5" x14ac:dyDescent="0.35">
      <c r="A66" s="3" t="s">
        <v>4</v>
      </c>
      <c r="B66" s="5">
        <v>0</v>
      </c>
      <c r="C66" s="4">
        <f t="shared" si="10"/>
        <v>0</v>
      </c>
      <c r="D66" s="5">
        <v>0</v>
      </c>
      <c r="E66" s="4">
        <f t="shared" si="11"/>
        <v>0</v>
      </c>
      <c r="G66" s="7"/>
      <c r="L66" s="29"/>
    </row>
    <row r="67" spans="1:12" ht="15" x14ac:dyDescent="0.35">
      <c r="A67" s="6" t="s">
        <v>5</v>
      </c>
      <c r="B67" s="5">
        <v>0</v>
      </c>
      <c r="C67" s="4">
        <f t="shared" si="10"/>
        <v>0</v>
      </c>
      <c r="D67" s="5">
        <v>0</v>
      </c>
      <c r="E67" s="4">
        <f t="shared" si="11"/>
        <v>0</v>
      </c>
      <c r="G67" s="7"/>
      <c r="L67" s="29"/>
    </row>
    <row r="68" spans="1:12" ht="15" x14ac:dyDescent="0.35">
      <c r="A68" s="6" t="s">
        <v>6</v>
      </c>
      <c r="B68" s="5">
        <v>3</v>
      </c>
      <c r="C68" s="4">
        <f t="shared" si="10"/>
        <v>4.5454545454545456E-2</v>
      </c>
      <c r="D68" s="5">
        <v>524</v>
      </c>
      <c r="E68" s="4">
        <f t="shared" si="11"/>
        <v>0.15849969751966123</v>
      </c>
      <c r="G68" s="7"/>
      <c r="L68" s="29"/>
    </row>
    <row r="69" spans="1:12" ht="15" x14ac:dyDescent="0.35">
      <c r="A69" s="6" t="s">
        <v>7</v>
      </c>
      <c r="B69" s="5">
        <v>61</v>
      </c>
      <c r="C69" s="4">
        <f t="shared" si="10"/>
        <v>0.9242424242424242</v>
      </c>
      <c r="D69" s="5">
        <v>2645</v>
      </c>
      <c r="E69" s="4">
        <f t="shared" si="11"/>
        <v>0.80006049606775564</v>
      </c>
      <c r="G69" s="7"/>
      <c r="L69" s="29"/>
    </row>
    <row r="70" spans="1:12" ht="15" x14ac:dyDescent="0.35">
      <c r="A70" s="6" t="s">
        <v>8</v>
      </c>
      <c r="B70" s="5">
        <v>2</v>
      </c>
      <c r="C70" s="4">
        <f t="shared" si="10"/>
        <v>3.0303030303030304E-2</v>
      </c>
      <c r="D70" s="5">
        <v>137</v>
      </c>
      <c r="E70" s="4">
        <f t="shared" si="11"/>
        <v>4.1439806412583186E-2</v>
      </c>
      <c r="G70" s="7"/>
      <c r="L70" s="29"/>
    </row>
    <row r="71" spans="1:12" ht="15" x14ac:dyDescent="0.35">
      <c r="A71" s="6" t="s">
        <v>9</v>
      </c>
      <c r="B71" s="5">
        <v>0</v>
      </c>
      <c r="C71" s="21">
        <f t="shared" si="10"/>
        <v>0</v>
      </c>
      <c r="D71" s="5">
        <v>0</v>
      </c>
      <c r="E71" s="21">
        <f t="shared" si="11"/>
        <v>0</v>
      </c>
      <c r="G71" s="7"/>
      <c r="L71" s="29"/>
    </row>
    <row r="72" spans="1:12" ht="15" x14ac:dyDescent="0.35">
      <c r="A72" s="6" t="s">
        <v>10</v>
      </c>
      <c r="B72" s="5">
        <v>0</v>
      </c>
      <c r="C72" s="4">
        <f t="shared" si="10"/>
        <v>0</v>
      </c>
      <c r="D72" s="5">
        <v>0</v>
      </c>
      <c r="E72" s="4">
        <f t="shared" si="11"/>
        <v>0</v>
      </c>
      <c r="G72" s="7"/>
      <c r="L72" s="29"/>
    </row>
    <row r="73" spans="1:12" ht="15" x14ac:dyDescent="0.35">
      <c r="A73" s="6" t="s">
        <v>11</v>
      </c>
      <c r="B73" s="5">
        <v>0</v>
      </c>
      <c r="C73" s="4">
        <f t="shared" si="10"/>
        <v>0</v>
      </c>
      <c r="D73" s="5">
        <v>0</v>
      </c>
      <c r="E73" s="4">
        <f t="shared" si="11"/>
        <v>0</v>
      </c>
      <c r="G73" s="7"/>
      <c r="L73" s="29"/>
    </row>
    <row r="74" spans="1:12" ht="15" x14ac:dyDescent="0.35">
      <c r="A74" s="6" t="s">
        <v>14</v>
      </c>
      <c r="B74" s="3">
        <f>SUM(B63:B73)</f>
        <v>66</v>
      </c>
      <c r="C74" s="4">
        <f t="shared" si="10"/>
        <v>1</v>
      </c>
      <c r="D74" s="3">
        <f>SUM(D63:D73)</f>
        <v>3306</v>
      </c>
      <c r="E74" s="4">
        <f t="shared" si="11"/>
        <v>1</v>
      </c>
      <c r="G74" s="7"/>
      <c r="L74" s="29"/>
    </row>
    <row r="75" spans="1:12" ht="14.5" x14ac:dyDescent="0.35">
      <c r="G75" s="7"/>
      <c r="L75" s="29"/>
    </row>
    <row r="76" spans="1:12" x14ac:dyDescent="0.3">
      <c r="A76" s="2" t="s">
        <v>19</v>
      </c>
      <c r="B76" s="1"/>
      <c r="C76" s="1"/>
      <c r="D76" s="1"/>
      <c r="E76" s="1"/>
      <c r="G76" s="7"/>
      <c r="L76" s="30"/>
    </row>
    <row r="77" spans="1:12" ht="14.5" x14ac:dyDescent="0.35">
      <c r="A77" s="3"/>
      <c r="B77" s="3" t="s">
        <v>12</v>
      </c>
      <c r="C77" s="3" t="s">
        <v>13</v>
      </c>
      <c r="D77" s="3" t="s">
        <v>34</v>
      </c>
      <c r="E77" s="3" t="s">
        <v>35</v>
      </c>
      <c r="G77" s="7"/>
      <c r="L77" s="29"/>
    </row>
    <row r="78" spans="1:12" ht="14.5" x14ac:dyDescent="0.35">
      <c r="A78" s="3" t="s">
        <v>1</v>
      </c>
      <c r="B78" s="5">
        <v>1</v>
      </c>
      <c r="C78" s="4">
        <f>B78/$B$89</f>
        <v>1.9607843137254902E-2</v>
      </c>
      <c r="D78" s="5">
        <v>29096</v>
      </c>
      <c r="E78" s="4">
        <f>D78/$D$89</f>
        <v>0.93104220664938719</v>
      </c>
      <c r="G78" s="7"/>
      <c r="L78" s="29"/>
    </row>
    <row r="79" spans="1:12" ht="14.5" x14ac:dyDescent="0.35">
      <c r="A79" s="3" t="s">
        <v>2</v>
      </c>
      <c r="B79" s="5">
        <v>0</v>
      </c>
      <c r="C79" s="4">
        <f t="shared" ref="C79:C89" si="12">B79/$B$89</f>
        <v>0</v>
      </c>
      <c r="D79" s="5">
        <v>0</v>
      </c>
      <c r="E79" s="4">
        <f t="shared" ref="E79:E89" si="13">D79/$D$89</f>
        <v>0</v>
      </c>
      <c r="G79" s="7"/>
      <c r="L79" s="29"/>
    </row>
    <row r="80" spans="1:12" ht="14.5" x14ac:dyDescent="0.35">
      <c r="A80" s="3" t="s">
        <v>3</v>
      </c>
      <c r="B80" s="5">
        <v>0</v>
      </c>
      <c r="C80" s="4">
        <f t="shared" si="12"/>
        <v>0</v>
      </c>
      <c r="D80" s="5">
        <v>0</v>
      </c>
      <c r="E80" s="4">
        <f t="shared" si="13"/>
        <v>0</v>
      </c>
      <c r="G80" s="7"/>
      <c r="L80" s="29"/>
    </row>
    <row r="81" spans="1:12" ht="14.5" x14ac:dyDescent="0.35">
      <c r="A81" s="3" t="s">
        <v>4</v>
      </c>
      <c r="B81" s="5">
        <v>0</v>
      </c>
      <c r="C81" s="4">
        <f t="shared" si="12"/>
        <v>0</v>
      </c>
      <c r="D81" s="5">
        <v>0</v>
      </c>
      <c r="E81" s="4">
        <f t="shared" si="13"/>
        <v>0</v>
      </c>
      <c r="G81" s="7"/>
      <c r="L81" s="29"/>
    </row>
    <row r="82" spans="1:12" ht="15" x14ac:dyDescent="0.35">
      <c r="A82" s="6" t="s">
        <v>5</v>
      </c>
      <c r="B82" s="5">
        <v>0</v>
      </c>
      <c r="C82" s="4">
        <f t="shared" si="12"/>
        <v>0</v>
      </c>
      <c r="D82" s="5">
        <v>0</v>
      </c>
      <c r="E82" s="4">
        <f t="shared" si="13"/>
        <v>0</v>
      </c>
      <c r="G82" s="7"/>
      <c r="L82" s="29"/>
    </row>
    <row r="83" spans="1:12" ht="15" x14ac:dyDescent="0.35">
      <c r="A83" s="6" t="s">
        <v>6</v>
      </c>
      <c r="B83" s="5">
        <v>1</v>
      </c>
      <c r="C83" s="4">
        <f t="shared" si="12"/>
        <v>1.9607843137254902E-2</v>
      </c>
      <c r="D83" s="5">
        <v>70</v>
      </c>
      <c r="E83" s="4">
        <f t="shared" si="13"/>
        <v>2.2399283222936865E-3</v>
      </c>
      <c r="G83" s="7"/>
      <c r="L83" s="29"/>
    </row>
    <row r="84" spans="1:12" ht="15" x14ac:dyDescent="0.35">
      <c r="A84" s="6" t="s">
        <v>7</v>
      </c>
      <c r="B84" s="5">
        <v>49</v>
      </c>
      <c r="C84" s="4">
        <f t="shared" si="12"/>
        <v>0.96078431372549022</v>
      </c>
      <c r="D84" s="5">
        <v>2085</v>
      </c>
      <c r="E84" s="4">
        <f t="shared" si="13"/>
        <v>6.6717865028319098E-2</v>
      </c>
      <c r="G84" s="7"/>
      <c r="L84" s="29"/>
    </row>
    <row r="85" spans="1:12" ht="15" x14ac:dyDescent="0.35">
      <c r="A85" s="6" t="s">
        <v>8</v>
      </c>
      <c r="B85" s="5">
        <v>0</v>
      </c>
      <c r="C85" s="21">
        <f t="shared" si="12"/>
        <v>0</v>
      </c>
      <c r="D85" s="5">
        <v>0</v>
      </c>
      <c r="E85" s="21">
        <f t="shared" si="13"/>
        <v>0</v>
      </c>
      <c r="G85" s="7"/>
      <c r="L85" s="29"/>
    </row>
    <row r="86" spans="1:12" ht="15" x14ac:dyDescent="0.35">
      <c r="A86" s="6" t="s">
        <v>9</v>
      </c>
      <c r="B86" s="5">
        <v>0</v>
      </c>
      <c r="C86" s="21">
        <f t="shared" si="12"/>
        <v>0</v>
      </c>
      <c r="D86" s="5">
        <v>0</v>
      </c>
      <c r="E86" s="21">
        <f t="shared" si="13"/>
        <v>0</v>
      </c>
      <c r="G86" s="7"/>
      <c r="L86" s="29"/>
    </row>
    <row r="87" spans="1:12" ht="15" x14ac:dyDescent="0.35">
      <c r="A87" s="6" t="s">
        <v>10</v>
      </c>
      <c r="B87" s="5">
        <v>0</v>
      </c>
      <c r="C87" s="4">
        <f t="shared" si="12"/>
        <v>0</v>
      </c>
      <c r="D87" s="5">
        <v>0</v>
      </c>
      <c r="E87" s="4">
        <f t="shared" si="13"/>
        <v>0</v>
      </c>
      <c r="G87" s="7"/>
      <c r="L87" s="29"/>
    </row>
    <row r="88" spans="1:12" ht="15" x14ac:dyDescent="0.35">
      <c r="A88" s="6" t="s">
        <v>11</v>
      </c>
      <c r="B88" s="5">
        <v>0</v>
      </c>
      <c r="C88" s="4">
        <f t="shared" si="12"/>
        <v>0</v>
      </c>
      <c r="D88" s="5">
        <v>0</v>
      </c>
      <c r="E88" s="4">
        <f t="shared" si="13"/>
        <v>0</v>
      </c>
      <c r="G88" s="7"/>
      <c r="L88" s="29"/>
    </row>
    <row r="89" spans="1:12" ht="15" x14ac:dyDescent="0.35">
      <c r="A89" s="6" t="s">
        <v>14</v>
      </c>
      <c r="B89" s="3">
        <f>SUM(B78:B88)</f>
        <v>51</v>
      </c>
      <c r="C89" s="4">
        <f t="shared" si="12"/>
        <v>1</v>
      </c>
      <c r="D89" s="3">
        <f>SUM(D78:D88)</f>
        <v>31251</v>
      </c>
      <c r="E89" s="4">
        <f t="shared" si="13"/>
        <v>1</v>
      </c>
      <c r="G89" s="7"/>
      <c r="L89" s="29"/>
    </row>
    <row r="90" spans="1:12" ht="14.5" x14ac:dyDescent="0.35">
      <c r="G90" s="7"/>
      <c r="L90" s="29"/>
    </row>
    <row r="91" spans="1:12" ht="14.5" x14ac:dyDescent="0.35">
      <c r="A91" s="2" t="s">
        <v>20</v>
      </c>
      <c r="B91" s="1"/>
      <c r="C91" s="1"/>
      <c r="D91" s="1"/>
      <c r="E91" s="1"/>
      <c r="G91" s="7"/>
      <c r="L91" s="29"/>
    </row>
    <row r="92" spans="1:12" ht="14.5" x14ac:dyDescent="0.35">
      <c r="A92" s="3"/>
      <c r="B92" s="3" t="s">
        <v>12</v>
      </c>
      <c r="C92" s="3" t="s">
        <v>13</v>
      </c>
      <c r="D92" s="3" t="s">
        <v>34</v>
      </c>
      <c r="E92" s="3" t="s">
        <v>35</v>
      </c>
      <c r="G92" s="7"/>
      <c r="L92" s="29"/>
    </row>
    <row r="93" spans="1:12" ht="14.5" x14ac:dyDescent="0.35">
      <c r="A93" s="3" t="s">
        <v>1</v>
      </c>
      <c r="B93" s="5">
        <v>0</v>
      </c>
      <c r="C93" s="4">
        <f>B93/$B$104</f>
        <v>0</v>
      </c>
      <c r="D93" s="5">
        <v>0</v>
      </c>
      <c r="E93" s="4">
        <f>D93/$D$104</f>
        <v>0</v>
      </c>
      <c r="G93" s="7"/>
      <c r="L93" s="29"/>
    </row>
    <row r="94" spans="1:12" ht="14.5" x14ac:dyDescent="0.35">
      <c r="A94" s="3" t="s">
        <v>2</v>
      </c>
      <c r="B94" s="5">
        <v>0</v>
      </c>
      <c r="C94" s="4">
        <f t="shared" ref="C94:C104" si="14">B94/$B$104</f>
        <v>0</v>
      </c>
      <c r="D94" s="5">
        <v>0</v>
      </c>
      <c r="E94" s="4">
        <f t="shared" ref="E94:E104" si="15">D94/$D$104</f>
        <v>0</v>
      </c>
      <c r="G94" s="7"/>
      <c r="L94" s="29"/>
    </row>
    <row r="95" spans="1:12" ht="14.5" x14ac:dyDescent="0.35">
      <c r="A95" s="3" t="s">
        <v>3</v>
      </c>
      <c r="B95" s="5">
        <v>0</v>
      </c>
      <c r="C95" s="4">
        <f t="shared" si="14"/>
        <v>0</v>
      </c>
      <c r="D95" s="5">
        <v>0</v>
      </c>
      <c r="E95" s="4">
        <f t="shared" si="15"/>
        <v>0</v>
      </c>
      <c r="G95" s="7"/>
      <c r="L95" s="29"/>
    </row>
    <row r="96" spans="1:12" ht="14.5" x14ac:dyDescent="0.35">
      <c r="A96" s="3" t="s">
        <v>4</v>
      </c>
      <c r="B96" s="5">
        <v>0</v>
      </c>
      <c r="C96" s="4">
        <f t="shared" si="14"/>
        <v>0</v>
      </c>
      <c r="D96" s="5">
        <v>0</v>
      </c>
      <c r="E96" s="4">
        <f t="shared" si="15"/>
        <v>0</v>
      </c>
      <c r="G96" s="7"/>
      <c r="L96" s="29"/>
    </row>
    <row r="97" spans="1:12" ht="15" x14ac:dyDescent="0.35">
      <c r="A97" s="6" t="s">
        <v>5</v>
      </c>
      <c r="B97" s="5">
        <v>0</v>
      </c>
      <c r="C97" s="4">
        <f t="shared" si="14"/>
        <v>0</v>
      </c>
      <c r="D97" s="5">
        <v>0</v>
      </c>
      <c r="E97" s="4">
        <f t="shared" si="15"/>
        <v>0</v>
      </c>
      <c r="G97" s="7"/>
      <c r="L97" s="29"/>
    </row>
    <row r="98" spans="1:12" ht="15" x14ac:dyDescent="0.35">
      <c r="A98" s="6" t="s">
        <v>6</v>
      </c>
      <c r="B98" s="5">
        <v>2</v>
      </c>
      <c r="C98" s="21">
        <f t="shared" si="14"/>
        <v>3.3333333333333335E-3</v>
      </c>
      <c r="D98" s="5">
        <v>154</v>
      </c>
      <c r="E98" s="21">
        <f t="shared" si="15"/>
        <v>4.6456906694017919E-3</v>
      </c>
      <c r="G98" s="7"/>
      <c r="L98" s="29"/>
    </row>
    <row r="99" spans="1:12" ht="15" x14ac:dyDescent="0.35">
      <c r="A99" s="6" t="s">
        <v>7</v>
      </c>
      <c r="B99" s="5">
        <v>598</v>
      </c>
      <c r="C99" s="21">
        <f t="shared" si="14"/>
        <v>0.9966666666666667</v>
      </c>
      <c r="D99" s="5">
        <v>32995</v>
      </c>
      <c r="E99" s="21">
        <f t="shared" si="15"/>
        <v>0.99535430933059821</v>
      </c>
      <c r="G99" s="7"/>
      <c r="L99" s="29"/>
    </row>
    <row r="100" spans="1:12" ht="15" x14ac:dyDescent="0.35">
      <c r="A100" s="6" t="s">
        <v>8</v>
      </c>
      <c r="B100" s="5">
        <v>0</v>
      </c>
      <c r="C100" s="21">
        <f t="shared" si="14"/>
        <v>0</v>
      </c>
      <c r="D100" s="5">
        <v>0</v>
      </c>
      <c r="E100" s="21">
        <f t="shared" si="15"/>
        <v>0</v>
      </c>
      <c r="G100" s="7"/>
      <c r="L100" s="29"/>
    </row>
    <row r="101" spans="1:12" ht="15" x14ac:dyDescent="0.35">
      <c r="A101" s="6" t="s">
        <v>9</v>
      </c>
      <c r="B101" s="5">
        <v>0</v>
      </c>
      <c r="C101" s="21">
        <f t="shared" si="14"/>
        <v>0</v>
      </c>
      <c r="D101" s="5">
        <v>0</v>
      </c>
      <c r="E101" s="21">
        <f t="shared" si="15"/>
        <v>0</v>
      </c>
      <c r="G101" s="7"/>
      <c r="L101" s="29"/>
    </row>
    <row r="102" spans="1:12" ht="15" x14ac:dyDescent="0.35">
      <c r="A102" s="6" t="s">
        <v>10</v>
      </c>
      <c r="B102" s="5">
        <v>0</v>
      </c>
      <c r="C102" s="4">
        <f t="shared" si="14"/>
        <v>0</v>
      </c>
      <c r="D102" s="5">
        <v>0</v>
      </c>
      <c r="E102" s="4">
        <f t="shared" si="15"/>
        <v>0</v>
      </c>
      <c r="G102" s="7"/>
      <c r="L102" s="29"/>
    </row>
    <row r="103" spans="1:12" ht="15" x14ac:dyDescent="0.35">
      <c r="A103" s="6" t="s">
        <v>11</v>
      </c>
      <c r="B103" s="5">
        <v>0</v>
      </c>
      <c r="C103" s="21">
        <f t="shared" si="14"/>
        <v>0</v>
      </c>
      <c r="D103" s="5">
        <v>0</v>
      </c>
      <c r="E103" s="21">
        <f t="shared" si="15"/>
        <v>0</v>
      </c>
      <c r="G103" s="7"/>
      <c r="L103" s="29"/>
    </row>
    <row r="104" spans="1:12" ht="15" x14ac:dyDescent="0.35">
      <c r="A104" s="6" t="s">
        <v>14</v>
      </c>
      <c r="B104" s="3">
        <f>SUM(B93:B103)</f>
        <v>600</v>
      </c>
      <c r="C104" s="4">
        <f t="shared" si="14"/>
        <v>1</v>
      </c>
      <c r="D104" s="3">
        <f>SUM(D93:D103)</f>
        <v>33149</v>
      </c>
      <c r="E104" s="4">
        <f t="shared" si="15"/>
        <v>1</v>
      </c>
      <c r="G104" s="7"/>
      <c r="L104" s="29"/>
    </row>
    <row r="105" spans="1:12" ht="14.5" x14ac:dyDescent="0.35">
      <c r="G105" s="7"/>
      <c r="L105" s="29"/>
    </row>
    <row r="106" spans="1:12" ht="14.5" x14ac:dyDescent="0.35">
      <c r="A106" s="2" t="s">
        <v>21</v>
      </c>
      <c r="B106" s="1"/>
      <c r="C106" s="1"/>
      <c r="D106" s="1"/>
      <c r="E106" s="1"/>
      <c r="G106" s="7"/>
      <c r="L106" s="29"/>
    </row>
    <row r="107" spans="1:12" ht="14.5" x14ac:dyDescent="0.35">
      <c r="A107" s="3"/>
      <c r="B107" s="3" t="s">
        <v>12</v>
      </c>
      <c r="C107" s="3" t="s">
        <v>13</v>
      </c>
      <c r="D107" s="3" t="s">
        <v>34</v>
      </c>
      <c r="E107" s="3" t="s">
        <v>35</v>
      </c>
      <c r="G107" s="7"/>
      <c r="L107" s="29"/>
    </row>
    <row r="108" spans="1:12" ht="14.5" x14ac:dyDescent="0.35">
      <c r="A108" s="3" t="s">
        <v>1</v>
      </c>
      <c r="B108" s="5">
        <v>0</v>
      </c>
      <c r="C108" s="4">
        <f>B108/$B$119</f>
        <v>0</v>
      </c>
      <c r="D108" s="5">
        <v>0</v>
      </c>
      <c r="E108" s="4">
        <f>D108/$D$119</f>
        <v>0</v>
      </c>
      <c r="G108" s="7"/>
      <c r="L108" s="29"/>
    </row>
    <row r="109" spans="1:12" ht="14.5" x14ac:dyDescent="0.35">
      <c r="A109" s="40" t="s">
        <v>2</v>
      </c>
      <c r="B109" s="5">
        <v>0</v>
      </c>
      <c r="C109" s="41">
        <f t="shared" ref="C109:C119" si="16">B109/$B$119</f>
        <v>0</v>
      </c>
      <c r="D109" s="5">
        <v>0</v>
      </c>
      <c r="E109" s="41">
        <f t="shared" ref="E109:E119" si="17">D109/$D$119</f>
        <v>0</v>
      </c>
      <c r="G109" s="7"/>
      <c r="L109" s="29"/>
    </row>
    <row r="110" spans="1:12" ht="14.5" x14ac:dyDescent="0.35">
      <c r="A110" s="3" t="s">
        <v>3</v>
      </c>
      <c r="B110" s="5">
        <v>0</v>
      </c>
      <c r="C110" s="4">
        <f t="shared" si="16"/>
        <v>0</v>
      </c>
      <c r="D110" s="5">
        <v>0</v>
      </c>
      <c r="E110" s="4">
        <f t="shared" si="17"/>
        <v>0</v>
      </c>
      <c r="G110" s="7"/>
      <c r="L110" s="29"/>
    </row>
    <row r="111" spans="1:12" ht="14.5" x14ac:dyDescent="0.35">
      <c r="A111" s="3" t="s">
        <v>4</v>
      </c>
      <c r="B111" s="5">
        <v>0</v>
      </c>
      <c r="C111" s="21">
        <f t="shared" si="16"/>
        <v>0</v>
      </c>
      <c r="D111" s="5">
        <v>0</v>
      </c>
      <c r="E111" s="21">
        <f t="shared" si="17"/>
        <v>0</v>
      </c>
      <c r="G111" s="7"/>
      <c r="L111" s="29"/>
    </row>
    <row r="112" spans="1:12" ht="15" x14ac:dyDescent="0.35">
      <c r="A112" s="6" t="s">
        <v>5</v>
      </c>
      <c r="B112" s="5">
        <v>0</v>
      </c>
      <c r="C112" s="4">
        <f t="shared" si="16"/>
        <v>0</v>
      </c>
      <c r="D112" s="5">
        <v>0</v>
      </c>
      <c r="E112" s="4">
        <f t="shared" si="17"/>
        <v>0</v>
      </c>
      <c r="G112" s="7"/>
      <c r="L112" s="29"/>
    </row>
    <row r="113" spans="1:12" ht="15" x14ac:dyDescent="0.35">
      <c r="A113" s="6" t="s">
        <v>6</v>
      </c>
      <c r="B113" s="5">
        <v>323</v>
      </c>
      <c r="C113" s="4">
        <f t="shared" si="16"/>
        <v>1</v>
      </c>
      <c r="D113" s="5">
        <v>112978</v>
      </c>
      <c r="E113" s="4">
        <f t="shared" si="17"/>
        <v>1</v>
      </c>
      <c r="G113" s="7"/>
      <c r="L113" s="29"/>
    </row>
    <row r="114" spans="1:12" ht="15" x14ac:dyDescent="0.35">
      <c r="A114" s="6" t="s">
        <v>7</v>
      </c>
      <c r="B114" s="5">
        <v>0</v>
      </c>
      <c r="C114" s="4">
        <f t="shared" si="16"/>
        <v>0</v>
      </c>
      <c r="D114" s="5">
        <v>0</v>
      </c>
      <c r="E114" s="4">
        <f t="shared" si="17"/>
        <v>0</v>
      </c>
      <c r="G114" s="7"/>
      <c r="L114" s="29"/>
    </row>
    <row r="115" spans="1:12" ht="15" x14ac:dyDescent="0.35">
      <c r="A115" s="6" t="s">
        <v>8</v>
      </c>
      <c r="B115" s="5">
        <v>0</v>
      </c>
      <c r="C115" s="4">
        <f t="shared" si="16"/>
        <v>0</v>
      </c>
      <c r="D115" s="5">
        <v>0</v>
      </c>
      <c r="E115" s="4">
        <f t="shared" si="17"/>
        <v>0</v>
      </c>
      <c r="G115" s="7"/>
      <c r="L115" s="29"/>
    </row>
    <row r="116" spans="1:12" ht="15" x14ac:dyDescent="0.35">
      <c r="A116" s="6" t="s">
        <v>9</v>
      </c>
      <c r="B116" s="5">
        <v>0</v>
      </c>
      <c r="C116" s="4">
        <f t="shared" si="16"/>
        <v>0</v>
      </c>
      <c r="D116" s="5">
        <v>0</v>
      </c>
      <c r="E116" s="4">
        <f t="shared" si="17"/>
        <v>0</v>
      </c>
      <c r="G116" s="7"/>
      <c r="L116" s="29"/>
    </row>
    <row r="117" spans="1:12" ht="15" x14ac:dyDescent="0.35">
      <c r="A117" s="6" t="s">
        <v>10</v>
      </c>
      <c r="B117" s="5">
        <v>0</v>
      </c>
      <c r="C117" s="4">
        <f t="shared" si="16"/>
        <v>0</v>
      </c>
      <c r="D117" s="5">
        <v>0</v>
      </c>
      <c r="E117" s="4">
        <f t="shared" si="17"/>
        <v>0</v>
      </c>
      <c r="G117" s="7"/>
      <c r="L117" s="29"/>
    </row>
    <row r="118" spans="1:12" ht="15" x14ac:dyDescent="0.35">
      <c r="A118" s="6" t="s">
        <v>11</v>
      </c>
      <c r="B118" s="5">
        <v>0</v>
      </c>
      <c r="C118" s="4">
        <f t="shared" si="16"/>
        <v>0</v>
      </c>
      <c r="D118" s="5">
        <v>0</v>
      </c>
      <c r="E118" s="4">
        <f t="shared" si="17"/>
        <v>0</v>
      </c>
      <c r="G118" s="7"/>
      <c r="L118" s="29"/>
    </row>
    <row r="119" spans="1:12" ht="15" x14ac:dyDescent="0.35">
      <c r="A119" s="6" t="s">
        <v>14</v>
      </c>
      <c r="B119" s="3">
        <f>SUM(B108:B118)</f>
        <v>323</v>
      </c>
      <c r="C119" s="4">
        <f t="shared" si="16"/>
        <v>1</v>
      </c>
      <c r="D119" s="3">
        <f>SUM(D108:D118)</f>
        <v>112978</v>
      </c>
      <c r="E119" s="4">
        <f t="shared" si="17"/>
        <v>1</v>
      </c>
      <c r="G119" s="7"/>
      <c r="L119" s="29"/>
    </row>
    <row r="120" spans="1:12" ht="14.5" x14ac:dyDescent="0.35">
      <c r="G120" s="7"/>
      <c r="L120" s="29"/>
    </row>
    <row r="121" spans="1:12" ht="14.5" x14ac:dyDescent="0.35">
      <c r="A121" s="2" t="s">
        <v>22</v>
      </c>
      <c r="B121" s="1"/>
      <c r="C121" s="1"/>
      <c r="D121" s="1"/>
      <c r="E121" s="1"/>
      <c r="G121" s="7"/>
      <c r="L121" s="29"/>
    </row>
    <row r="122" spans="1:12" ht="14.5" x14ac:dyDescent="0.35">
      <c r="A122" s="3"/>
      <c r="B122" s="3" t="s">
        <v>12</v>
      </c>
      <c r="C122" s="3" t="s">
        <v>13</v>
      </c>
      <c r="D122" s="3" t="s">
        <v>34</v>
      </c>
      <c r="E122" s="3" t="s">
        <v>35</v>
      </c>
      <c r="G122" s="7"/>
      <c r="L122" s="29"/>
    </row>
    <row r="123" spans="1:12" ht="14.5" x14ac:dyDescent="0.35">
      <c r="A123" s="3" t="s">
        <v>1</v>
      </c>
      <c r="B123" s="5">
        <v>0</v>
      </c>
      <c r="C123" s="21">
        <f>B123/$B$134</f>
        <v>0</v>
      </c>
      <c r="D123" s="5">
        <v>0</v>
      </c>
      <c r="E123" s="21">
        <f>D123/$D$134</f>
        <v>0</v>
      </c>
      <c r="G123" s="7"/>
      <c r="L123" s="29"/>
    </row>
    <row r="124" spans="1:12" ht="14.5" x14ac:dyDescent="0.35">
      <c r="A124" s="23" t="s">
        <v>2</v>
      </c>
      <c r="B124" s="47">
        <v>382</v>
      </c>
      <c r="C124" s="24">
        <f t="shared" ref="C124:C134" si="18">B124/$B$134</f>
        <v>0.94789081885856075</v>
      </c>
      <c r="D124" s="47">
        <v>19959510</v>
      </c>
      <c r="E124" s="24">
        <f t="shared" ref="E124:E134" si="19">D124/$D$134</f>
        <v>0.99196128830705876</v>
      </c>
      <c r="G124" s="7"/>
      <c r="L124" s="29"/>
    </row>
    <row r="125" spans="1:12" ht="14.5" x14ac:dyDescent="0.35">
      <c r="A125" s="3" t="s">
        <v>3</v>
      </c>
      <c r="B125" s="5">
        <v>18</v>
      </c>
      <c r="C125" s="4">
        <f t="shared" si="18"/>
        <v>4.4665012406947889E-2</v>
      </c>
      <c r="D125" s="5">
        <v>66598</v>
      </c>
      <c r="E125" s="4">
        <f t="shared" si="19"/>
        <v>3.3098326501338707E-3</v>
      </c>
      <c r="G125" s="7"/>
      <c r="L125" s="29"/>
    </row>
    <row r="126" spans="1:12" ht="14.5" x14ac:dyDescent="0.35">
      <c r="A126" s="3" t="s">
        <v>4</v>
      </c>
      <c r="B126" s="5">
        <v>3</v>
      </c>
      <c r="C126" s="4">
        <f t="shared" si="18"/>
        <v>7.4441687344913151E-3</v>
      </c>
      <c r="D126" s="5">
        <v>95151</v>
      </c>
      <c r="E126" s="4">
        <f t="shared" si="19"/>
        <v>4.7288790428074105E-3</v>
      </c>
      <c r="G126" s="7"/>
      <c r="L126" s="29"/>
    </row>
    <row r="127" spans="1:12" ht="15" x14ac:dyDescent="0.35">
      <c r="A127" s="6" t="s">
        <v>5</v>
      </c>
      <c r="B127" s="5">
        <v>0</v>
      </c>
      <c r="C127" s="4">
        <f t="shared" si="18"/>
        <v>0</v>
      </c>
      <c r="D127" s="5">
        <v>0</v>
      </c>
      <c r="E127" s="4">
        <f t="shared" si="19"/>
        <v>0</v>
      </c>
      <c r="G127" s="7"/>
      <c r="L127" s="29"/>
    </row>
    <row r="128" spans="1:12" ht="15" x14ac:dyDescent="0.35">
      <c r="A128" s="6" t="s">
        <v>6</v>
      </c>
      <c r="B128" s="5">
        <v>0</v>
      </c>
      <c r="C128" s="21">
        <f t="shared" si="18"/>
        <v>0</v>
      </c>
      <c r="D128" s="5">
        <v>0</v>
      </c>
      <c r="E128" s="21">
        <f t="shared" si="19"/>
        <v>0</v>
      </c>
      <c r="G128" s="7"/>
      <c r="L128" s="29"/>
    </row>
    <row r="129" spans="1:12" ht="15" x14ac:dyDescent="0.35">
      <c r="A129" s="6" t="s">
        <v>7</v>
      </c>
      <c r="B129" s="5">
        <v>0</v>
      </c>
      <c r="C129" s="21">
        <f t="shared" si="18"/>
        <v>0</v>
      </c>
      <c r="D129" s="5">
        <v>0</v>
      </c>
      <c r="E129" s="21">
        <f t="shared" si="19"/>
        <v>0</v>
      </c>
      <c r="G129" s="7"/>
      <c r="L129" s="29"/>
    </row>
    <row r="130" spans="1:12" ht="15" x14ac:dyDescent="0.35">
      <c r="A130" s="6" t="s">
        <v>8</v>
      </c>
      <c r="B130" s="5">
        <v>0</v>
      </c>
      <c r="C130" s="21">
        <f t="shared" si="18"/>
        <v>0</v>
      </c>
      <c r="D130" s="5">
        <v>0</v>
      </c>
      <c r="E130" s="21">
        <f t="shared" si="19"/>
        <v>0</v>
      </c>
      <c r="G130" s="7"/>
      <c r="L130" s="29"/>
    </row>
    <row r="131" spans="1:12" ht="15" x14ac:dyDescent="0.35">
      <c r="A131" s="6" t="s">
        <v>9</v>
      </c>
      <c r="B131" s="5">
        <v>0</v>
      </c>
      <c r="C131" s="21">
        <f t="shared" si="18"/>
        <v>0</v>
      </c>
      <c r="D131" s="5">
        <v>0</v>
      </c>
      <c r="E131" s="4">
        <f t="shared" si="19"/>
        <v>0</v>
      </c>
      <c r="G131" s="7"/>
      <c r="L131" s="29"/>
    </row>
    <row r="132" spans="1:12" ht="15" x14ac:dyDescent="0.35">
      <c r="A132" s="6" t="s">
        <v>10</v>
      </c>
      <c r="B132" s="5">
        <v>0</v>
      </c>
      <c r="C132" s="4">
        <f t="shared" si="18"/>
        <v>0</v>
      </c>
      <c r="D132" s="5">
        <v>0</v>
      </c>
      <c r="E132" s="4">
        <f t="shared" si="19"/>
        <v>0</v>
      </c>
      <c r="G132" s="7"/>
      <c r="L132" s="29"/>
    </row>
    <row r="133" spans="1:12" ht="15" x14ac:dyDescent="0.35">
      <c r="A133" s="6" t="s">
        <v>11</v>
      </c>
      <c r="B133" s="5">
        <v>0</v>
      </c>
      <c r="C133" s="4">
        <f t="shared" si="18"/>
        <v>0</v>
      </c>
      <c r="D133" s="5">
        <v>0</v>
      </c>
      <c r="E133" s="4">
        <f t="shared" si="19"/>
        <v>0</v>
      </c>
      <c r="G133" s="7"/>
      <c r="L133" s="29"/>
    </row>
    <row r="134" spans="1:12" ht="15" x14ac:dyDescent="0.35">
      <c r="A134" s="6" t="s">
        <v>14</v>
      </c>
      <c r="B134" s="3">
        <f>SUM(B123:B133)</f>
        <v>403</v>
      </c>
      <c r="C134" s="4">
        <f t="shared" si="18"/>
        <v>1</v>
      </c>
      <c r="D134" s="3">
        <f>SUM(D123:D133)</f>
        <v>20121259</v>
      </c>
      <c r="E134" s="4">
        <f t="shared" si="19"/>
        <v>1</v>
      </c>
      <c r="G134" s="7"/>
      <c r="L134" s="29"/>
    </row>
    <row r="135" spans="1:12" ht="14.5" x14ac:dyDescent="0.35">
      <c r="G135" s="7"/>
      <c r="L135" s="29"/>
    </row>
    <row r="136" spans="1:12" x14ac:dyDescent="0.3">
      <c r="A136" s="2" t="s">
        <v>23</v>
      </c>
      <c r="B136" s="1"/>
      <c r="C136" s="1"/>
      <c r="D136" s="1"/>
      <c r="E136" s="1"/>
      <c r="G136" s="7"/>
      <c r="L136" s="30"/>
    </row>
    <row r="137" spans="1:12" ht="14.5" x14ac:dyDescent="0.35">
      <c r="A137" s="3"/>
      <c r="B137" s="3" t="s">
        <v>12</v>
      </c>
      <c r="C137" s="3" t="s">
        <v>13</v>
      </c>
      <c r="D137" s="3" t="s">
        <v>34</v>
      </c>
      <c r="E137" s="3" t="s">
        <v>35</v>
      </c>
      <c r="G137" s="7"/>
      <c r="L137" s="29"/>
    </row>
    <row r="138" spans="1:12" ht="14.5" x14ac:dyDescent="0.35">
      <c r="A138" s="3" t="s">
        <v>1</v>
      </c>
      <c r="B138" s="5">
        <v>0</v>
      </c>
      <c r="C138" s="4">
        <f>B138/$B$149</f>
        <v>0</v>
      </c>
      <c r="D138" s="5">
        <v>0</v>
      </c>
      <c r="E138" s="4">
        <f>D138/$D$149</f>
        <v>0</v>
      </c>
      <c r="G138" s="7"/>
      <c r="L138" s="29"/>
    </row>
    <row r="139" spans="1:12" ht="14.5" x14ac:dyDescent="0.35">
      <c r="A139" s="3" t="s">
        <v>2</v>
      </c>
      <c r="B139" s="5">
        <v>0</v>
      </c>
      <c r="C139" s="4">
        <f t="shared" ref="C139:C149" si="20">B139/$B$149</f>
        <v>0</v>
      </c>
      <c r="D139" s="5">
        <v>0</v>
      </c>
      <c r="E139" s="4">
        <f t="shared" ref="E139:E149" si="21">D139/$D$149</f>
        <v>0</v>
      </c>
      <c r="G139" s="7"/>
      <c r="L139" s="29"/>
    </row>
    <row r="140" spans="1:12" ht="14.5" x14ac:dyDescent="0.35">
      <c r="A140" s="3" t="s">
        <v>3</v>
      </c>
      <c r="B140" s="5">
        <v>0</v>
      </c>
      <c r="C140" s="4">
        <f t="shared" si="20"/>
        <v>0</v>
      </c>
      <c r="D140" s="5">
        <v>0</v>
      </c>
      <c r="E140" s="4">
        <f t="shared" si="21"/>
        <v>0</v>
      </c>
      <c r="G140" s="7"/>
      <c r="L140" s="29"/>
    </row>
    <row r="141" spans="1:12" ht="14.5" x14ac:dyDescent="0.35">
      <c r="A141" s="3" t="s">
        <v>4</v>
      </c>
      <c r="B141" s="5">
        <v>0</v>
      </c>
      <c r="C141" s="4">
        <f t="shared" si="20"/>
        <v>0</v>
      </c>
      <c r="D141" s="5">
        <v>0</v>
      </c>
      <c r="E141" s="4">
        <f t="shared" si="21"/>
        <v>0</v>
      </c>
      <c r="G141" s="7"/>
      <c r="L141" s="29"/>
    </row>
    <row r="142" spans="1:12" ht="15" x14ac:dyDescent="0.35">
      <c r="A142" s="6" t="s">
        <v>5</v>
      </c>
      <c r="B142" s="5">
        <v>0</v>
      </c>
      <c r="C142" s="4">
        <f t="shared" si="20"/>
        <v>0</v>
      </c>
      <c r="D142" s="5">
        <v>0</v>
      </c>
      <c r="E142" s="4">
        <f t="shared" si="21"/>
        <v>0</v>
      </c>
      <c r="G142" s="7"/>
      <c r="L142" s="29"/>
    </row>
    <row r="143" spans="1:12" ht="15" x14ac:dyDescent="0.35">
      <c r="A143" s="6" t="s">
        <v>6</v>
      </c>
      <c r="B143" s="5">
        <v>1</v>
      </c>
      <c r="C143" s="4">
        <f t="shared" si="20"/>
        <v>1.2658227848101266E-2</v>
      </c>
      <c r="D143" s="5">
        <v>56</v>
      </c>
      <c r="E143" s="4">
        <f t="shared" si="21"/>
        <v>1.9265171322416404E-3</v>
      </c>
      <c r="G143" s="7"/>
      <c r="L143" s="29"/>
    </row>
    <row r="144" spans="1:12" ht="15" x14ac:dyDescent="0.35">
      <c r="A144" s="6" t="s">
        <v>7</v>
      </c>
      <c r="B144" s="5">
        <v>1</v>
      </c>
      <c r="C144" s="4">
        <f t="shared" si="20"/>
        <v>1.2658227848101266E-2</v>
      </c>
      <c r="D144" s="5">
        <v>40</v>
      </c>
      <c r="E144" s="4">
        <f t="shared" si="21"/>
        <v>1.3760836658868859E-3</v>
      </c>
      <c r="G144" s="7"/>
      <c r="L144" s="29"/>
    </row>
    <row r="145" spans="1:12" ht="15" x14ac:dyDescent="0.35">
      <c r="A145" s="6" t="s">
        <v>8</v>
      </c>
      <c r="B145" s="5">
        <v>0</v>
      </c>
      <c r="C145" s="21">
        <f t="shared" si="20"/>
        <v>0</v>
      </c>
      <c r="D145" s="5">
        <v>0</v>
      </c>
      <c r="E145" s="21">
        <f t="shared" si="21"/>
        <v>0</v>
      </c>
      <c r="G145" s="7"/>
      <c r="L145" s="29"/>
    </row>
    <row r="146" spans="1:12" ht="15" x14ac:dyDescent="0.35">
      <c r="A146" s="6" t="s">
        <v>9</v>
      </c>
      <c r="B146" s="5">
        <v>0</v>
      </c>
      <c r="C146" s="4">
        <f t="shared" si="20"/>
        <v>0</v>
      </c>
      <c r="D146" s="5">
        <v>0</v>
      </c>
      <c r="E146" s="4">
        <f t="shared" si="21"/>
        <v>0</v>
      </c>
      <c r="G146" s="7"/>
      <c r="L146" s="29"/>
    </row>
    <row r="147" spans="1:12" ht="15" x14ac:dyDescent="0.35">
      <c r="A147" s="6" t="s">
        <v>10</v>
      </c>
      <c r="B147" s="5">
        <v>73</v>
      </c>
      <c r="C147" s="4">
        <f t="shared" si="20"/>
        <v>0.92405063291139244</v>
      </c>
      <c r="D147" s="5">
        <v>4761</v>
      </c>
      <c r="E147" s="4">
        <f t="shared" si="21"/>
        <v>0.16378835833218661</v>
      </c>
      <c r="G147" s="7"/>
      <c r="L147" s="29"/>
    </row>
    <row r="148" spans="1:12" ht="15" x14ac:dyDescent="0.35">
      <c r="A148" s="6" t="s">
        <v>11</v>
      </c>
      <c r="B148" s="5">
        <v>4</v>
      </c>
      <c r="C148" s="4">
        <f t="shared" si="20"/>
        <v>5.0632911392405063E-2</v>
      </c>
      <c r="D148" s="5">
        <v>24211</v>
      </c>
      <c r="E148" s="4">
        <f t="shared" si="21"/>
        <v>0.83290904086968487</v>
      </c>
      <c r="G148" s="7"/>
      <c r="L148" s="29"/>
    </row>
    <row r="149" spans="1:12" ht="15" x14ac:dyDescent="0.35">
      <c r="A149" s="6" t="s">
        <v>14</v>
      </c>
      <c r="B149" s="3">
        <f>SUM(B138:B148)</f>
        <v>79</v>
      </c>
      <c r="C149" s="4">
        <f t="shared" si="20"/>
        <v>1</v>
      </c>
      <c r="D149" s="3">
        <f>SUM(D138:D148)</f>
        <v>29068</v>
      </c>
      <c r="E149" s="4">
        <f t="shared" si="21"/>
        <v>1</v>
      </c>
      <c r="G149" s="7"/>
      <c r="L149" s="29"/>
    </row>
    <row r="150" spans="1:12" ht="14.5" x14ac:dyDescent="0.35">
      <c r="G150" s="7"/>
      <c r="L150" s="29"/>
    </row>
    <row r="151" spans="1:12" x14ac:dyDescent="0.3">
      <c r="A151" s="2" t="s">
        <v>24</v>
      </c>
      <c r="B151" s="1"/>
      <c r="C151" s="1"/>
      <c r="D151" s="1"/>
      <c r="E151" s="1"/>
      <c r="G151" s="7"/>
      <c r="L151" s="30"/>
    </row>
    <row r="152" spans="1:12" ht="14.5" x14ac:dyDescent="0.35">
      <c r="A152" s="3"/>
      <c r="B152" s="3" t="s">
        <v>12</v>
      </c>
      <c r="C152" s="3" t="s">
        <v>13</v>
      </c>
      <c r="D152" s="3" t="s">
        <v>34</v>
      </c>
      <c r="E152" s="3" t="s">
        <v>35</v>
      </c>
      <c r="G152" s="7"/>
      <c r="L152" s="29"/>
    </row>
    <row r="153" spans="1:12" ht="14.5" x14ac:dyDescent="0.35">
      <c r="A153" s="3" t="s">
        <v>1</v>
      </c>
      <c r="B153" s="5">
        <v>0</v>
      </c>
      <c r="C153" s="4">
        <f>B153/$B$164</f>
        <v>0</v>
      </c>
      <c r="D153" s="5">
        <v>0</v>
      </c>
      <c r="E153" s="4">
        <f>D153/$D$164</f>
        <v>0</v>
      </c>
      <c r="G153" s="7"/>
      <c r="L153" s="29"/>
    </row>
    <row r="154" spans="1:12" ht="14.5" x14ac:dyDescent="0.35">
      <c r="A154" s="23" t="s">
        <v>2</v>
      </c>
      <c r="B154" s="47">
        <v>20</v>
      </c>
      <c r="C154" s="42">
        <f t="shared" ref="C154:C164" si="22">B154/$B$164</f>
        <v>8.2304526748971193E-2</v>
      </c>
      <c r="D154" s="47">
        <v>1046174</v>
      </c>
      <c r="E154" s="42">
        <f t="shared" ref="E154:E164" si="23">D154/$D$164</f>
        <v>0.80008534863694558</v>
      </c>
      <c r="G154" s="7"/>
      <c r="L154" s="29"/>
    </row>
    <row r="155" spans="1:12" ht="14.5" x14ac:dyDescent="0.35">
      <c r="A155" s="3" t="s">
        <v>3</v>
      </c>
      <c r="B155" s="5">
        <v>0</v>
      </c>
      <c r="C155" s="4">
        <f t="shared" si="22"/>
        <v>0</v>
      </c>
      <c r="D155" s="5">
        <v>0</v>
      </c>
      <c r="E155" s="4">
        <f t="shared" si="23"/>
        <v>0</v>
      </c>
      <c r="G155" s="7"/>
      <c r="L155" s="29"/>
    </row>
    <row r="156" spans="1:12" ht="14.5" x14ac:dyDescent="0.35">
      <c r="A156" s="3" t="s">
        <v>4</v>
      </c>
      <c r="B156" s="5">
        <v>0</v>
      </c>
      <c r="C156" s="4">
        <f t="shared" si="22"/>
        <v>0</v>
      </c>
      <c r="D156" s="5">
        <v>0</v>
      </c>
      <c r="E156" s="4">
        <f t="shared" si="23"/>
        <v>0</v>
      </c>
      <c r="G156" s="7"/>
      <c r="L156" s="29"/>
    </row>
    <row r="157" spans="1:12" ht="15" x14ac:dyDescent="0.35">
      <c r="A157" s="6" t="s">
        <v>5</v>
      </c>
      <c r="B157" s="5">
        <v>0</v>
      </c>
      <c r="C157" s="4">
        <f t="shared" si="22"/>
        <v>0</v>
      </c>
      <c r="D157" s="5">
        <v>0</v>
      </c>
      <c r="E157" s="4">
        <f t="shared" si="23"/>
        <v>0</v>
      </c>
      <c r="G157" s="7"/>
      <c r="L157" s="29"/>
    </row>
    <row r="158" spans="1:12" ht="15" x14ac:dyDescent="0.35">
      <c r="A158" s="6" t="s">
        <v>6</v>
      </c>
      <c r="B158" s="5">
        <v>1</v>
      </c>
      <c r="C158" s="4">
        <f t="shared" si="22"/>
        <v>4.11522633744856E-3</v>
      </c>
      <c r="D158" s="5">
        <v>325</v>
      </c>
      <c r="E158" s="4">
        <f t="shared" si="23"/>
        <v>2.4855113805830319E-4</v>
      </c>
      <c r="G158" s="7"/>
      <c r="L158" s="29"/>
    </row>
    <row r="159" spans="1:12" ht="15" x14ac:dyDescent="0.35">
      <c r="A159" s="6" t="s">
        <v>7</v>
      </c>
      <c r="B159" s="5">
        <v>0</v>
      </c>
      <c r="C159" s="4">
        <f t="shared" si="22"/>
        <v>0</v>
      </c>
      <c r="D159" s="5">
        <v>0</v>
      </c>
      <c r="E159" s="4">
        <f t="shared" si="23"/>
        <v>0</v>
      </c>
      <c r="G159" s="7"/>
      <c r="L159" s="29"/>
    </row>
    <row r="160" spans="1:12" ht="15" x14ac:dyDescent="0.35">
      <c r="A160" s="6" t="s">
        <v>8</v>
      </c>
      <c r="B160" s="5">
        <v>2</v>
      </c>
      <c r="C160" s="4">
        <f t="shared" si="22"/>
        <v>8.23045267489712E-3</v>
      </c>
      <c r="D160" s="5">
        <v>1314</v>
      </c>
      <c r="E160" s="4">
        <f t="shared" si="23"/>
        <v>1.004911370488032E-3</v>
      </c>
      <c r="G160" s="7"/>
      <c r="L160" s="29"/>
    </row>
    <row r="161" spans="1:12" ht="15" x14ac:dyDescent="0.35">
      <c r="A161" s="6" t="s">
        <v>9</v>
      </c>
      <c r="B161" s="5">
        <v>159</v>
      </c>
      <c r="C161" s="4">
        <f t="shared" si="22"/>
        <v>0.65432098765432101</v>
      </c>
      <c r="D161" s="5">
        <v>216154</v>
      </c>
      <c r="E161" s="4">
        <f t="shared" si="23"/>
        <v>0.16530868521801376</v>
      </c>
      <c r="G161" s="7"/>
      <c r="L161" s="29"/>
    </row>
    <row r="162" spans="1:12" ht="15" x14ac:dyDescent="0.35">
      <c r="A162" s="6" t="s">
        <v>10</v>
      </c>
      <c r="B162" s="5">
        <v>55</v>
      </c>
      <c r="C162" s="4">
        <f t="shared" si="22"/>
        <v>0.22633744855967078</v>
      </c>
      <c r="D162" s="5">
        <v>10440</v>
      </c>
      <c r="E162" s="4">
        <f t="shared" si="23"/>
        <v>7.9842273271651856E-3</v>
      </c>
      <c r="G162" s="7"/>
      <c r="L162" s="29"/>
    </row>
    <row r="163" spans="1:12" ht="15" x14ac:dyDescent="0.35">
      <c r="A163" s="6" t="s">
        <v>11</v>
      </c>
      <c r="B163" s="5">
        <v>6</v>
      </c>
      <c r="C163" s="21">
        <f t="shared" si="22"/>
        <v>2.4691358024691357E-2</v>
      </c>
      <c r="D163" s="5">
        <v>33171</v>
      </c>
      <c r="E163" s="21">
        <f t="shared" si="23"/>
        <v>2.5368276309329158E-2</v>
      </c>
      <c r="G163" s="7"/>
      <c r="L163" s="29"/>
    </row>
    <row r="164" spans="1:12" ht="15" x14ac:dyDescent="0.35">
      <c r="A164" s="6" t="s">
        <v>14</v>
      </c>
      <c r="B164" s="3">
        <f>SUM(B153:B163)</f>
        <v>243</v>
      </c>
      <c r="C164" s="4">
        <f t="shared" si="22"/>
        <v>1</v>
      </c>
      <c r="D164" s="3">
        <f>SUM(D153:D163)</f>
        <v>1307578</v>
      </c>
      <c r="E164" s="4">
        <f t="shared" si="23"/>
        <v>1</v>
      </c>
      <c r="G164" s="7"/>
      <c r="L164" s="29"/>
    </row>
    <row r="165" spans="1:12" ht="14.5" x14ac:dyDescent="0.35">
      <c r="G165" s="7"/>
      <c r="L165" s="29"/>
    </row>
    <row r="166" spans="1:12" ht="14.5" x14ac:dyDescent="0.35">
      <c r="A166" s="8"/>
      <c r="B166" s="9"/>
      <c r="C166" s="9"/>
      <c r="D166" s="9"/>
      <c r="E166" s="9"/>
      <c r="G166" s="7"/>
      <c r="L166" s="29"/>
    </row>
    <row r="167" spans="1:12" ht="14.5" x14ac:dyDescent="0.35">
      <c r="A167" s="9"/>
      <c r="B167" s="9"/>
      <c r="C167" s="9"/>
      <c r="D167" s="9"/>
      <c r="E167" s="9"/>
      <c r="G167" s="7"/>
      <c r="L167" s="29"/>
    </row>
    <row r="168" spans="1:12" ht="14.5" x14ac:dyDescent="0.35">
      <c r="A168" s="9"/>
      <c r="B168" s="7"/>
      <c r="C168" s="10"/>
      <c r="D168" s="7"/>
      <c r="E168" s="10"/>
      <c r="G168" s="7"/>
      <c r="L168" s="29"/>
    </row>
    <row r="169" spans="1:12" ht="14.5" x14ac:dyDescent="0.35">
      <c r="A169" s="9"/>
      <c r="B169" s="7"/>
      <c r="C169" s="10"/>
      <c r="D169" s="7"/>
      <c r="E169" s="10"/>
      <c r="G169" s="7"/>
      <c r="L169" s="29"/>
    </row>
    <row r="170" spans="1:12" ht="14.5" x14ac:dyDescent="0.35">
      <c r="A170" s="9"/>
      <c r="B170" s="7"/>
      <c r="C170" s="10"/>
      <c r="D170" s="7"/>
      <c r="E170" s="10"/>
      <c r="G170" s="7"/>
      <c r="L170" s="29"/>
    </row>
    <row r="171" spans="1:12" ht="14.5" x14ac:dyDescent="0.35">
      <c r="A171" s="9"/>
      <c r="B171" s="7"/>
      <c r="C171" s="10"/>
      <c r="D171" s="7"/>
      <c r="E171" s="10"/>
      <c r="G171" s="7"/>
      <c r="L171" s="29"/>
    </row>
    <row r="172" spans="1:12" ht="15" x14ac:dyDescent="0.35">
      <c r="A172" s="11"/>
      <c r="B172" s="7"/>
      <c r="C172" s="10"/>
      <c r="D172" s="7"/>
      <c r="E172" s="10"/>
      <c r="G172" s="7"/>
      <c r="L172" s="29"/>
    </row>
    <row r="173" spans="1:12" ht="15" x14ac:dyDescent="0.35">
      <c r="A173" s="11"/>
      <c r="B173" s="7"/>
      <c r="C173" s="10"/>
      <c r="D173" s="7"/>
      <c r="E173" s="10"/>
      <c r="G173" s="7"/>
      <c r="L173" s="29"/>
    </row>
    <row r="174" spans="1:12" ht="15" x14ac:dyDescent="0.35">
      <c r="A174" s="11"/>
      <c r="B174" s="7"/>
      <c r="C174" s="10"/>
      <c r="D174" s="7"/>
      <c r="E174" s="10"/>
      <c r="G174" s="7"/>
      <c r="L174" s="29"/>
    </row>
    <row r="175" spans="1:12" ht="15" x14ac:dyDescent="0.35">
      <c r="A175" s="11"/>
      <c r="B175" s="7"/>
      <c r="C175" s="10"/>
      <c r="D175" s="7"/>
      <c r="E175" s="10"/>
      <c r="G175" s="7"/>
      <c r="L175" s="29"/>
    </row>
    <row r="176" spans="1:12" ht="15" x14ac:dyDescent="0.35">
      <c r="A176" s="11"/>
      <c r="B176" s="7"/>
      <c r="C176" s="10"/>
      <c r="D176" s="7"/>
      <c r="E176" s="10"/>
      <c r="G176" s="7"/>
      <c r="L176" s="29"/>
    </row>
    <row r="177" spans="1:12" ht="15" x14ac:dyDescent="0.35">
      <c r="A177" s="11"/>
      <c r="B177" s="7"/>
      <c r="C177" s="10"/>
      <c r="D177" s="7"/>
      <c r="E177" s="10"/>
      <c r="G177" s="7"/>
      <c r="L177" s="29"/>
    </row>
    <row r="178" spans="1:12" ht="15" x14ac:dyDescent="0.35">
      <c r="A178" s="11"/>
      <c r="B178" s="7"/>
      <c r="C178" s="10"/>
      <c r="D178" s="7"/>
      <c r="E178" s="10"/>
      <c r="G178" s="7"/>
      <c r="L178" s="29"/>
    </row>
    <row r="179" spans="1:12" ht="15" x14ac:dyDescent="0.35">
      <c r="A179" s="11"/>
      <c r="B179" s="9"/>
      <c r="C179" s="10"/>
      <c r="D179" s="9"/>
      <c r="E179" s="10"/>
      <c r="G179" s="7"/>
      <c r="L179" s="29"/>
    </row>
    <row r="180" spans="1:12" ht="14.5" x14ac:dyDescent="0.35">
      <c r="G180" s="7"/>
      <c r="L180" s="29"/>
    </row>
    <row r="181" spans="1:12" ht="14.5" x14ac:dyDescent="0.35">
      <c r="G181" s="7"/>
      <c r="L181" s="29"/>
    </row>
    <row r="182" spans="1:12" ht="14.5" x14ac:dyDescent="0.35">
      <c r="G182" s="7"/>
      <c r="L182" s="29"/>
    </row>
    <row r="183" spans="1:12" ht="14.5" x14ac:dyDescent="0.35">
      <c r="G183" s="7"/>
      <c r="L183" s="29"/>
    </row>
    <row r="184" spans="1:12" ht="14.5" x14ac:dyDescent="0.35">
      <c r="G184" s="7"/>
      <c r="L184" s="29"/>
    </row>
    <row r="185" spans="1:12" ht="14.5" x14ac:dyDescent="0.35">
      <c r="G185" s="7"/>
      <c r="L185" s="29"/>
    </row>
    <row r="186" spans="1:12" ht="14.5" x14ac:dyDescent="0.35">
      <c r="G186" s="7"/>
      <c r="L186" s="29"/>
    </row>
    <row r="187" spans="1:12" ht="14.5" x14ac:dyDescent="0.35">
      <c r="G187" s="7"/>
      <c r="L187" s="29"/>
    </row>
    <row r="188" spans="1:12" ht="14.5" x14ac:dyDescent="0.35">
      <c r="G188" s="7"/>
      <c r="L188" s="29"/>
    </row>
    <row r="189" spans="1:12" ht="14.5" x14ac:dyDescent="0.35">
      <c r="G189" s="7"/>
      <c r="L189" s="29"/>
    </row>
    <row r="190" spans="1:12" ht="14.5" x14ac:dyDescent="0.35">
      <c r="G190" s="7"/>
      <c r="L190" s="29"/>
    </row>
    <row r="191" spans="1:12" ht="14.5" x14ac:dyDescent="0.35">
      <c r="G191" s="7"/>
      <c r="L191" s="29"/>
    </row>
    <row r="192" spans="1:12" ht="14.5" x14ac:dyDescent="0.35">
      <c r="G192" s="7"/>
      <c r="L192" s="29"/>
    </row>
    <row r="193" spans="7:12" ht="14.5" x14ac:dyDescent="0.35">
      <c r="G193" s="7"/>
      <c r="L193" s="29"/>
    </row>
    <row r="194" spans="7:12" ht="14.5" x14ac:dyDescent="0.35">
      <c r="G194" s="7"/>
      <c r="L194" s="29"/>
    </row>
    <row r="195" spans="7:12" ht="14.5" x14ac:dyDescent="0.35">
      <c r="G195" s="7"/>
      <c r="L195" s="29"/>
    </row>
    <row r="196" spans="7:12" ht="14.5" x14ac:dyDescent="0.35">
      <c r="G196" s="7"/>
      <c r="L196" s="29"/>
    </row>
    <row r="197" spans="7:12" ht="14.5" x14ac:dyDescent="0.35">
      <c r="G197" s="7"/>
      <c r="L197" s="29"/>
    </row>
    <row r="198" spans="7:12" ht="14.5" x14ac:dyDescent="0.35">
      <c r="G198" s="7"/>
      <c r="L198" s="29"/>
    </row>
    <row r="199" spans="7:12" ht="14.5" x14ac:dyDescent="0.35">
      <c r="G199" s="7"/>
      <c r="L199" s="29"/>
    </row>
    <row r="200" spans="7:12" ht="14.5" x14ac:dyDescent="0.35">
      <c r="G200" s="7"/>
      <c r="L200" s="29"/>
    </row>
    <row r="201" spans="7:12" ht="14.5" x14ac:dyDescent="0.35">
      <c r="G201" s="7"/>
      <c r="L201" s="29"/>
    </row>
    <row r="202" spans="7:12" ht="14.5" x14ac:dyDescent="0.35">
      <c r="G202" s="7"/>
      <c r="L202" s="29"/>
    </row>
    <row r="203" spans="7:12" ht="14.5" x14ac:dyDescent="0.35">
      <c r="G203" s="7"/>
      <c r="L203" s="29"/>
    </row>
    <row r="204" spans="7:12" ht="14.5" x14ac:dyDescent="0.35">
      <c r="G204" s="7"/>
      <c r="L204" s="29"/>
    </row>
    <row r="205" spans="7:12" ht="14.5" x14ac:dyDescent="0.35">
      <c r="G205" s="7"/>
      <c r="L205" s="29"/>
    </row>
    <row r="206" spans="7:12" ht="14.5" x14ac:dyDescent="0.35">
      <c r="G206" s="7"/>
      <c r="L206" s="29"/>
    </row>
    <row r="207" spans="7:12" ht="14.5" x14ac:dyDescent="0.35">
      <c r="G207" s="7"/>
      <c r="L207" s="29"/>
    </row>
    <row r="208" spans="7:12" ht="14.5" x14ac:dyDescent="0.35">
      <c r="G208" s="7"/>
      <c r="L208" s="29"/>
    </row>
    <row r="209" spans="7:12" ht="14.5" x14ac:dyDescent="0.35">
      <c r="G209" s="7"/>
      <c r="L209" s="29"/>
    </row>
    <row r="210" spans="7:12" ht="14.5" x14ac:dyDescent="0.35">
      <c r="G210" s="7"/>
      <c r="L210" s="29"/>
    </row>
    <row r="211" spans="7:12" ht="14.5" x14ac:dyDescent="0.35">
      <c r="G211" s="7"/>
      <c r="L211" s="29"/>
    </row>
    <row r="212" spans="7:12" ht="14.5" x14ac:dyDescent="0.35">
      <c r="G212" s="7"/>
      <c r="L212" s="29"/>
    </row>
    <row r="213" spans="7:12" ht="14.5" x14ac:dyDescent="0.35">
      <c r="G213" s="7"/>
      <c r="L213" s="29"/>
    </row>
    <row r="214" spans="7:12" ht="14.5" x14ac:dyDescent="0.35">
      <c r="G214" s="7"/>
      <c r="L214" s="29"/>
    </row>
    <row r="215" spans="7:12" ht="14.5" x14ac:dyDescent="0.35">
      <c r="G215" s="7"/>
      <c r="L215" s="29"/>
    </row>
    <row r="216" spans="7:12" ht="14.5" x14ac:dyDescent="0.35">
      <c r="L216" s="29"/>
    </row>
    <row r="217" spans="7:12" ht="14.5" x14ac:dyDescent="0.35">
      <c r="L217" s="29"/>
    </row>
    <row r="218" spans="7:12" ht="14.5" x14ac:dyDescent="0.35">
      <c r="L218" s="29"/>
    </row>
    <row r="219" spans="7:12" ht="14.5" x14ac:dyDescent="0.35">
      <c r="L219" s="29"/>
    </row>
    <row r="220" spans="7:12" ht="14.5" x14ac:dyDescent="0.35">
      <c r="L220" s="29"/>
    </row>
    <row r="221" spans="7:12" ht="14.5" x14ac:dyDescent="0.35">
      <c r="L221" s="29"/>
    </row>
    <row r="222" spans="7:12" ht="14.5" x14ac:dyDescent="0.35">
      <c r="L222" s="29"/>
    </row>
    <row r="223" spans="7:12" ht="14.5" x14ac:dyDescent="0.35">
      <c r="L223" s="29"/>
    </row>
    <row r="224" spans="7:12" ht="14.5" x14ac:dyDescent="0.35">
      <c r="L224" s="29"/>
    </row>
    <row r="225" spans="12:12" ht="14.5" x14ac:dyDescent="0.35">
      <c r="L225" s="29"/>
    </row>
    <row r="226" spans="12:12" ht="14.5" x14ac:dyDescent="0.35">
      <c r="L226" s="29"/>
    </row>
    <row r="227" spans="12:12" ht="14.5" x14ac:dyDescent="0.35">
      <c r="L227" s="29"/>
    </row>
    <row r="228" spans="12:12" ht="14.5" x14ac:dyDescent="0.35">
      <c r="L228" s="29"/>
    </row>
    <row r="229" spans="12:12" ht="14.5" x14ac:dyDescent="0.35">
      <c r="L229" s="29"/>
    </row>
    <row r="230" spans="12:12" ht="14.5" x14ac:dyDescent="0.35">
      <c r="L230" s="29"/>
    </row>
    <row r="231" spans="12:12" ht="14.5" x14ac:dyDescent="0.35">
      <c r="L231" s="29"/>
    </row>
    <row r="232" spans="12:12" ht="14.5" x14ac:dyDescent="0.35">
      <c r="L232" s="29"/>
    </row>
    <row r="233" spans="12:12" ht="14.5" x14ac:dyDescent="0.35">
      <c r="L233" s="29"/>
    </row>
    <row r="234" spans="12:12" ht="14.5" x14ac:dyDescent="0.35">
      <c r="L234" s="29"/>
    </row>
    <row r="235" spans="12:12" ht="14.5" x14ac:dyDescent="0.35">
      <c r="L235" s="31"/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target_5%</vt:lpstr>
      <vt:lpstr>target_35%</vt:lpstr>
      <vt:lpstr>target_65%</vt:lpstr>
      <vt:lpstr>target_95%</vt:lpstr>
      <vt:lpstr>'target_95%'!OLE_LINK369</vt:lpstr>
      <vt:lpstr>'target_5%'!OLE_LINK4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</cp:lastModifiedBy>
  <dcterms:created xsi:type="dcterms:W3CDTF">2008-09-11T17:22:52Z</dcterms:created>
  <dcterms:modified xsi:type="dcterms:W3CDTF">2016-10-23T00:27:18Z</dcterms:modified>
</cp:coreProperties>
</file>